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n.tno.nl\Data\sv\sv-069554\Kluis\Lop_proj_2023_EZK\B4_Vrijgave art 113\05_Vrijgave 2014-2023\Vrijgave 2014\"/>
    </mc:Choice>
  </mc:AlternateContent>
  <xr:revisionPtr revIDLastSave="0" documentId="13_ncr:1_{DF41EC87-A5FB-4049-9025-CB0B9991EFC4}" xr6:coauthVersionLast="45" xr6:coauthVersionMax="47" xr10:uidLastSave="{00000000-0000-0000-0000-000000000000}"/>
  <bookViews>
    <workbookView xWindow="-120" yWindow="-120" windowWidth="29040" windowHeight="15840" tabRatio="721" xr2:uid="{16F4A8EA-D0A9-4758-9E76-7A9173AF4D4F}"/>
  </bookViews>
  <sheets>
    <sheet name="0. READ_FIRST" sheetId="9" r:id="rId1"/>
    <sheet name="1. Release Annual Report 2014" sheetId="10" r:id="rId2"/>
    <sheet name="2. Art_113.1 (F) Gas prognoses" sheetId="1" r:id="rId3"/>
    <sheet name="3. Art_113.1 (F) Oil prognoses" sheetId="3" r:id="rId4"/>
    <sheet name="4. Art_113.1 (H) Pressure data" sheetId="11" r:id="rId5"/>
    <sheet name="5. Art_113.1(I) Use boreholes" sheetId="7" r:id="rId6"/>
  </sheets>
  <definedNames>
    <definedName name="_xlnm._FilterDatabase" localSheetId="1" hidden="1">'1. Release Annual Report 2014'!$L$3:$M$539</definedName>
    <definedName name="_xlnm._FilterDatabase" localSheetId="4" hidden="1">'4. Art_113.1 (H) Pressure data'!$A$3:$J$3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09" i="11" l="1"/>
  <c r="D573" i="11" l="1"/>
  <c r="H591" i="11"/>
  <c r="H588" i="11"/>
  <c r="H509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Joaquim Juez-Larré</author>
    <author>Keijsers, J. (Joep)</author>
  </authors>
  <commentList>
    <comment ref="A3" authorId="0" shapeId="0" xr:uid="{D31A56C0-6B42-43C4-A46E-2FFD4AAC819C}">
      <text>
        <r>
          <rPr>
            <b/>
            <sz val="12"/>
            <color indexed="81"/>
            <rFont val="Tahoma"/>
            <family val="2"/>
          </rPr>
          <t>De door de uitvoerder voor het voorkomen gebezigde naam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" authorId="0" shapeId="0" xr:uid="{3C82FFE1-141E-45C9-A8BE-1CE8E067AF16}">
      <text>
        <r>
          <rPr>
            <b/>
            <sz val="12"/>
            <color indexed="81"/>
            <rFont val="Tahoma"/>
            <family val="2"/>
          </rPr>
          <t>De door de uitvoerder voor het voorkomen gebezigde naam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" authorId="0" shapeId="0" xr:uid="{90877FA3-23B3-4C7F-9CE9-FA507CD3CA84}">
      <text>
        <r>
          <rPr>
            <b/>
            <sz val="12"/>
            <color indexed="81"/>
            <rFont val="Tahoma"/>
            <family val="2"/>
          </rPr>
          <t>de opsporings- of winningsvergunning of opsporings- of winninsvergunning waaronder het voorkomen is gelegen.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1" shapeId="0" xr:uid="{716727D6-049D-4B15-B1FB-0974920B0BD7}">
      <text>
        <r>
          <rPr>
            <b/>
            <sz val="12"/>
            <color indexed="81"/>
            <rFont val="Tahoma"/>
            <family val="2"/>
          </rPr>
          <t>Het vermoedelijke jaar van aanvang, gebaseerd op de productieprognoses</t>
        </r>
      </text>
    </comment>
    <comment ref="F3" authorId="0" shapeId="0" xr:uid="{6F438E7E-EB0C-405F-8369-F40DEE767CA1}">
      <text>
        <r>
          <rPr>
            <b/>
            <sz val="12"/>
            <color indexed="81"/>
            <rFont val="Tahoma"/>
            <family val="2"/>
          </rPr>
          <t>Het jaar waarop de winning daadwerkelijk gestart is, indien nog geen winning plaatsvindt.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3536CEBF-BD9F-4A27-84E9-37B6524E8E0B}">
      <text>
        <r>
          <rPr>
            <b/>
            <sz val="12"/>
            <color indexed="81"/>
            <rFont val="Tahoma"/>
            <family val="2"/>
          </rPr>
          <t>De hoeveelheid aangetoonde winbare delfstoffen per 1 januari van het verslagjaar.</t>
        </r>
      </text>
    </comment>
    <comment ref="H3" authorId="0" shapeId="0" xr:uid="{0C3AF419-03B7-4F23-B1EB-7DCDFC651A2D}">
      <text>
        <r>
          <rPr>
            <b/>
            <sz val="12"/>
            <color indexed="81"/>
            <rFont val="Tahoma"/>
            <family val="2"/>
          </rPr>
          <t>De verwachte jaarlijks te winnen hoeveelheden delfstoffen, gedurende een periode van tenminste tien jaar, die aanvangt met het verslagjaar.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9666E87-9251-481A-AB84-BF83209E7200}">
      <text>
        <r>
          <rPr>
            <b/>
            <sz val="12"/>
            <color indexed="81"/>
            <rFont val="Tahoma"/>
            <family val="2"/>
          </rPr>
          <t>Eventueel gebruik van het voorkomen voor opslag.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" authorId="0" shapeId="0" xr:uid="{023C5B81-70EC-4E51-A955-024E65DD1062}">
      <text>
        <r>
          <rPr>
            <b/>
            <sz val="12"/>
            <color indexed="81"/>
            <rFont val="Tahoma"/>
            <family val="2"/>
          </rPr>
          <t>De reservoirdruk, voor zover bekend en gerapporteerd.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" authorId="0" shapeId="0" xr:uid="{067AC86C-314F-4F29-A573-3E5DA50366A9}">
      <text>
        <r>
          <rPr>
            <b/>
            <sz val="12"/>
            <color indexed="81"/>
            <rFont val="Tahoma"/>
            <family val="2"/>
          </rPr>
          <t>Het feitelijk gebruik van de in het voorkomen aanwezige boorgaten.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" authorId="0" shapeId="0" xr:uid="{6976C228-6F09-41F1-87B0-2DDCC12E1AE6}">
      <text>
        <r>
          <rPr>
            <b/>
            <sz val="12"/>
            <color indexed="81"/>
            <rFont val="Tahoma"/>
            <family val="2"/>
          </rPr>
          <t>De gegevens bedoeld in artikel 24, eerste lid, onderdelen b en k, voor zover de gegevens wezenlijk afwijken van het ingediende winningsplan.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EE024F80-1BE1-4DDC-8869-99912982F6D5}">
      <text>
        <r>
          <rPr>
            <b/>
            <sz val="12"/>
            <color indexed="81"/>
            <rFont val="Tahoma"/>
            <family val="2"/>
          </rPr>
          <t>een structuurkaart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<sst xmlns="http://schemas.openxmlformats.org/spreadsheetml/2006/main" count="16602" uniqueCount="3499">
  <si>
    <t>Nm3</t>
  </si>
  <si>
    <t>Field name</t>
  </si>
  <si>
    <t>Field code</t>
  </si>
  <si>
    <t>Operator</t>
  </si>
  <si>
    <t>Report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</si>
  <si>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</si>
  <si>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</si>
  <si>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</si>
  <si>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</si>
  <si>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</si>
  <si>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</si>
  <si>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</si>
  <si>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</si>
  <si>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</si>
  <si>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</si>
  <si>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</si>
  <si>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</si>
  <si>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</si>
  <si>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</si>
  <si>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</si>
  <si>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</si>
  <si>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</si>
  <si>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</si>
  <si>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</si>
  <si>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</si>
  <si>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</si>
  <si>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</si>
  <si>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</si>
  <si>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</si>
  <si>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</si>
  <si>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</si>
  <si>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</si>
  <si>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</si>
  <si>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</si>
  <si>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</si>
  <si>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</si>
  <si>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</si>
  <si>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</si>
  <si>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Grand Total</t>
  </si>
  <si>
    <t>Veldnaam</t>
  </si>
  <si>
    <t>Veldcode</t>
  </si>
  <si>
    <t>Uitvoerder</t>
  </si>
  <si>
    <t>Bron</t>
  </si>
  <si>
    <t>Totaal</t>
  </si>
  <si>
    <t>NAM</t>
  </si>
  <si>
    <t>Ameland-Oost</t>
  </si>
  <si>
    <t>AME</t>
  </si>
  <si>
    <t>Ameland-Westgat</t>
  </si>
  <si>
    <t>AWG</t>
  </si>
  <si>
    <t>Andel-6 (Wijk &amp; Aalburg)</t>
  </si>
  <si>
    <t>Anjum</t>
  </si>
  <si>
    <t>ANJ</t>
  </si>
  <si>
    <t>Annerveen</t>
  </si>
  <si>
    <t>AVN</t>
  </si>
  <si>
    <t>Appelscha</t>
  </si>
  <si>
    <t>APS</t>
  </si>
  <si>
    <t>Assen</t>
  </si>
  <si>
    <t>ASN</t>
  </si>
  <si>
    <t>A12-FA</t>
  </si>
  <si>
    <t>CHEVRON</t>
  </si>
  <si>
    <t>CENTRICA</t>
  </si>
  <si>
    <t>Barendrecht</t>
  </si>
  <si>
    <t>BRT</t>
  </si>
  <si>
    <t>Barendrecht-Ziedewij</t>
  </si>
  <si>
    <t>BRTZ</t>
  </si>
  <si>
    <t>Bedum</t>
  </si>
  <si>
    <t>BDM</t>
  </si>
  <si>
    <t>Bergen</t>
  </si>
  <si>
    <t>BER</t>
  </si>
  <si>
    <t>TAQA</t>
  </si>
  <si>
    <t>Berkel</t>
  </si>
  <si>
    <t>BRK</t>
  </si>
  <si>
    <t>Blesdijke</t>
  </si>
  <si>
    <t>BLD</t>
  </si>
  <si>
    <t>VERM</t>
  </si>
  <si>
    <t>Blija-Ferwerderadeel</t>
  </si>
  <si>
    <t>BLF</t>
  </si>
  <si>
    <t>Blija-Zuid</t>
  </si>
  <si>
    <t>BLZ</t>
  </si>
  <si>
    <t>Blija-Zuidoost</t>
  </si>
  <si>
    <t>BLZO</t>
  </si>
  <si>
    <t>Blijham</t>
  </si>
  <si>
    <t>BHM</t>
  </si>
  <si>
    <t>Boekel</t>
  </si>
  <si>
    <t>BKL</t>
  </si>
  <si>
    <t>Boerakker</t>
  </si>
  <si>
    <t>BRA</t>
  </si>
  <si>
    <t>Botlek</t>
  </si>
  <si>
    <t>BTL</t>
  </si>
  <si>
    <t>Bozum</t>
  </si>
  <si>
    <t>BZM</t>
  </si>
  <si>
    <t>Brakel</t>
  </si>
  <si>
    <t>BRAK</t>
  </si>
  <si>
    <t>B13-FA</t>
  </si>
  <si>
    <t>Coevorden</t>
  </si>
  <si>
    <t>COV</t>
  </si>
  <si>
    <t>Collendoorn</t>
  </si>
  <si>
    <t>CLD</t>
  </si>
  <si>
    <t>Collendoornerveen</t>
  </si>
  <si>
    <t>CLDV</t>
  </si>
  <si>
    <t>Dalen</t>
  </si>
  <si>
    <t>DAL</t>
  </si>
  <si>
    <t>De Blesse</t>
  </si>
  <si>
    <t>BLS</t>
  </si>
  <si>
    <t>De Hoeve</t>
  </si>
  <si>
    <t>DHV</t>
  </si>
  <si>
    <t>De Wijk</t>
  </si>
  <si>
    <t>WYK</t>
  </si>
  <si>
    <t>Den Velde</t>
  </si>
  <si>
    <t>DVD</t>
  </si>
  <si>
    <t>D12-A</t>
  </si>
  <si>
    <t>WIN</t>
  </si>
  <si>
    <t>D15a-A</t>
  </si>
  <si>
    <t>D15-A</t>
  </si>
  <si>
    <t>GDF</t>
  </si>
  <si>
    <t>D15a-A104</t>
  </si>
  <si>
    <t>D15-A-104</t>
  </si>
  <si>
    <t>D18a-A</t>
  </si>
  <si>
    <t>D18-FA</t>
  </si>
  <si>
    <t>Een</t>
  </si>
  <si>
    <t>EEN</t>
  </si>
  <si>
    <t>Eesveen</t>
  </si>
  <si>
    <t>ESV</t>
  </si>
  <si>
    <t>Eleveld</t>
  </si>
  <si>
    <t>ELV</t>
  </si>
  <si>
    <t>Emmen</t>
  </si>
  <si>
    <t>EMM</t>
  </si>
  <si>
    <t>Emmen-Nieuw Amsterdam</t>
  </si>
  <si>
    <t>ENA</t>
  </si>
  <si>
    <t>Ezumazijl</t>
  </si>
  <si>
    <t>EZZ</t>
  </si>
  <si>
    <t>E17a-A</t>
  </si>
  <si>
    <t>E17-FA</t>
  </si>
  <si>
    <t>E18-A</t>
  </si>
  <si>
    <t>Faan</t>
  </si>
  <si>
    <t>FAN</t>
  </si>
  <si>
    <t>Feerwerd</t>
  </si>
  <si>
    <t>FRW</t>
  </si>
  <si>
    <t>Franeker</t>
  </si>
  <si>
    <t>FRA</t>
  </si>
  <si>
    <t>F02-HAN</t>
  </si>
  <si>
    <t>DANA</t>
  </si>
  <si>
    <t>HANP</t>
  </si>
  <si>
    <t>F03-FA</t>
  </si>
  <si>
    <t>F03-FB</t>
  </si>
  <si>
    <t>F15a-A</t>
  </si>
  <si>
    <t>F15-A</t>
  </si>
  <si>
    <t>TOTAL</t>
  </si>
  <si>
    <t>F15a-B</t>
  </si>
  <si>
    <t>F15-B</t>
  </si>
  <si>
    <t>F16-E</t>
  </si>
  <si>
    <t>Gaag</t>
  </si>
  <si>
    <t>GAG</t>
  </si>
  <si>
    <t>Gasselternijveen</t>
  </si>
  <si>
    <t>GSV</t>
  </si>
  <si>
    <t>Geesbrug</t>
  </si>
  <si>
    <t>GSB</t>
  </si>
  <si>
    <t>Geestvaartpolder</t>
  </si>
  <si>
    <t>GVP</t>
  </si>
  <si>
    <t>Groet</t>
  </si>
  <si>
    <t>GRT</t>
  </si>
  <si>
    <t>Groet-Oost</t>
  </si>
  <si>
    <t>GRTO</t>
  </si>
  <si>
    <t>Grolloo</t>
  </si>
  <si>
    <t>GRL</t>
  </si>
  <si>
    <t>Groningen</t>
  </si>
  <si>
    <t>GRO</t>
  </si>
  <si>
    <t>Grootegast</t>
  </si>
  <si>
    <t>GGT</t>
  </si>
  <si>
    <t>Grouw</t>
  </si>
  <si>
    <t>GRW</t>
  </si>
  <si>
    <t>G14-A&amp;B</t>
  </si>
  <si>
    <t>G14-AB</t>
  </si>
  <si>
    <t>G14-C</t>
  </si>
  <si>
    <t>G16a-A</t>
  </si>
  <si>
    <t>G16-FA</t>
  </si>
  <si>
    <t>G16a-B</t>
  </si>
  <si>
    <t>G16a-C</t>
  </si>
  <si>
    <t>G17a-S1</t>
  </si>
  <si>
    <t>G17cd-A</t>
  </si>
  <si>
    <t>G17-A</t>
  </si>
  <si>
    <t>Halfweg</t>
  </si>
  <si>
    <t>HALFWEG</t>
  </si>
  <si>
    <t>Hardenberg</t>
  </si>
  <si>
    <t>HBG</t>
  </si>
  <si>
    <t>Hardenberg-Oost</t>
  </si>
  <si>
    <t>HBGE</t>
  </si>
  <si>
    <t>Harkema</t>
  </si>
  <si>
    <t>HRK</t>
  </si>
  <si>
    <t>Harlingen Lower Cretaceous</t>
  </si>
  <si>
    <t>HRL-LC</t>
  </si>
  <si>
    <t>Harlingen Upper Cretaceous</t>
  </si>
  <si>
    <t>HRL-UC</t>
  </si>
  <si>
    <t>Heinenoord</t>
  </si>
  <si>
    <t>HNO</t>
  </si>
  <si>
    <t>Hekelingen</t>
  </si>
  <si>
    <t>HKL</t>
  </si>
  <si>
    <t>Houwerzijl</t>
  </si>
  <si>
    <t>J03-C Unit</t>
  </si>
  <si>
    <t>J03-C</t>
  </si>
  <si>
    <t>Kiel-Windeweer</t>
  </si>
  <si>
    <t>KWR</t>
  </si>
  <si>
    <t>Kollum</t>
  </si>
  <si>
    <t>KLM</t>
  </si>
  <si>
    <t>Kollumerland</t>
  </si>
  <si>
    <t>KOL</t>
  </si>
  <si>
    <t>Kollum-Noord</t>
  </si>
  <si>
    <t>KLMN</t>
  </si>
  <si>
    <t>Kommerzijl</t>
  </si>
  <si>
    <t>KMZ</t>
  </si>
  <si>
    <t>K01-A Unit</t>
  </si>
  <si>
    <t>K01-A</t>
  </si>
  <si>
    <t>K02b-A</t>
  </si>
  <si>
    <t>K02-FA</t>
  </si>
  <si>
    <t>K04-A</t>
  </si>
  <si>
    <t>K04a-B</t>
  </si>
  <si>
    <t>K04-B</t>
  </si>
  <si>
    <t>K04a-D</t>
  </si>
  <si>
    <t>K04-D</t>
  </si>
  <si>
    <t>K04a-Z</t>
  </si>
  <si>
    <t>K04-Z</t>
  </si>
  <si>
    <t>K04-E</t>
  </si>
  <si>
    <t>K04-N</t>
  </si>
  <si>
    <t>K05a-A</t>
  </si>
  <si>
    <t>K05-A</t>
  </si>
  <si>
    <t>K05a-B</t>
  </si>
  <si>
    <t>K05-B</t>
  </si>
  <si>
    <t>K05a-D</t>
  </si>
  <si>
    <t>K05-D</t>
  </si>
  <si>
    <t>K05a-En</t>
  </si>
  <si>
    <t>K05-En</t>
  </si>
  <si>
    <t>K05a-Es</t>
  </si>
  <si>
    <t>K05-C North</t>
  </si>
  <si>
    <t>K05-CN</t>
  </si>
  <si>
    <t>K05-C Unit</t>
  </si>
  <si>
    <t>K05-F</t>
  </si>
  <si>
    <t>K05-G</t>
  </si>
  <si>
    <t>K05-U</t>
  </si>
  <si>
    <t>K06-A</t>
  </si>
  <si>
    <t>K06-C</t>
  </si>
  <si>
    <t>K06-D</t>
  </si>
  <si>
    <t>K06-DN</t>
  </si>
  <si>
    <t>K06-G</t>
  </si>
  <si>
    <t>K06-N</t>
  </si>
  <si>
    <t>K06-T</t>
  </si>
  <si>
    <t>K07-FA</t>
  </si>
  <si>
    <t>K07-FB</t>
  </si>
  <si>
    <t>K07-FC</t>
  </si>
  <si>
    <t>K07-FD</t>
  </si>
  <si>
    <t>K07-FE</t>
  </si>
  <si>
    <t>K08-FA</t>
  </si>
  <si>
    <t>K08-FC</t>
  </si>
  <si>
    <t>K09ab-A</t>
  </si>
  <si>
    <t>K09ab-B</t>
  </si>
  <si>
    <t>K09ab-C</t>
  </si>
  <si>
    <t>K09ab-D</t>
  </si>
  <si>
    <t>K09c-A</t>
  </si>
  <si>
    <t>K12-B</t>
  </si>
  <si>
    <t>K12-B9</t>
  </si>
  <si>
    <t>K12-D</t>
  </si>
  <si>
    <t>K12-G</t>
  </si>
  <si>
    <t>K12-K</t>
  </si>
  <si>
    <t>K12-L</t>
  </si>
  <si>
    <t>K12-S3</t>
  </si>
  <si>
    <t>K14-FA</t>
  </si>
  <si>
    <t>K14-FB</t>
  </si>
  <si>
    <t>K15-FA</t>
  </si>
  <si>
    <t>K15-FB</t>
  </si>
  <si>
    <t>K15-FC</t>
  </si>
  <si>
    <t>K15-FD</t>
  </si>
  <si>
    <t>K15-FE</t>
  </si>
  <si>
    <t>K15-FG</t>
  </si>
  <si>
    <t>K15-FJ</t>
  </si>
  <si>
    <t>K15-FK</t>
  </si>
  <si>
    <t>K15-FL</t>
  </si>
  <si>
    <t>K15-FM</t>
  </si>
  <si>
    <t>K15-FO</t>
  </si>
  <si>
    <t>K15-FP</t>
  </si>
  <si>
    <t>K15-FQ</t>
  </si>
  <si>
    <t>K17-FA</t>
  </si>
  <si>
    <t>K18-Golf</t>
  </si>
  <si>
    <t>Langezwaag</t>
  </si>
  <si>
    <t>LZG</t>
  </si>
  <si>
    <t>Lauwersoog</t>
  </si>
  <si>
    <t>LWO</t>
  </si>
  <si>
    <t>Leens</t>
  </si>
  <si>
    <t>LNS</t>
  </si>
  <si>
    <t>Leeuwarden-Nijega</t>
  </si>
  <si>
    <t>LW-NIJ</t>
  </si>
  <si>
    <t>Loon op Zand</t>
  </si>
  <si>
    <t>LOZ</t>
  </si>
  <si>
    <t>Loon op Zand-Zuid</t>
  </si>
  <si>
    <t>LOZ-S</t>
  </si>
  <si>
    <t>L01-A</t>
  </si>
  <si>
    <t>L02-FA</t>
  </si>
  <si>
    <t>L02-FB</t>
  </si>
  <si>
    <t>L04-A</t>
  </si>
  <si>
    <t>L04-B</t>
  </si>
  <si>
    <t>L04-D</t>
  </si>
  <si>
    <t>L04-F</t>
  </si>
  <si>
    <t>L04-G</t>
  </si>
  <si>
    <t>L04-I</t>
  </si>
  <si>
    <t>L05a-A</t>
  </si>
  <si>
    <t>L05-FA</t>
  </si>
  <si>
    <t>L05-B</t>
  </si>
  <si>
    <t>L05-C</t>
  </si>
  <si>
    <t>L06-B</t>
  </si>
  <si>
    <t>L06d-S1</t>
  </si>
  <si>
    <t>L06-FA</t>
  </si>
  <si>
    <t>L07-A</t>
  </si>
  <si>
    <t>L07-B</t>
  </si>
  <si>
    <t>L07-C</t>
  </si>
  <si>
    <t>L07-G</t>
  </si>
  <si>
    <t>L07-H</t>
  </si>
  <si>
    <t>L07-H South-East</t>
  </si>
  <si>
    <t>L07-HSE</t>
  </si>
  <si>
    <t>L07-N</t>
  </si>
  <si>
    <t>L08-A</t>
  </si>
  <si>
    <t>L08-A-West</t>
  </si>
  <si>
    <t>L08-A-WEST</t>
  </si>
  <si>
    <t>L08-D</t>
  </si>
  <si>
    <t>ONE</t>
  </si>
  <si>
    <t>L08-G</t>
  </si>
  <si>
    <t>L08-H</t>
  </si>
  <si>
    <t>L08-P</t>
  </si>
  <si>
    <t>L09-FA</t>
  </si>
  <si>
    <t>L09-FB</t>
  </si>
  <si>
    <t>L09-FC</t>
  </si>
  <si>
    <t>L09-FD</t>
  </si>
  <si>
    <t>L09-FE</t>
  </si>
  <si>
    <t>L09-FF</t>
  </si>
  <si>
    <t>L09-FI</t>
  </si>
  <si>
    <t>L09-FK</t>
  </si>
  <si>
    <t>L09-FL</t>
  </si>
  <si>
    <t>L10-CDA</t>
  </si>
  <si>
    <t>L10-M</t>
  </si>
  <si>
    <t>L12a-B</t>
  </si>
  <si>
    <t>L12-FB</t>
  </si>
  <si>
    <t>L12b-C</t>
  </si>
  <si>
    <t>L12-FC</t>
  </si>
  <si>
    <t>L13-FC</t>
  </si>
  <si>
    <t>L13-FD</t>
  </si>
  <si>
    <t>L13-FE</t>
  </si>
  <si>
    <t>L13-FF</t>
  </si>
  <si>
    <t>L13-FG</t>
  </si>
  <si>
    <t>L15b-A</t>
  </si>
  <si>
    <t>L15-FA</t>
  </si>
  <si>
    <t>Maasdijk</t>
  </si>
  <si>
    <t>MSD</t>
  </si>
  <si>
    <t>Markham</t>
  </si>
  <si>
    <t>MHM</t>
  </si>
  <si>
    <t>Marum</t>
  </si>
  <si>
    <t>MAR</t>
  </si>
  <si>
    <t>Metslawier</t>
  </si>
  <si>
    <t>Metslawier-Zuid</t>
  </si>
  <si>
    <t>METS</t>
  </si>
  <si>
    <t>Middelburen</t>
  </si>
  <si>
    <t>MBN</t>
  </si>
  <si>
    <t>Middelie</t>
  </si>
  <si>
    <t>MID</t>
  </si>
  <si>
    <t>Middenmeer</t>
  </si>
  <si>
    <t>MDM</t>
  </si>
  <si>
    <t>Moddergat</t>
  </si>
  <si>
    <t>MGT</t>
  </si>
  <si>
    <t>Molenpolder</t>
  </si>
  <si>
    <t>MPR</t>
  </si>
  <si>
    <t>Monster</t>
  </si>
  <si>
    <t>MON</t>
  </si>
  <si>
    <t>Munnekezijl</t>
  </si>
  <si>
    <t>MKZ</t>
  </si>
  <si>
    <t>M01-A</t>
  </si>
  <si>
    <t>M01-FA</t>
  </si>
  <si>
    <t>M07-A</t>
  </si>
  <si>
    <t>M07-FA</t>
  </si>
  <si>
    <t>M07-B</t>
  </si>
  <si>
    <t>M09-FA</t>
  </si>
  <si>
    <t>Nes</t>
  </si>
  <si>
    <t>NES</t>
  </si>
  <si>
    <t>Nieuwehorne</t>
  </si>
  <si>
    <t>NWH</t>
  </si>
  <si>
    <t>Nijensleek</t>
  </si>
  <si>
    <t>NSL</t>
  </si>
  <si>
    <t>Noorderdam</t>
  </si>
  <si>
    <t>NDRD</t>
  </si>
  <si>
    <t>Noordwolde</t>
  </si>
  <si>
    <t>NWD</t>
  </si>
  <si>
    <t>N07-FA</t>
  </si>
  <si>
    <t>Oldelamer</t>
  </si>
  <si>
    <t>OLR</t>
  </si>
  <si>
    <t>Oosterhesselen</t>
  </si>
  <si>
    <t>OSH</t>
  </si>
  <si>
    <t>Oostrum</t>
  </si>
  <si>
    <t>OSM</t>
  </si>
  <si>
    <t>Opeinde</t>
  </si>
  <si>
    <t>OPE</t>
  </si>
  <si>
    <t>Opeinde-Zuid</t>
  </si>
  <si>
    <t>OPS</t>
  </si>
  <si>
    <t>Opende-Oost</t>
  </si>
  <si>
    <t>OPO</t>
  </si>
  <si>
    <t>Ottoland</t>
  </si>
  <si>
    <t>OTL</t>
  </si>
  <si>
    <t>Oud-Beijerland Noord</t>
  </si>
  <si>
    <t>OBLN</t>
  </si>
  <si>
    <t>Oud-Beijerland Zuid</t>
  </si>
  <si>
    <t>OBLZ</t>
  </si>
  <si>
    <t>Oude Pekela</t>
  </si>
  <si>
    <t>OPK</t>
  </si>
  <si>
    <t>Oudeland</t>
  </si>
  <si>
    <t>ODL</t>
  </si>
  <si>
    <t>Papekop</t>
  </si>
  <si>
    <t>PKP</t>
  </si>
  <si>
    <t>Pasop</t>
  </si>
  <si>
    <t>PSP</t>
  </si>
  <si>
    <t>Pernis</t>
  </si>
  <si>
    <t>PRN</t>
  </si>
  <si>
    <t>Pernis-West</t>
  </si>
  <si>
    <t>PRW</t>
  </si>
  <si>
    <t>P06-D</t>
  </si>
  <si>
    <t>P06-Main</t>
  </si>
  <si>
    <t>P09-A</t>
  </si>
  <si>
    <t>P09-B</t>
  </si>
  <si>
    <t>P11-Ruyter</t>
  </si>
  <si>
    <t>VGH</t>
  </si>
  <si>
    <t>P11b Van Nes</t>
  </si>
  <si>
    <t>P12-SW</t>
  </si>
  <si>
    <t>P15-09</t>
  </si>
  <si>
    <t>P15-9</t>
  </si>
  <si>
    <t>P15-10</t>
  </si>
  <si>
    <t>P15-11</t>
  </si>
  <si>
    <t>P15-12</t>
  </si>
  <si>
    <t>P15-13</t>
  </si>
  <si>
    <t>P15-14</t>
  </si>
  <si>
    <t>P15-15</t>
  </si>
  <si>
    <t>P15-16</t>
  </si>
  <si>
    <t>P15-17</t>
  </si>
  <si>
    <t>P18-2</t>
  </si>
  <si>
    <t>P18-4</t>
  </si>
  <si>
    <t>P18-6</t>
  </si>
  <si>
    <t>Q01-B</t>
  </si>
  <si>
    <t>Q01-D</t>
  </si>
  <si>
    <t>Q01D</t>
  </si>
  <si>
    <t>Q04-A</t>
  </si>
  <si>
    <t>Q04-B</t>
  </si>
  <si>
    <t>Q16-FA</t>
  </si>
  <si>
    <t>Q16-Maas</t>
  </si>
  <si>
    <t>Rauwerd</t>
  </si>
  <si>
    <t>RAU</t>
  </si>
  <si>
    <t>Reedijk</t>
  </si>
  <si>
    <t>RDK</t>
  </si>
  <si>
    <t>Ried</t>
  </si>
  <si>
    <t>RID</t>
  </si>
  <si>
    <t>Rotterdam</t>
  </si>
  <si>
    <t>RTD</t>
  </si>
  <si>
    <t>Rustenburg</t>
  </si>
  <si>
    <t>RST</t>
  </si>
  <si>
    <t>Saaksum</t>
  </si>
  <si>
    <t>SSM</t>
  </si>
  <si>
    <t>Schermer</t>
  </si>
  <si>
    <t>SRM</t>
  </si>
  <si>
    <t>Schoonebeek Gas</t>
  </si>
  <si>
    <t>SCHG</t>
  </si>
  <si>
    <t>Schoonebeek Olie</t>
  </si>
  <si>
    <t>SCHO</t>
  </si>
  <si>
    <t>Sebaldeburen</t>
  </si>
  <si>
    <t>SEB</t>
  </si>
  <si>
    <t>'s-Gravenzande</t>
  </si>
  <si>
    <t>SGZ</t>
  </si>
  <si>
    <t>Slootdorp</t>
  </si>
  <si>
    <t>SLD</t>
  </si>
  <si>
    <t>Spijkenisse-Oost</t>
  </si>
  <si>
    <t>SPKO</t>
  </si>
  <si>
    <t>Spijkenisse-West</t>
  </si>
  <si>
    <t>SPKW</t>
  </si>
  <si>
    <t>Sprang</t>
  </si>
  <si>
    <t>SPG</t>
  </si>
  <si>
    <t>Starnmeer</t>
  </si>
  <si>
    <t>STM</t>
  </si>
  <si>
    <t>Suawoude</t>
  </si>
  <si>
    <t>SUW</t>
  </si>
  <si>
    <t>Surhuisterveen</t>
  </si>
  <si>
    <t>SHV</t>
  </si>
  <si>
    <t>Tietjerksteradeel</t>
  </si>
  <si>
    <t>TID</t>
  </si>
  <si>
    <t>Ureterp</t>
  </si>
  <si>
    <t>URE</t>
  </si>
  <si>
    <t>Vierhuizen</t>
  </si>
  <si>
    <t>VHN</t>
  </si>
  <si>
    <t>Vinkega</t>
  </si>
  <si>
    <t>VKG</t>
  </si>
  <si>
    <t>Vries</t>
  </si>
  <si>
    <t>VRS</t>
  </si>
  <si>
    <t>Waalwijk-Noord</t>
  </si>
  <si>
    <t>WWN</t>
  </si>
  <si>
    <t>Wanneperveen</t>
  </si>
  <si>
    <t>WAV</t>
  </si>
  <si>
    <t>Warffum</t>
  </si>
  <si>
    <t>WRF</t>
  </si>
  <si>
    <t>Warga-Wartena</t>
  </si>
  <si>
    <t>WRG-WRT</t>
  </si>
  <si>
    <t>Westbeemster</t>
  </si>
  <si>
    <t>WBMS</t>
  </si>
  <si>
    <t>Weststellingwerf</t>
  </si>
  <si>
    <t>WSF</t>
  </si>
  <si>
    <t>Witterdiep</t>
  </si>
  <si>
    <t>WTP</t>
  </si>
  <si>
    <t>Zevenhuizen</t>
  </si>
  <si>
    <t>ZVH</t>
  </si>
  <si>
    <t>Zuid-Schermer</t>
  </si>
  <si>
    <t>ZSRM</t>
  </si>
  <si>
    <t>Zuidwal</t>
  </si>
  <si>
    <t>ZDW</t>
  </si>
  <si>
    <t>Zuidwending-Oost</t>
  </si>
  <si>
    <t>ZWDE</t>
  </si>
  <si>
    <t>2047</t>
  </si>
  <si>
    <t>De Lier</t>
  </si>
  <si>
    <t>LIR</t>
  </si>
  <si>
    <t>Eernewoude</t>
  </si>
  <si>
    <t>ERW</t>
  </si>
  <si>
    <t>K15-FN</t>
  </si>
  <si>
    <t>L05a-D</t>
  </si>
  <si>
    <t>L10-G</t>
  </si>
  <si>
    <t>L10-N</t>
  </si>
  <si>
    <t>M10-FA</t>
  </si>
  <si>
    <t>M11-FA</t>
  </si>
  <si>
    <t>Van Brakel</t>
  </si>
  <si>
    <t>VGHE</t>
  </si>
  <si>
    <t>Q13a-Amstel</t>
  </si>
  <si>
    <t>Q13-FA</t>
  </si>
  <si>
    <t>Terschelling-Noord</t>
  </si>
  <si>
    <t>TEN</t>
  </si>
  <si>
    <t>Wieringa</t>
  </si>
  <si>
    <t>WGA</t>
  </si>
  <si>
    <t>Zuidwijk</t>
  </si>
  <si>
    <t>ZWK</t>
  </si>
  <si>
    <t>Engwierum</t>
  </si>
  <si>
    <t>Grouw-Rauwerd</t>
  </si>
  <si>
    <t>G16a-D</t>
  </si>
  <si>
    <t>K12-C</t>
  </si>
  <si>
    <t>K12-H (K12-S2 &amp; K12-D5)</t>
  </si>
  <si>
    <t>K12-M</t>
  </si>
  <si>
    <t>L13-FB</t>
  </si>
  <si>
    <t>L13-FH</t>
  </si>
  <si>
    <t>Rossum-Weerselo</t>
  </si>
  <si>
    <t>Tubbergen</t>
  </si>
  <si>
    <t>Tubbergen-Mander</t>
  </si>
  <si>
    <t>Haven</t>
  </si>
  <si>
    <t>Helder</t>
  </si>
  <si>
    <t>Helm</t>
  </si>
  <si>
    <t>Hoorn</t>
  </si>
  <si>
    <t>Horizon</t>
  </si>
  <si>
    <t>Kotter</t>
  </si>
  <si>
    <t>Logger</t>
  </si>
  <si>
    <t>P15 Rijn</t>
  </si>
  <si>
    <t>Sm3</t>
  </si>
  <si>
    <t>Grand total</t>
  </si>
  <si>
    <t>HAVEN</t>
  </si>
  <si>
    <t>HELDER</t>
  </si>
  <si>
    <t>HELM</t>
  </si>
  <si>
    <t>HOORN</t>
  </si>
  <si>
    <t>HORIZON</t>
  </si>
  <si>
    <t>LOGGER</t>
  </si>
  <si>
    <t>Rijn</t>
  </si>
  <si>
    <r>
      <t>(Gas: Nm</t>
    </r>
    <r>
      <rPr>
        <b/>
        <vertAlign val="superscript"/>
        <sz val="10"/>
        <color rgb="FF0070C0"/>
        <rFont val="Arial"/>
        <family val="2"/>
      </rPr>
      <t>3</t>
    </r>
    <r>
      <rPr>
        <b/>
        <sz val="10"/>
        <color rgb="FF0070C0"/>
        <rFont val="Arial"/>
        <family val="2"/>
      </rPr>
      <t>, 101325 Pa, 0°C)</t>
    </r>
  </si>
  <si>
    <r>
      <t>(Nm</t>
    </r>
    <r>
      <rPr>
        <b/>
        <vertAlign val="superscript"/>
        <sz val="10"/>
        <color rgb="FF0070C0"/>
        <rFont val="Arial"/>
        <family val="2"/>
      </rPr>
      <t xml:space="preserve">3 </t>
    </r>
    <r>
      <rPr>
        <b/>
        <sz val="10"/>
        <color rgb="FF0070C0"/>
        <rFont val="Arial"/>
        <family val="2"/>
      </rPr>
      <t>(gas); Sm</t>
    </r>
    <r>
      <rPr>
        <b/>
        <vertAlign val="superscript"/>
        <sz val="10"/>
        <color rgb="FF0070C0"/>
        <rFont val="Arial"/>
        <family val="2"/>
      </rPr>
      <t>3</t>
    </r>
    <r>
      <rPr>
        <b/>
        <sz val="10"/>
        <color rgb="FF0070C0"/>
        <rFont val="Arial"/>
        <family val="2"/>
      </rPr>
      <t xml:space="preserve"> (oil))</t>
    </r>
  </si>
  <si>
    <r>
      <t>(Oil: Sm</t>
    </r>
    <r>
      <rPr>
        <b/>
        <vertAlign val="superscript"/>
        <sz val="10"/>
        <color rgb="FF0070C0"/>
        <rFont val="Arial"/>
        <family val="2"/>
      </rPr>
      <t>3</t>
    </r>
    <r>
      <rPr>
        <b/>
        <sz val="10"/>
        <color rgb="FF0070C0"/>
        <rFont val="Arial"/>
        <family val="2"/>
      </rPr>
      <t>)</t>
    </r>
  </si>
  <si>
    <t>Field</t>
  </si>
  <si>
    <t>Well</t>
  </si>
  <si>
    <t>Land/Sea</t>
  </si>
  <si>
    <t>Year</t>
  </si>
  <si>
    <t>Product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</si>
  <si>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</si>
  <si>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</si>
  <si>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</si>
  <si>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</si>
  <si>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</si>
  <si>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</si>
  <si>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</si>
  <si>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</si>
  <si>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</si>
  <si>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</si>
  <si>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</si>
  <si>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</si>
  <si>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Total annual well prod. </t>
  </si>
  <si>
    <t>Veld</t>
  </si>
  <si>
    <t>Put</t>
  </si>
  <si>
    <t>Land/Zee</t>
  </si>
  <si>
    <t>Jaar</t>
  </si>
  <si>
    <t>Totale productie uit put</t>
  </si>
  <si>
    <t>Gas</t>
  </si>
  <si>
    <r>
      <t>Gas (Nm</t>
    </r>
    <r>
      <rPr>
        <b/>
        <vertAlign val="super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>)</t>
    </r>
  </si>
  <si>
    <t>AMELAND OOST-101</t>
  </si>
  <si>
    <t>Nederlandse Aardolie Maatschappij B.V.</t>
  </si>
  <si>
    <t>Land</t>
  </si>
  <si>
    <t>AMELAND OOST-102</t>
  </si>
  <si>
    <t>AMELAND OOST-104</t>
  </si>
  <si>
    <t>AMELAND OOST-105</t>
  </si>
  <si>
    <t>AMELAND OOST-106</t>
  </si>
  <si>
    <t>AMELAND OOST-107</t>
  </si>
  <si>
    <t>AMELAND OOST-201</t>
  </si>
  <si>
    <t>AMELAND OOST-204</t>
  </si>
  <si>
    <t>AMELAND OOST-205</t>
  </si>
  <si>
    <t>AMELAND WESTGAT-102</t>
  </si>
  <si>
    <t>AMELAND WESTGAT-104</t>
  </si>
  <si>
    <t>AMELAND WESTGAT-105</t>
  </si>
  <si>
    <t>AMELAND WESTGAT-106</t>
  </si>
  <si>
    <t>AMELAND WESTGAT-101</t>
  </si>
  <si>
    <t>AMELAND WESTGAT-107</t>
  </si>
  <si>
    <t>AMELAND WESTGAT-108</t>
  </si>
  <si>
    <t>ANDEL-06</t>
  </si>
  <si>
    <t>Vermilion Energy Netherlands B.V.</t>
  </si>
  <si>
    <t>ANJUM-01</t>
  </si>
  <si>
    <t>ANJUM-04</t>
  </si>
  <si>
    <t>ANNERVEEN-WILDERVANK-01</t>
  </si>
  <si>
    <t>ANNERVEEN-WILDERVANK-02</t>
  </si>
  <si>
    <t>ANNERVEEN-WILDERVANK-03</t>
  </si>
  <si>
    <t>ANNERVEEN-02</t>
  </si>
  <si>
    <t>ANNERVEEN-03</t>
  </si>
  <si>
    <t>ANNERVEEN-04</t>
  </si>
  <si>
    <t>ANNERVEEN-05</t>
  </si>
  <si>
    <t>ANNERVEEN-06</t>
  </si>
  <si>
    <t>WESTERDIEP-01</t>
  </si>
  <si>
    <t>WILDERVANK-04</t>
  </si>
  <si>
    <t>WILDERVANK-05</t>
  </si>
  <si>
    <t>ZUIDLAARDERVEEN-01</t>
  </si>
  <si>
    <t>ZUIDLAARDERVEEN-02</t>
  </si>
  <si>
    <t>ZUIDLAARDERVEEN-03</t>
  </si>
  <si>
    <t>ZUIDLAARDERVEEN-04</t>
  </si>
  <si>
    <t>ZUIDLAARDERVEEN-05</t>
  </si>
  <si>
    <t>ZUIDLAARDERVEEN-06</t>
  </si>
  <si>
    <t>ZUIDLAREN-01</t>
  </si>
  <si>
    <t>APPELSCHA-02</t>
  </si>
  <si>
    <t>ASSEN-01</t>
  </si>
  <si>
    <t>A12-A-01</t>
  </si>
  <si>
    <t>Petrogas E&amp;P Netherlands B.V.</t>
  </si>
  <si>
    <t>Sea</t>
  </si>
  <si>
    <t>A12-A-02</t>
  </si>
  <si>
    <t>A12-A-03</t>
  </si>
  <si>
    <t>A12-A-04</t>
  </si>
  <si>
    <t>A12-A-05</t>
  </si>
  <si>
    <t>A12-A-06</t>
  </si>
  <si>
    <t>A12-A-07</t>
  </si>
  <si>
    <t>BARENDRECHT ZIEDEWIJ-01</t>
  </si>
  <si>
    <t>BARENDRECHT ZIEDEWIJ-02</t>
  </si>
  <si>
    <t>BARENDRECHT ZIEDEWIJ-03</t>
  </si>
  <si>
    <t>BARENDRECHT ZIEDEWIJ-04</t>
  </si>
  <si>
    <t>BEDUM-01</t>
  </si>
  <si>
    <t>BEDUM-02</t>
  </si>
  <si>
    <t>BEDUM-03</t>
  </si>
  <si>
    <t>BEDUM-04</t>
  </si>
  <si>
    <t>BERGEN-02</t>
  </si>
  <si>
    <t>TAQA Onshore B.V.</t>
  </si>
  <si>
    <t>BERGEN-03</t>
  </si>
  <si>
    <t>BERGEN-04</t>
  </si>
  <si>
    <t>BERKEL-04</t>
  </si>
  <si>
    <t>BERKEL-05</t>
  </si>
  <si>
    <t>BERKEL-09</t>
  </si>
  <si>
    <t>BERKEL-10</t>
  </si>
  <si>
    <t>BERKEL-11</t>
  </si>
  <si>
    <t>BERKEL-12</t>
  </si>
  <si>
    <t>BERKEL-13</t>
  </si>
  <si>
    <t>BERKEL-14</t>
  </si>
  <si>
    <t>BERKEL-15</t>
  </si>
  <si>
    <t>BERKEL-16</t>
  </si>
  <si>
    <t>BERKEL-17</t>
  </si>
  <si>
    <t>BERKEL-18</t>
  </si>
  <si>
    <t>BERKEL-19</t>
  </si>
  <si>
    <t>BERKEL-20</t>
  </si>
  <si>
    <t>BERKEL-21</t>
  </si>
  <si>
    <t>BERKEL-23</t>
  </si>
  <si>
    <t>BERKEL-24</t>
  </si>
  <si>
    <t>BERKEL-25</t>
  </si>
  <si>
    <t>BERKEL-26</t>
  </si>
  <si>
    <t>BLESDIJKE-01</t>
  </si>
  <si>
    <t>BLIJA-FERWERDERADEEL-103</t>
  </si>
  <si>
    <t>BLIJA-FERWERDERADEEL-104</t>
  </si>
  <si>
    <t>BLIJA-FERWERDERADEEL-105</t>
  </si>
  <si>
    <t>BLIJA-FERWERDERADEEL-106</t>
  </si>
  <si>
    <t>BLIJHAM-02</t>
  </si>
  <si>
    <t>BLIJHAM-04</t>
  </si>
  <si>
    <t>BOEKEL-01</t>
  </si>
  <si>
    <t>BOERAKKER-02</t>
  </si>
  <si>
    <t>BOERAKKER-03</t>
  </si>
  <si>
    <t>BOTLEK-01</t>
  </si>
  <si>
    <t>BOZUM-01</t>
  </si>
  <si>
    <t>BRAKEL-01</t>
  </si>
  <si>
    <t>B13-A-01</t>
  </si>
  <si>
    <t>B13-A-02</t>
  </si>
  <si>
    <t>COEVORDEN-02</t>
  </si>
  <si>
    <t>COEVORDEN-10</t>
  </si>
  <si>
    <t>COEVORDEN-11</t>
  </si>
  <si>
    <t>COEVORDEN-12</t>
  </si>
  <si>
    <t>COEVORDEN-14</t>
  </si>
  <si>
    <t>COEVORDEN-16</t>
  </si>
  <si>
    <t>COEVORDEN-18</t>
  </si>
  <si>
    <t>COEVORDEN-20</t>
  </si>
  <si>
    <t>COEVORDEN-22</t>
  </si>
  <si>
    <t>COEVORDEN-23</t>
  </si>
  <si>
    <t>COEVORDEN-24</t>
  </si>
  <si>
    <t>COEVORDEN-25</t>
  </si>
  <si>
    <t>COEVORDEN-26</t>
  </si>
  <si>
    <t>COEVORDEN-27</t>
  </si>
  <si>
    <t>COEVORDEN-28</t>
  </si>
  <si>
    <t>COEVORDEN-29</t>
  </si>
  <si>
    <t>COEVORDEN-30</t>
  </si>
  <si>
    <t>COEVORDEN-31</t>
  </si>
  <si>
    <t>COEVORDEN-32L</t>
  </si>
  <si>
    <t>COEVORDEN-32S</t>
  </si>
  <si>
    <t>COEVORDEN-33</t>
  </si>
  <si>
    <t>COEVORDEN-34</t>
  </si>
  <si>
    <t>COEVORDEN-35</t>
  </si>
  <si>
    <t>COEVORDEN-36</t>
  </si>
  <si>
    <t>COEVORDEN-37L</t>
  </si>
  <si>
    <t>COEVORDEN-37S</t>
  </si>
  <si>
    <t>COEVORDEN-38</t>
  </si>
  <si>
    <t>COEVORDEN-39</t>
  </si>
  <si>
    <t>COEVORDEN-40</t>
  </si>
  <si>
    <t>COEVORDEN-41</t>
  </si>
  <si>
    <t>COEVORDEN-44</t>
  </si>
  <si>
    <t>COEVORDEN-46</t>
  </si>
  <si>
    <t>COEVORDEN-48</t>
  </si>
  <si>
    <t>COEVORDEN-49L</t>
  </si>
  <si>
    <t>COEVORDEN-49S</t>
  </si>
  <si>
    <t>COEVORDEN-50L</t>
  </si>
  <si>
    <t>COEVORDEN-50S</t>
  </si>
  <si>
    <t>COEVORDEN-53</t>
  </si>
  <si>
    <t>COEVORDEN-54</t>
  </si>
  <si>
    <t>COEVORDEN-55</t>
  </si>
  <si>
    <t>COEVORDEN-56</t>
  </si>
  <si>
    <t>COEVORDEN-57</t>
  </si>
  <si>
    <t>HOOGENWEG-02</t>
  </si>
  <si>
    <t>COLLENDOORNERVEEN-01</t>
  </si>
  <si>
    <t>DALEN-02</t>
  </si>
  <si>
    <t>DALEN-04</t>
  </si>
  <si>
    <t>DALEN-05</t>
  </si>
  <si>
    <t>DALEN-06</t>
  </si>
  <si>
    <t>DALEN-09</t>
  </si>
  <si>
    <t>DALEN-10</t>
  </si>
  <si>
    <t>DALEN-12</t>
  </si>
  <si>
    <t>DALEN-13</t>
  </si>
  <si>
    <t>DALEN-14</t>
  </si>
  <si>
    <t>DALEN-15</t>
  </si>
  <si>
    <t>DE BLESSE-01</t>
  </si>
  <si>
    <t>DE BLESSE-02</t>
  </si>
  <si>
    <t>DE WIJK-04</t>
  </si>
  <si>
    <t>DE WIJK-06</t>
  </si>
  <si>
    <t>DE WIJK-11</t>
  </si>
  <si>
    <t>DE WIJK-16</t>
  </si>
  <si>
    <t>DE WIJK-17</t>
  </si>
  <si>
    <t>DE WIJK-20</t>
  </si>
  <si>
    <t>DE WIJK-22</t>
  </si>
  <si>
    <t>DE WIJK-26</t>
  </si>
  <si>
    <t>DE WIJK-29</t>
  </si>
  <si>
    <t>DE WIJK-31</t>
  </si>
  <si>
    <t>DE WIJK-32</t>
  </si>
  <si>
    <t>DE WIJK-34</t>
  </si>
  <si>
    <t>DEN VELDE-01</t>
  </si>
  <si>
    <t>D12-A-01</t>
  </si>
  <si>
    <t>Wintershall Noordzee B.V.</t>
  </si>
  <si>
    <t>D12-A-02</t>
  </si>
  <si>
    <t>D12-A-03</t>
  </si>
  <si>
    <t>D15-FA-101</t>
  </si>
  <si>
    <t>Neptune Energy Netherlands B.V.</t>
  </si>
  <si>
    <t>D15-FA-102</t>
  </si>
  <si>
    <t>D15-FA-104</t>
  </si>
  <si>
    <t>ELEVELD-101</t>
  </si>
  <si>
    <t>ELEVELD-102</t>
  </si>
  <si>
    <t>WITTEN-03</t>
  </si>
  <si>
    <t>EMMEN-08</t>
  </si>
  <si>
    <t>EMMEN-NIEUW AMSTERDAM-01</t>
  </si>
  <si>
    <t>ENGWIERUM-02</t>
  </si>
  <si>
    <t>ANJUM-03</t>
  </si>
  <si>
    <t>E17-A-01</t>
  </si>
  <si>
    <t>E17-A-02</t>
  </si>
  <si>
    <t>E17-A-03</t>
  </si>
  <si>
    <t>E18-A-01</t>
  </si>
  <si>
    <t>E18-A-02</t>
  </si>
  <si>
    <t>E18-A-03</t>
  </si>
  <si>
    <t>FAAN-01</t>
  </si>
  <si>
    <t>SAAKSUM-02</t>
  </si>
  <si>
    <t>SAAKSUM-04</t>
  </si>
  <si>
    <t>FRANEKER-01</t>
  </si>
  <si>
    <t>F02-A-02</t>
  </si>
  <si>
    <t>Dana Petroleum Netherlands B.V.</t>
  </si>
  <si>
    <t>F02-A-03</t>
  </si>
  <si>
    <t>F02-A-04</t>
  </si>
  <si>
    <t>F02-B-01</t>
  </si>
  <si>
    <t>F03-FA-01</t>
  </si>
  <si>
    <t>Spirit Energy Nederland B.V.</t>
  </si>
  <si>
    <t>F03-FB-101</t>
  </si>
  <si>
    <t>F03-FB-102</t>
  </si>
  <si>
    <t>F03-FB-103</t>
  </si>
  <si>
    <t>F03-FB-104</t>
  </si>
  <si>
    <t>F03-FB-105</t>
  </si>
  <si>
    <t>F03-FB-106</t>
  </si>
  <si>
    <t>F03-FB-108</t>
  </si>
  <si>
    <t>F15-A-01</t>
  </si>
  <si>
    <t>TotalEnergies EP Nederland B.V.</t>
  </si>
  <si>
    <t>F15-A-03</t>
  </si>
  <si>
    <t>F15-A-05</t>
  </si>
  <si>
    <t>F15-A-04</t>
  </si>
  <si>
    <t>F15-A-06</t>
  </si>
  <si>
    <t>F16-A-01</t>
  </si>
  <si>
    <t>F16-A-03</t>
  </si>
  <si>
    <t>F16-A-05</t>
  </si>
  <si>
    <t>F16-A-06</t>
  </si>
  <si>
    <t>F16-A-07</t>
  </si>
  <si>
    <t>GAAG-02</t>
  </si>
  <si>
    <t>GAAG-03</t>
  </si>
  <si>
    <t>GAAG-04</t>
  </si>
  <si>
    <t>GASSELTERNIJVEEN-01</t>
  </si>
  <si>
    <t>GEESBRUG-01</t>
  </si>
  <si>
    <t>'S-GRAVENZANDE-03</t>
  </si>
  <si>
    <t>GROET-01</t>
  </si>
  <si>
    <t>GROET-03</t>
  </si>
  <si>
    <t>GROET-04</t>
  </si>
  <si>
    <t>GROET-06</t>
  </si>
  <si>
    <t>GROET OOST-01</t>
  </si>
  <si>
    <t>GROLLOO-01</t>
  </si>
  <si>
    <t>AMSWEER-01</t>
  </si>
  <si>
    <t>AMSWEER-02</t>
  </si>
  <si>
    <t>AMSWEER-03</t>
  </si>
  <si>
    <t>AMSWEER-04</t>
  </si>
  <si>
    <t>AMSWEER-05</t>
  </si>
  <si>
    <t>AMSWEER-06</t>
  </si>
  <si>
    <t>AMSWEER-07</t>
  </si>
  <si>
    <t>AMSWEER-08</t>
  </si>
  <si>
    <t>AMSWEER-09</t>
  </si>
  <si>
    <t>AMSWEER-10</t>
  </si>
  <si>
    <t>AMSWEER-11</t>
  </si>
  <si>
    <t>AMSWEER-12</t>
  </si>
  <si>
    <t>BIERUM-01</t>
  </si>
  <si>
    <t>BIERUM-02</t>
  </si>
  <si>
    <t>BIERUM-03</t>
  </si>
  <si>
    <t>BIERUM-04</t>
  </si>
  <si>
    <t>BIERUM-05</t>
  </si>
  <si>
    <t>BIERUM-06</t>
  </si>
  <si>
    <t>BIERUM-07</t>
  </si>
  <si>
    <t>BIERUM-08</t>
  </si>
  <si>
    <t>BIERUM-09</t>
  </si>
  <si>
    <t>BIERUM-10</t>
  </si>
  <si>
    <t>BIERUM-11</t>
  </si>
  <si>
    <t>BIERUM-12</t>
  </si>
  <si>
    <t>BIERUM-13</t>
  </si>
  <si>
    <t>DE EEKER-101</t>
  </si>
  <si>
    <t>DE EEKER-102</t>
  </si>
  <si>
    <t>DE EEKER-103</t>
  </si>
  <si>
    <t>DE EEKER-104</t>
  </si>
  <si>
    <t>DE EEKER-105</t>
  </si>
  <si>
    <t>DE EEKER-107</t>
  </si>
  <si>
    <t>DE EEKER-108</t>
  </si>
  <si>
    <t>DE EEKER-109</t>
  </si>
  <si>
    <t>DE EEKER-110</t>
  </si>
  <si>
    <t>DE EEKER-111</t>
  </si>
  <si>
    <t>DE EEKER-112</t>
  </si>
  <si>
    <t>DE EEKER-201</t>
  </si>
  <si>
    <t>DE EEKER-202</t>
  </si>
  <si>
    <t>DE EEKER-203</t>
  </si>
  <si>
    <t>DE EEKER-204</t>
  </si>
  <si>
    <t>DE EEKER-205</t>
  </si>
  <si>
    <t>DE EEKER-206</t>
  </si>
  <si>
    <t>DE EEKER-207</t>
  </si>
  <si>
    <t>DE EEKER-208</t>
  </si>
  <si>
    <t>DE EEKER-209</t>
  </si>
  <si>
    <t>DE EEKER-210</t>
  </si>
  <si>
    <t>DE PAAUWEN-02</t>
  </si>
  <si>
    <t>DE PAAUWEN-03</t>
  </si>
  <si>
    <t>DE PAAUWEN-04</t>
  </si>
  <si>
    <t>DE PAAUWEN-05</t>
  </si>
  <si>
    <t>DE PAAUWEN-06</t>
  </si>
  <si>
    <t>EEMSKANAAL-01</t>
  </si>
  <si>
    <t>EEMSKANAAL-02</t>
  </si>
  <si>
    <t>EEMSKANAAL-03</t>
  </si>
  <si>
    <t>EEMSKANAAL-04</t>
  </si>
  <si>
    <t>EEMSKANAAL-05</t>
  </si>
  <si>
    <t>EEMSKANAAL-06</t>
  </si>
  <si>
    <t>EEMSKANAAL-07</t>
  </si>
  <si>
    <t>EEMSKANAAL-08</t>
  </si>
  <si>
    <t>EEMSKANAAL-09</t>
  </si>
  <si>
    <t>EEMSKANAAL-10</t>
  </si>
  <si>
    <t>EEMSKANAAL-11</t>
  </si>
  <si>
    <t>EEMSKANAAL-12</t>
  </si>
  <si>
    <t>EEMSKANAAL-13</t>
  </si>
  <si>
    <t>FROOMBOSCH-01</t>
  </si>
  <si>
    <t>FROOMBOSCH-02</t>
  </si>
  <si>
    <t>FROOMBOSCH-03</t>
  </si>
  <si>
    <t>FROOMBOSCH-04</t>
  </si>
  <si>
    <t>FROOMBOSCH-05</t>
  </si>
  <si>
    <t>FROOMBOSCH-06</t>
  </si>
  <si>
    <t>FROOMBOSCH-07</t>
  </si>
  <si>
    <t>FROOMBOSCH-08</t>
  </si>
  <si>
    <t>KOOIPOLDER-01</t>
  </si>
  <si>
    <t>KOOIPOLDER-02</t>
  </si>
  <si>
    <t>KOOIPOLDER-03</t>
  </si>
  <si>
    <t>KOOIPOLDER-04</t>
  </si>
  <si>
    <t>KOOIPOLDER-05</t>
  </si>
  <si>
    <t>KOOIPOLDER-06</t>
  </si>
  <si>
    <t>KOOIPOLDER-07</t>
  </si>
  <si>
    <t>KOOIPOLDER-08</t>
  </si>
  <si>
    <t>KOOIPOLDER-09</t>
  </si>
  <si>
    <t>KOOIPOLDER-10</t>
  </si>
  <si>
    <t>KOOIPOLDER-11</t>
  </si>
  <si>
    <t>KOOIPOLDER-12</t>
  </si>
  <si>
    <t>LEERMENS-01</t>
  </si>
  <si>
    <t>LEERMENS-02</t>
  </si>
  <si>
    <t>LEERMENS-03</t>
  </si>
  <si>
    <t>LEERMENS-04</t>
  </si>
  <si>
    <t>LEERMENS-05</t>
  </si>
  <si>
    <t>LEERMENS-06</t>
  </si>
  <si>
    <t>LEERMENS-07</t>
  </si>
  <si>
    <t>LEERMENS-08</t>
  </si>
  <si>
    <t>LEERMENS-09</t>
  </si>
  <si>
    <t>LEERMENS-10</t>
  </si>
  <si>
    <t>LEERMENS-11</t>
  </si>
  <si>
    <t>OUDEWEG-01</t>
  </si>
  <si>
    <t>OUDEWEG-02</t>
  </si>
  <si>
    <t>OUDEWEG-03</t>
  </si>
  <si>
    <t>OUDEWEG-04</t>
  </si>
  <si>
    <t>OUDEWEG-05</t>
  </si>
  <si>
    <t>OUDEWEG-06</t>
  </si>
  <si>
    <t>OUDEWEG-07</t>
  </si>
  <si>
    <t>OUDEWEG-08</t>
  </si>
  <si>
    <t>OUDEWEG-09</t>
  </si>
  <si>
    <t>OUDEWEG-10</t>
  </si>
  <si>
    <t>OUDEWEG-11</t>
  </si>
  <si>
    <t>OVERSCHILD-01</t>
  </si>
  <si>
    <t>OVERSCHILD-02</t>
  </si>
  <si>
    <t>OVERSCHILD-03</t>
  </si>
  <si>
    <t>OVERSCHILD-04</t>
  </si>
  <si>
    <t>OVERSCHILD-05</t>
  </si>
  <si>
    <t>OVERSCHILD-06</t>
  </si>
  <si>
    <t>OVERSCHILD-07</t>
  </si>
  <si>
    <t>OVERSCHILD-08</t>
  </si>
  <si>
    <t>OVERSCHILD-09</t>
  </si>
  <si>
    <t>OVERSCHILD-10</t>
  </si>
  <si>
    <t>OVERSCHILD-11</t>
  </si>
  <si>
    <t>SAPPEMEER-06</t>
  </si>
  <si>
    <t>SAPPEMEER-07</t>
  </si>
  <si>
    <t>SAPPEMEER-08</t>
  </si>
  <si>
    <t>SAPPEMEER-09</t>
  </si>
  <si>
    <t>SAPPEMEER-10</t>
  </si>
  <si>
    <t>SAPPEMEER-11</t>
  </si>
  <si>
    <t>SAPPEMEER-12</t>
  </si>
  <si>
    <t>SAPPEMEER-13</t>
  </si>
  <si>
    <t>SAPPEMEER-15</t>
  </si>
  <si>
    <t>SCHAAPBULTEN-01</t>
  </si>
  <si>
    <t>SCHAAPBULTEN-02</t>
  </si>
  <si>
    <t>SCHAAPBULTEN-03</t>
  </si>
  <si>
    <t>SCHAAPBULTEN-04</t>
  </si>
  <si>
    <t>SCHAAPBULTEN-05</t>
  </si>
  <si>
    <t>SCHAAPBULTEN-06</t>
  </si>
  <si>
    <t>SCHAAPBULTEN-07</t>
  </si>
  <si>
    <t>SCHAAPBULTEN-08</t>
  </si>
  <si>
    <t>SCHAAPBULTEN-09</t>
  </si>
  <si>
    <t>SCHAAPBULTEN-10</t>
  </si>
  <si>
    <t>SCHAAPBULTEN-11</t>
  </si>
  <si>
    <t>SCHEEMDERZWAAG-101</t>
  </si>
  <si>
    <t>SCHEEMDERZWAAG-102</t>
  </si>
  <si>
    <t>SCHEEMDERZWAAG-103</t>
  </si>
  <si>
    <t>SCHEEMDERZWAAG-104</t>
  </si>
  <si>
    <t>SCHEEMDERZWAAG-105</t>
  </si>
  <si>
    <t>SCHEEMDERZWAAG-106</t>
  </si>
  <si>
    <t>SCHEEMDERZWAAG-107</t>
  </si>
  <si>
    <t>SCHEEMDERZWAAG-108</t>
  </si>
  <si>
    <t>SCHEEMDERZWAAG-109</t>
  </si>
  <si>
    <t>SCHEEMDERZWAAG-110</t>
  </si>
  <si>
    <t>SCHEEMDERZWAAG-201</t>
  </si>
  <si>
    <t>SCHEEMDERZWAAG-202</t>
  </si>
  <si>
    <t>SCHEEMDERZWAAG-203</t>
  </si>
  <si>
    <t>SCHEEMDERZWAAG-204</t>
  </si>
  <si>
    <t>SCHEEMDERZWAAG-205</t>
  </si>
  <si>
    <t>SCHEEMDERZWAAG-206</t>
  </si>
  <si>
    <t>SCHEEMDERZWAAG-207</t>
  </si>
  <si>
    <t>SCHEEMDERZWAAG-208</t>
  </si>
  <si>
    <t>SCHEEMDERZWAAG-209</t>
  </si>
  <si>
    <t>SCHEEMDERZWAAG-210</t>
  </si>
  <si>
    <t>SIDDEBUREN-01</t>
  </si>
  <si>
    <t>SIDDEBUREN-02</t>
  </si>
  <si>
    <t>SIDDEBUREN-03</t>
  </si>
  <si>
    <t>SIDDEBUREN-04</t>
  </si>
  <si>
    <t>SIDDEBUREN-05</t>
  </si>
  <si>
    <t>SIDDEBUREN-06</t>
  </si>
  <si>
    <t>SIDDEBUREN-07</t>
  </si>
  <si>
    <t>SIDDEBUREN-08</t>
  </si>
  <si>
    <t>SIDDEBUREN-09</t>
  </si>
  <si>
    <t>SIDDEBUREN-10</t>
  </si>
  <si>
    <t>SIDDEBUREN-11</t>
  </si>
  <si>
    <t>SLOCHTEREN-02</t>
  </si>
  <si>
    <t>SLOCHTEREN-03</t>
  </si>
  <si>
    <t>SLOCHTEREN-04</t>
  </si>
  <si>
    <t>SLOCHTEREN-05</t>
  </si>
  <si>
    <t>SLOCHTEREN-06</t>
  </si>
  <si>
    <t>SLOCHTEREN-07</t>
  </si>
  <si>
    <t>SLOCHTEREN-08</t>
  </si>
  <si>
    <t>SLOCHTEREN-09</t>
  </si>
  <si>
    <t>SPITSBERGEN-101</t>
  </si>
  <si>
    <t>SPITSBERGEN-102</t>
  </si>
  <si>
    <t>SPITSBERGEN-103</t>
  </si>
  <si>
    <t>SPITSBERGEN-104</t>
  </si>
  <si>
    <t>SPITSBERGEN-105</t>
  </si>
  <si>
    <t>SPITSBERGEN-106</t>
  </si>
  <si>
    <t>SPITSBERGEN-107</t>
  </si>
  <si>
    <t>SPITSBERGEN-108</t>
  </si>
  <si>
    <t>SPITSBERGEN-109</t>
  </si>
  <si>
    <t>SPITSBERGEN-110</t>
  </si>
  <si>
    <t>SPITSBERGEN-201</t>
  </si>
  <si>
    <t>SPITSBERGEN-202</t>
  </si>
  <si>
    <t>SPITSBERGEN-203</t>
  </si>
  <si>
    <t>SPITSBERGEN-204</t>
  </si>
  <si>
    <t>SPITSBERGEN-205</t>
  </si>
  <si>
    <t>SPITSBERGEN-206</t>
  </si>
  <si>
    <t>SPITSBERGEN-207</t>
  </si>
  <si>
    <t>SPITSBERGEN-208</t>
  </si>
  <si>
    <t>SPITSBERGEN-209</t>
  </si>
  <si>
    <t>'T ZANDT-01</t>
  </si>
  <si>
    <t>'T ZANDT-02</t>
  </si>
  <si>
    <t>'T ZANDT-03</t>
  </si>
  <si>
    <t>'T ZANDT-04</t>
  </si>
  <si>
    <t>'T ZANDT-05</t>
  </si>
  <si>
    <t>'T ZANDT-06</t>
  </si>
  <si>
    <t>'T ZANDT-07</t>
  </si>
  <si>
    <t>'T ZANDT-09</t>
  </si>
  <si>
    <t>'T ZANDT-10</t>
  </si>
  <si>
    <t>'T ZANDT-12</t>
  </si>
  <si>
    <t>TEN POST-01</t>
  </si>
  <si>
    <t>TEN POST-02</t>
  </si>
  <si>
    <t>TEN POST-03</t>
  </si>
  <si>
    <t>TEN POST-04</t>
  </si>
  <si>
    <t>TEN POST-05</t>
  </si>
  <si>
    <t>TEN POST-06</t>
  </si>
  <si>
    <t>TEN POST-07</t>
  </si>
  <si>
    <t>TEN POST-08</t>
  </si>
  <si>
    <t>TEN POST-09</t>
  </si>
  <si>
    <t>TEN POST-10</t>
  </si>
  <si>
    <t>TEN POST-11</t>
  </si>
  <si>
    <t>TJUCHEM-01</t>
  </si>
  <si>
    <t>TJUCHEM-02</t>
  </si>
  <si>
    <t>TJUCHEM-03</t>
  </si>
  <si>
    <t>TJUCHEM-04</t>
  </si>
  <si>
    <t>TJUCHEM-05</t>
  </si>
  <si>
    <t>TJUCHEM-06</t>
  </si>
  <si>
    <t>TJUCHEM-07</t>
  </si>
  <si>
    <t>TJUCHEM-08</t>
  </si>
  <si>
    <t>TJUCHEM-09</t>
  </si>
  <si>
    <t>TJUCHEM-10</t>
  </si>
  <si>
    <t>TJUCHEM-11</t>
  </si>
  <si>
    <t>TUSSCHENKLAPPEN-02</t>
  </si>
  <si>
    <t>TUSSCHENKLAPPEN-03</t>
  </si>
  <si>
    <t>TUSSCHENKLAPPEN-04</t>
  </si>
  <si>
    <t>TUSSCHENKLAPPEN-05</t>
  </si>
  <si>
    <t>TUSSCHENKLAPPEN-06</t>
  </si>
  <si>
    <t>TUSSCHENKLAPPEN-07</t>
  </si>
  <si>
    <t>TUSSCHENKLAPPEN-08</t>
  </si>
  <si>
    <t>TUSSCHENKLAPPEN-09</t>
  </si>
  <si>
    <t>TUSSCHENKLAPPEN-10</t>
  </si>
  <si>
    <t>ZUIDERPOLDER-01</t>
  </si>
  <si>
    <t>ZUIDERPOLDER-02</t>
  </si>
  <si>
    <t>ZUIDERPOLDER-03</t>
  </si>
  <si>
    <t>ZUIDERPOLDER-04</t>
  </si>
  <si>
    <t>ZUIDERPOLDER-05</t>
  </si>
  <si>
    <t>ZUIDERPOLDER-06</t>
  </si>
  <si>
    <t>ZUIDERPOLDER-07</t>
  </si>
  <si>
    <t>ZUIDERPOLDER-08</t>
  </si>
  <si>
    <t>ZUIDERPOLDER-09</t>
  </si>
  <si>
    <t>ZUIDERPOLDER-10</t>
  </si>
  <si>
    <t>ZUIDERPOLDER-11</t>
  </si>
  <si>
    <t>ZUIDERPOLDER-12</t>
  </si>
  <si>
    <t>ZUIDERVEEN-02</t>
  </si>
  <si>
    <t>ZUIDERVEEN-03</t>
  </si>
  <si>
    <t>ZUIDERVEEN-04</t>
  </si>
  <si>
    <t>ZUIDERVEEN-05</t>
  </si>
  <si>
    <t>ZUIDERVEEN-07</t>
  </si>
  <si>
    <t>ZUIDERVEEN-08</t>
  </si>
  <si>
    <t>ZUIDERVEEN-09</t>
  </si>
  <si>
    <t>ZUIDERVEEN-10</t>
  </si>
  <si>
    <t>ZUIDERVEEN-11</t>
  </si>
  <si>
    <t>ZUIDERVEEN-12</t>
  </si>
  <si>
    <t>ZUIDERVEEN-13</t>
  </si>
  <si>
    <t>GROOTEGAST-101</t>
  </si>
  <si>
    <t>GROOTEGAST-103</t>
  </si>
  <si>
    <t>GROUW-01</t>
  </si>
  <si>
    <t>GROUW-02</t>
  </si>
  <si>
    <t>RAUWERD-01</t>
  </si>
  <si>
    <t>RAUWERD-02</t>
  </si>
  <si>
    <t>G14-A-01</t>
  </si>
  <si>
    <t>G14-A-02</t>
  </si>
  <si>
    <t>G14-B-01</t>
  </si>
  <si>
    <t>G14-B-02</t>
  </si>
  <si>
    <t>G16-A-01</t>
  </si>
  <si>
    <t>G16-A-02</t>
  </si>
  <si>
    <t>G16-A-03</t>
  </si>
  <si>
    <t>G16-B-02</t>
  </si>
  <si>
    <t>G16-B-01</t>
  </si>
  <si>
    <t>G17-S-01</t>
  </si>
  <si>
    <t>G17-A-01</t>
  </si>
  <si>
    <t>G17-A-02</t>
  </si>
  <si>
    <t>Q01-HALFWEG-A-01</t>
  </si>
  <si>
    <t>Q01-HALFWEG-A-02</t>
  </si>
  <si>
    <t>Q01-HALFWEG-A-03</t>
  </si>
  <si>
    <t>HARDENBERG-02</t>
  </si>
  <si>
    <t>HARDENBERG-04</t>
  </si>
  <si>
    <t>HARDENBERG-06</t>
  </si>
  <si>
    <t>HARDENBERG-07</t>
  </si>
  <si>
    <t>HARDENBERG-08</t>
  </si>
  <si>
    <t>COEVORDEN-58</t>
  </si>
  <si>
    <t>TIETJERKSTERADEEL-702</t>
  </si>
  <si>
    <t>HARLINGEN-101</t>
  </si>
  <si>
    <t>HARLINGEN-02</t>
  </si>
  <si>
    <t>HARLINGEN-04</t>
  </si>
  <si>
    <t>HARLINGEN-05</t>
  </si>
  <si>
    <t>HARLINGEN-06</t>
  </si>
  <si>
    <t>HARLINGEN-07</t>
  </si>
  <si>
    <t>HARLINGEN-08</t>
  </si>
  <si>
    <t>HARLINGEN-09</t>
  </si>
  <si>
    <t>HARLINGEN-10</t>
  </si>
  <si>
    <t>HARLINGEN-11</t>
  </si>
  <si>
    <t>Q01-HAVEN-A-01</t>
  </si>
  <si>
    <t>Q01-HAVEN-A-02</t>
  </si>
  <si>
    <t>SPIJKENISSE OOST-02</t>
  </si>
  <si>
    <t>Q01-HELDER-A-01</t>
  </si>
  <si>
    <t>Q01-HELDER-A-03</t>
  </si>
  <si>
    <t>Q01-HELDER-A-04</t>
  </si>
  <si>
    <t>Q01-HELDER-A-05</t>
  </si>
  <si>
    <t>Q01-HELDER-A-06</t>
  </si>
  <si>
    <t>Q01-HELDER-A-07</t>
  </si>
  <si>
    <t>Q01-HELDER-A-08</t>
  </si>
  <si>
    <t>Q01-HELDER-A-09</t>
  </si>
  <si>
    <t>Q01-HELDER-A-10</t>
  </si>
  <si>
    <t>Q01-HELDER-A-11</t>
  </si>
  <si>
    <t>Q01-HELDER-A-12</t>
  </si>
  <si>
    <t>Q01-HELDER-A-14</t>
  </si>
  <si>
    <t>Q01-HELDER-A-15</t>
  </si>
  <si>
    <t>Q01-HELDER-A-16</t>
  </si>
  <si>
    <t>Q01-HELM-A-01</t>
  </si>
  <si>
    <t>Q01-HELM-A-02</t>
  </si>
  <si>
    <t>Q01-HELM-A-03</t>
  </si>
  <si>
    <t>Q01-HELM-A-04</t>
  </si>
  <si>
    <t>Q01-HELM-A-05</t>
  </si>
  <si>
    <t>Q01-HELM-A-06</t>
  </si>
  <si>
    <t>Q01-HELM-A-07</t>
  </si>
  <si>
    <t>Q01-HELM-A-08</t>
  </si>
  <si>
    <t>Q01-HELM-A-09</t>
  </si>
  <si>
    <t>Q01-HOORN-A-01</t>
  </si>
  <si>
    <t>Q01-HOORN-A-02</t>
  </si>
  <si>
    <t>Q01-HOORN-A-03</t>
  </si>
  <si>
    <t>Q01-HOORN-A-05</t>
  </si>
  <si>
    <t>Q01-HOORN-A-07</t>
  </si>
  <si>
    <t>Q01-HOORN-A-08</t>
  </si>
  <si>
    <t>P09-HORIZON-A-01</t>
  </si>
  <si>
    <t>P09-HORIZON-A-02</t>
  </si>
  <si>
    <t>P09-HORIZON-A-03</t>
  </si>
  <si>
    <t>P09-HORIZON-A-04</t>
  </si>
  <si>
    <t>P09-HORIZON-A-05</t>
  </si>
  <si>
    <t>P09-HORIZON-A-06</t>
  </si>
  <si>
    <t>P09-HORIZON-A-07</t>
  </si>
  <si>
    <t>P09-HORIZON-A-08</t>
  </si>
  <si>
    <t>KRABBUREN-02</t>
  </si>
  <si>
    <t>J06-A-05</t>
  </si>
  <si>
    <t>KIEL WINDEWEER-01</t>
  </si>
  <si>
    <t>KOLLUMERPOMP-03</t>
  </si>
  <si>
    <t>KOLLUMERLAND-01</t>
  </si>
  <si>
    <t>KOLLUMERPOMP-01</t>
  </si>
  <si>
    <t>KRABBUREN-03</t>
  </si>
  <si>
    <t>LAUWERZIJL-01</t>
  </si>
  <si>
    <t>LAUWERZIJL-02</t>
  </si>
  <si>
    <t>LAUWERZIJL-03</t>
  </si>
  <si>
    <t>K01-A-01</t>
  </si>
  <si>
    <t>K01-A-02</t>
  </si>
  <si>
    <t>K01-A-03</t>
  </si>
  <si>
    <t>K01-A-04</t>
  </si>
  <si>
    <t>K02-A-01</t>
  </si>
  <si>
    <t>K02-A-02</t>
  </si>
  <si>
    <t>K02-A-04</t>
  </si>
  <si>
    <t>K02-A-05</t>
  </si>
  <si>
    <t>K02-A-06</t>
  </si>
  <si>
    <t>K02-A-07</t>
  </si>
  <si>
    <t>K04-A-01</t>
  </si>
  <si>
    <t>K04-A-02</t>
  </si>
  <si>
    <t>K04-A-03</t>
  </si>
  <si>
    <t>K04-A-05</t>
  </si>
  <si>
    <t>K04-A-06</t>
  </si>
  <si>
    <t>K04-BE-01</t>
  </si>
  <si>
    <t>K04-BE-03</t>
  </si>
  <si>
    <t>K04-D-01</t>
  </si>
  <si>
    <t>K04-BE-02</t>
  </si>
  <si>
    <t>K04-BE-04</t>
  </si>
  <si>
    <t>K04-A-04</t>
  </si>
  <si>
    <t>K05-A-03</t>
  </si>
  <si>
    <t>K05-A-01</t>
  </si>
  <si>
    <t>K05-A-02</t>
  </si>
  <si>
    <t>K05-A-04</t>
  </si>
  <si>
    <t>K05-B-01</t>
  </si>
  <si>
    <t>K05-B-02</t>
  </si>
  <si>
    <t>K05-D-01</t>
  </si>
  <si>
    <t>K05-D-02</t>
  </si>
  <si>
    <t>K05-D-04</t>
  </si>
  <si>
    <t>K05-ENC-01</t>
  </si>
  <si>
    <t>K05-ENC-04</t>
  </si>
  <si>
    <t>K05-D-03</t>
  </si>
  <si>
    <t>K05-CU-02</t>
  </si>
  <si>
    <t>K05-ENC-02</t>
  </si>
  <si>
    <t>K05-ENC-05</t>
  </si>
  <si>
    <t>K05-F-01</t>
  </si>
  <si>
    <t>K05-F-02</t>
  </si>
  <si>
    <t>K05-ENC-03</t>
  </si>
  <si>
    <t>K05-CU-01</t>
  </si>
  <si>
    <t>K05-CU-03</t>
  </si>
  <si>
    <t>L04-PN-03</t>
  </si>
  <si>
    <t>K06-C-01</t>
  </si>
  <si>
    <t>K06-C-02</t>
  </si>
  <si>
    <t>K06-D-01</t>
  </si>
  <si>
    <t>K06-D-02</t>
  </si>
  <si>
    <t>K06-DN-01</t>
  </si>
  <si>
    <t>K06-DN-02</t>
  </si>
  <si>
    <t>K06-DN-03</t>
  </si>
  <si>
    <t>K06-DN-04</t>
  </si>
  <si>
    <t>K06-DN-05</t>
  </si>
  <si>
    <t>K06-GT-01</t>
  </si>
  <si>
    <t>K06-GT-02</t>
  </si>
  <si>
    <t>K06-GT-04</t>
  </si>
  <si>
    <t>K06-GT-05</t>
  </si>
  <si>
    <t>K06-GT-06</t>
  </si>
  <si>
    <t>K06-N-01</t>
  </si>
  <si>
    <t>K06-N-02</t>
  </si>
  <si>
    <t>K06-GT-03</t>
  </si>
  <si>
    <t>K07-FA-101</t>
  </si>
  <si>
    <t>K07-FA-105</t>
  </si>
  <si>
    <t>K07-FA-106</t>
  </si>
  <si>
    <t>K07-FB-101</t>
  </si>
  <si>
    <t>K08-FA-106</t>
  </si>
  <si>
    <t>K08-FA-110</t>
  </si>
  <si>
    <t>K07-FD-101</t>
  </si>
  <si>
    <t>K08-FA-101</t>
  </si>
  <si>
    <t>K08-FA-103</t>
  </si>
  <si>
    <t>K08-FA-104</t>
  </si>
  <si>
    <t>K08-FA-108</t>
  </si>
  <si>
    <t>K08-FA-109</t>
  </si>
  <si>
    <t>K08-FA-201</t>
  </si>
  <si>
    <t>K08-FA-202</t>
  </si>
  <si>
    <t>K08-FA-203</t>
  </si>
  <si>
    <t>K08-FA-205</t>
  </si>
  <si>
    <t>K08-FA-206</t>
  </si>
  <si>
    <t>K08-FA-207</t>
  </si>
  <si>
    <t>K08-FA-302</t>
  </si>
  <si>
    <t>K08-FA-305</t>
  </si>
  <si>
    <t>K08-FA-306</t>
  </si>
  <si>
    <t>K09AB-A-01</t>
  </si>
  <si>
    <t>K09AB-A-02</t>
  </si>
  <si>
    <t>K09AB-A-03</t>
  </si>
  <si>
    <t>K09AB-B-01</t>
  </si>
  <si>
    <t>K09AB-B-02</t>
  </si>
  <si>
    <t>K09AB-B-03</t>
  </si>
  <si>
    <t>K09AB-B-04</t>
  </si>
  <si>
    <t>K09AB-B-05</t>
  </si>
  <si>
    <t>K09AB-B-06</t>
  </si>
  <si>
    <t>K09C-A-02</t>
  </si>
  <si>
    <t>K09C-A-04</t>
  </si>
  <si>
    <t>K09C-A-05</t>
  </si>
  <si>
    <t>K12-B-01</t>
  </si>
  <si>
    <t>K12-B-02</t>
  </si>
  <si>
    <t>K12-B-05</t>
  </si>
  <si>
    <t>K12-B-06</t>
  </si>
  <si>
    <t>K12-B-07</t>
  </si>
  <si>
    <t>K12-B-08</t>
  </si>
  <si>
    <t>K12-B-03</t>
  </si>
  <si>
    <t>K12-B-09</t>
  </si>
  <si>
    <t>K15-FG-106</t>
  </si>
  <si>
    <t>K12-C-01</t>
  </si>
  <si>
    <t>K12-D-01</t>
  </si>
  <si>
    <t>K12-D-02</t>
  </si>
  <si>
    <t>K12-D-03</t>
  </si>
  <si>
    <t>K12-G-01</t>
  </si>
  <si>
    <t>K12-G-02</t>
  </si>
  <si>
    <t>K12-G-03</t>
  </si>
  <si>
    <t>K12-G-04</t>
  </si>
  <si>
    <t>K12-G-05</t>
  </si>
  <si>
    <t>K12-G-06</t>
  </si>
  <si>
    <t>K12-G-07</t>
  </si>
  <si>
    <t>K12-G-08</t>
  </si>
  <si>
    <t>K12-G-09</t>
  </si>
  <si>
    <t>K12-S-02</t>
  </si>
  <si>
    <t>K12-K-01</t>
  </si>
  <si>
    <t>K12-K-02</t>
  </si>
  <si>
    <t>K12-C-03</t>
  </si>
  <si>
    <t>K12-S-03</t>
  </si>
  <si>
    <t>K14-FA-101</t>
  </si>
  <si>
    <t>K14-FA-102</t>
  </si>
  <si>
    <t>K14-FA-103</t>
  </si>
  <si>
    <t>K14-FA-106</t>
  </si>
  <si>
    <t>K14-FA-107</t>
  </si>
  <si>
    <t>K14-FB-101</t>
  </si>
  <si>
    <t>K14-FB-102</t>
  </si>
  <si>
    <t>K15-FA-101</t>
  </si>
  <si>
    <t>K15-FA-102</t>
  </si>
  <si>
    <t>K15-FA-103</t>
  </si>
  <si>
    <t>K15-FA-105</t>
  </si>
  <si>
    <t>K15-FA-106</t>
  </si>
  <si>
    <t>K15-FB-101</t>
  </si>
  <si>
    <t>K15-FB-102</t>
  </si>
  <si>
    <t>K15-FB-104</t>
  </si>
  <si>
    <t>K15-FB-106</t>
  </si>
  <si>
    <t>K15-FC-102</t>
  </si>
  <si>
    <t>K15-FC-103</t>
  </si>
  <si>
    <t>K15-FC-104</t>
  </si>
  <si>
    <t>K15-FA-104A</t>
  </si>
  <si>
    <t>K15-FA-107</t>
  </si>
  <si>
    <t>K15-FG-101</t>
  </si>
  <si>
    <t>K15-FG-102</t>
  </si>
  <si>
    <t>K15-FG-103</t>
  </si>
  <si>
    <t>K15-FK-104</t>
  </si>
  <si>
    <t>K15-FK-101</t>
  </si>
  <si>
    <t>K15-FK-102</t>
  </si>
  <si>
    <t>K15-FK-105</t>
  </si>
  <si>
    <t>K15-FK-106</t>
  </si>
  <si>
    <t>K15-FG-105</t>
  </si>
  <si>
    <t>K15-FK-103</t>
  </si>
  <si>
    <t>K15-FA-108</t>
  </si>
  <si>
    <t>K15-FB-107</t>
  </si>
  <si>
    <t>K15-FB-108</t>
  </si>
  <si>
    <t>K17-FA-101</t>
  </si>
  <si>
    <t>K17-FA-102</t>
  </si>
  <si>
    <t>LAUWERSOOG-01</t>
  </si>
  <si>
    <t>LAUWERSOOG-03</t>
  </si>
  <si>
    <t>LEENS-01</t>
  </si>
  <si>
    <t>LEENS-02</t>
  </si>
  <si>
    <t>EERNEWOUDE-01</t>
  </si>
  <si>
    <t>LEEUWARDEN-01</t>
  </si>
  <si>
    <t>LEEUWARDEN-03</t>
  </si>
  <si>
    <t>LEEUWARDEN-07</t>
  </si>
  <si>
    <t>LEEUWARDEN-08</t>
  </si>
  <si>
    <t>LEEUWARDEN-10</t>
  </si>
  <si>
    <t>LEEUWARDEN-101</t>
  </si>
  <si>
    <t>LEEUWARDEN-11</t>
  </si>
  <si>
    <t>LEEUWARDEN-12</t>
  </si>
  <si>
    <t>LEEUWARDEN-13</t>
  </si>
  <si>
    <t>LEEUWARDEN-14</t>
  </si>
  <si>
    <t>LEEUWARDEN-15</t>
  </si>
  <si>
    <t>LEEUWARDEN-16</t>
  </si>
  <si>
    <t>NIJEGA-01A</t>
  </si>
  <si>
    <t>NIJEGA-02</t>
  </si>
  <si>
    <t>NIJEGA-03</t>
  </si>
  <si>
    <t>NIJEGA-04</t>
  </si>
  <si>
    <t>NIJEGA-05</t>
  </si>
  <si>
    <t>NIJEGA-06</t>
  </si>
  <si>
    <t>NIJEGA-07</t>
  </si>
  <si>
    <t>NIJEGA-08</t>
  </si>
  <si>
    <t>NIJEGA-09</t>
  </si>
  <si>
    <t>OPEINDE-05</t>
  </si>
  <si>
    <t>WAALWIJK SOUTH-01</t>
  </si>
  <si>
    <t>WAALWIJK SOUTH-02</t>
  </si>
  <si>
    <t>L04-PN-01</t>
  </si>
  <si>
    <t>L02-FA-101</t>
  </si>
  <si>
    <t>L02-FA-102</t>
  </si>
  <si>
    <t>L02-FA-103</t>
  </si>
  <si>
    <t>L02-FA-104</t>
  </si>
  <si>
    <t>L02-FA-105</t>
  </si>
  <si>
    <t>L04-A-01</t>
  </si>
  <si>
    <t>L04-A-03</t>
  </si>
  <si>
    <t>L04-A-04</t>
  </si>
  <si>
    <t>L04-A-05</t>
  </si>
  <si>
    <t>L04-A-06</t>
  </si>
  <si>
    <t>L04-B-01</t>
  </si>
  <si>
    <t>Total E&amp;P Nederland B.V.</t>
  </si>
  <si>
    <t>L04-PN-04</t>
  </si>
  <si>
    <t>L04-G-01</t>
  </si>
  <si>
    <t>L04-PN-02</t>
  </si>
  <si>
    <t>L05-FA-101</t>
  </si>
  <si>
    <t>L05-FA-102</t>
  </si>
  <si>
    <t>L05-FA-103</t>
  </si>
  <si>
    <t>L05-B-01</t>
  </si>
  <si>
    <t>L05-B-03</t>
  </si>
  <si>
    <t>L05-C-01</t>
  </si>
  <si>
    <t>L05-C-02</t>
  </si>
  <si>
    <t>L05-C-03</t>
  </si>
  <si>
    <t>L07-A-01</t>
  </si>
  <si>
    <t>L07-B-01</t>
  </si>
  <si>
    <t>L07-B-02</t>
  </si>
  <si>
    <t>L07-B-05</t>
  </si>
  <si>
    <t>L07-B-06</t>
  </si>
  <si>
    <t>L07-C-02</t>
  </si>
  <si>
    <t>K09AB-AG-01</t>
  </si>
  <si>
    <t>L07-H-01</t>
  </si>
  <si>
    <t>L07-H-02</t>
  </si>
  <si>
    <t>L07-H-03</t>
  </si>
  <si>
    <t>L07-N-01</t>
  </si>
  <si>
    <t>L07-N-02</t>
  </si>
  <si>
    <t>L08-A-01</t>
  </si>
  <si>
    <t>L08-A-02</t>
  </si>
  <si>
    <t>L08-A-West-01</t>
  </si>
  <si>
    <t>L11B-A-06</t>
  </si>
  <si>
    <t>ONE-Dyas B.V.</t>
  </si>
  <si>
    <t>L08-G-01</t>
  </si>
  <si>
    <t>L08-G-03</t>
  </si>
  <si>
    <t>L08-G-04</t>
  </si>
  <si>
    <t>L08-G-05</t>
  </si>
  <si>
    <t>L08-H-01</t>
  </si>
  <si>
    <t>L08-H-02</t>
  </si>
  <si>
    <t>L08-P-01</t>
  </si>
  <si>
    <t>L08-P-03</t>
  </si>
  <si>
    <t>L08-P401</t>
  </si>
  <si>
    <t>L08-P402</t>
  </si>
  <si>
    <t>L09-FA-101</t>
  </si>
  <si>
    <t>L09-FB-101</t>
  </si>
  <si>
    <t>L09-FF-107</t>
  </si>
  <si>
    <t>L09-FF-102</t>
  </si>
  <si>
    <t>L09-FF-103</t>
  </si>
  <si>
    <t>L09-FF-108</t>
  </si>
  <si>
    <t>L09-FA-102</t>
  </si>
  <si>
    <t>L09-FF-101</t>
  </si>
  <si>
    <t>L09-FF-105</t>
  </si>
  <si>
    <t>L09-FF-106</t>
  </si>
  <si>
    <t>L09-FA-103</t>
  </si>
  <si>
    <t>L09-FB-102</t>
  </si>
  <si>
    <t>L10-A-01</t>
  </si>
  <si>
    <t>L10-A-02</t>
  </si>
  <si>
    <t>L10-A-04</t>
  </si>
  <si>
    <t>L10-A-05</t>
  </si>
  <si>
    <t>L10-A-08</t>
  </si>
  <si>
    <t>L10-A-11</t>
  </si>
  <si>
    <t>L10-B-02</t>
  </si>
  <si>
    <t>L10-B-03</t>
  </si>
  <si>
    <t>L10-B-04</t>
  </si>
  <si>
    <t>L10-B-05</t>
  </si>
  <si>
    <t>L10-B-06</t>
  </si>
  <si>
    <t>L10-B-08</t>
  </si>
  <si>
    <t>L10-C-01</t>
  </si>
  <si>
    <t>L10-C-02</t>
  </si>
  <si>
    <t>L10-C-03</t>
  </si>
  <si>
    <t>L10-C-04</t>
  </si>
  <si>
    <t>L10-C-05</t>
  </si>
  <si>
    <t>L10-C-06</t>
  </si>
  <si>
    <t>L10-D-01</t>
  </si>
  <si>
    <t>L10-D-02</t>
  </si>
  <si>
    <t>L10-D-03</t>
  </si>
  <si>
    <t>L10-D-04</t>
  </si>
  <si>
    <t>L10-D-05</t>
  </si>
  <si>
    <t>L10-E-01</t>
  </si>
  <si>
    <t>L10-E-02</t>
  </si>
  <si>
    <t>L10-E-03</t>
  </si>
  <si>
    <t>L10-E-05</t>
  </si>
  <si>
    <t>L10-E-06</t>
  </si>
  <si>
    <t>L10-E-08</t>
  </si>
  <si>
    <t>L10-F-01</t>
  </si>
  <si>
    <t>L10-F-02</t>
  </si>
  <si>
    <t>L10-F-03</t>
  </si>
  <si>
    <t>L10-F-04</t>
  </si>
  <si>
    <t>L10-F-05</t>
  </si>
  <si>
    <t>L10-L-02</t>
  </si>
  <si>
    <t>L10-L-03</t>
  </si>
  <si>
    <t>L10-L-04</t>
  </si>
  <si>
    <t>L10-G-01</t>
  </si>
  <si>
    <t>L10-M-01</t>
  </si>
  <si>
    <t>L10-M-02</t>
  </si>
  <si>
    <t>L10-M-03</t>
  </si>
  <si>
    <t>L15-FA-107</t>
  </si>
  <si>
    <t>L15-FA-106</t>
  </si>
  <si>
    <t>L13-FC-101</t>
  </si>
  <si>
    <t>L13-FC-102</t>
  </si>
  <si>
    <t>L13-FC-103</t>
  </si>
  <si>
    <t>L13-FD-101</t>
  </si>
  <si>
    <t>L13-FD-102</t>
  </si>
  <si>
    <t>L13-FE-102</t>
  </si>
  <si>
    <t>L13-FE-103</t>
  </si>
  <si>
    <t>L13-FD-103</t>
  </si>
  <si>
    <t>L13-FE-101</t>
  </si>
  <si>
    <t>L13-FE-104</t>
  </si>
  <si>
    <t>L15-FA-101</t>
  </si>
  <si>
    <t>L15-FA-102</t>
  </si>
  <si>
    <t>L15-FA-103</t>
  </si>
  <si>
    <t>L15-FA-104</t>
  </si>
  <si>
    <t>GAAG-05</t>
  </si>
  <si>
    <t>GAAG-06</t>
  </si>
  <si>
    <t>J06-A-01</t>
  </si>
  <si>
    <t>J06-A-02</t>
  </si>
  <si>
    <t>J06-A-03</t>
  </si>
  <si>
    <t>J06-A-04</t>
  </si>
  <si>
    <t>49/05A-B-01</t>
  </si>
  <si>
    <t>49/05A-B-02</t>
  </si>
  <si>
    <t>49/05A-B-03</t>
  </si>
  <si>
    <t>49/05A-B-04</t>
  </si>
  <si>
    <t>49/05A-B-05</t>
  </si>
  <si>
    <t>ANJUM-02</t>
  </si>
  <si>
    <t>MIDDELBUREN-01</t>
  </si>
  <si>
    <t>MIDDELBUREN-02</t>
  </si>
  <si>
    <t>MIDDELIE-302</t>
  </si>
  <si>
    <t>MIDDENMEER-01</t>
  </si>
  <si>
    <t>MIDDENMEER-03</t>
  </si>
  <si>
    <t>MODDERGAT-01</t>
  </si>
  <si>
    <t>OOSTERZAND-01</t>
  </si>
  <si>
    <t>MONSTER-03</t>
  </si>
  <si>
    <t>MUNNEKEZIJL-01</t>
  </si>
  <si>
    <t>MUNNEKEZIJL-02</t>
  </si>
  <si>
    <t>MUNNEKEZIJL-03</t>
  </si>
  <si>
    <t>MUNNEKEZIJL-04</t>
  </si>
  <si>
    <t>MUNNEKEZIJL-05</t>
  </si>
  <si>
    <t>M07-A-01</t>
  </si>
  <si>
    <t>MODDERGAT-02</t>
  </si>
  <si>
    <t>NIJENSLEEK-01</t>
  </si>
  <si>
    <t>'S-GRAVENZANDE-04</t>
  </si>
  <si>
    <t>NOORDWOLDE-01</t>
  </si>
  <si>
    <t>AMELAND WESTGAT-110</t>
  </si>
  <si>
    <t>OLDELAMER-01</t>
  </si>
  <si>
    <t>OLDELAMER-02</t>
  </si>
  <si>
    <t>OOSTERHESSELEN-01</t>
  </si>
  <si>
    <t>OOSTERHESSELEN-02</t>
  </si>
  <si>
    <t>OOSTERHESSELEN-03</t>
  </si>
  <si>
    <t>OOSTERHESSELEN-04</t>
  </si>
  <si>
    <t>OOSTERHESSELEN-05</t>
  </si>
  <si>
    <t>ENGWIERUM-01</t>
  </si>
  <si>
    <t>OPEINDE-01</t>
  </si>
  <si>
    <t>OPEINDE-02</t>
  </si>
  <si>
    <t>OPEINDE-04</t>
  </si>
  <si>
    <t>OPEINDE-07</t>
  </si>
  <si>
    <t>OPEINDE-03</t>
  </si>
  <si>
    <t>OPENDE OOST-01</t>
  </si>
  <si>
    <t>OUD BEIJERLAND ZUID-02</t>
  </si>
  <si>
    <t>OUD BEIJERLAND ZUID-01</t>
  </si>
  <si>
    <t>OUDE PEKELA-01</t>
  </si>
  <si>
    <t>NUMANSDORP-01</t>
  </si>
  <si>
    <t>PASOP-01</t>
  </si>
  <si>
    <t>PASOP-02</t>
  </si>
  <si>
    <t>PASOP-03</t>
  </si>
  <si>
    <t>PERNIS WEST-06</t>
  </si>
  <si>
    <t>PERNIS WEST-01</t>
  </si>
  <si>
    <t>PERNIS WEST-02</t>
  </si>
  <si>
    <t>PERNIS WEST-03</t>
  </si>
  <si>
    <t>PERNIS WEST-04</t>
  </si>
  <si>
    <t>PERNIS WEST-05</t>
  </si>
  <si>
    <t>P06-D-01</t>
  </si>
  <si>
    <t>P06-A-01</t>
  </si>
  <si>
    <t>P06-A-03</t>
  </si>
  <si>
    <t>P06-A-06</t>
  </si>
  <si>
    <t>P06-B-01</t>
  </si>
  <si>
    <t>P06-B-02</t>
  </si>
  <si>
    <t>P09-A-01</t>
  </si>
  <si>
    <t>P09-B-01</t>
  </si>
  <si>
    <t>P11-A-01</t>
  </si>
  <si>
    <t>P11-A-02A</t>
  </si>
  <si>
    <t>P11-A-03</t>
  </si>
  <si>
    <t>P12-SW-05</t>
  </si>
  <si>
    <t>P12-SW-10</t>
  </si>
  <si>
    <t>P15-RIJN-A-01</t>
  </si>
  <si>
    <t>TAQA Offshore B.V.</t>
  </si>
  <si>
    <t>P15-RIJN-A-02</t>
  </si>
  <si>
    <t>P15-RIJN-A-04</t>
  </si>
  <si>
    <t>P15-RIJN-A-07</t>
  </si>
  <si>
    <t>P15-RIJN-A-08</t>
  </si>
  <si>
    <t>P15-9E1</t>
  </si>
  <si>
    <t>P15-9E2</t>
  </si>
  <si>
    <t>P15-10S1</t>
  </si>
  <si>
    <t>P15-11F1</t>
  </si>
  <si>
    <t>P15-11F2</t>
  </si>
  <si>
    <t>P15-12S1</t>
  </si>
  <si>
    <t>P15-13G1</t>
  </si>
  <si>
    <t>P15-14S1</t>
  </si>
  <si>
    <t>P15-15A1</t>
  </si>
  <si>
    <t>P15-16A2</t>
  </si>
  <si>
    <t>P15-17A3</t>
  </si>
  <si>
    <t>P18-2A1</t>
  </si>
  <si>
    <t>P18-2A3</t>
  </si>
  <si>
    <t>P18-2A5</t>
  </si>
  <si>
    <t>P18-2A6ST</t>
  </si>
  <si>
    <t>P18-4A2</t>
  </si>
  <si>
    <t>P18-6A7</t>
  </si>
  <si>
    <t>Q04-C-01</t>
  </si>
  <si>
    <t>Q04-C-02</t>
  </si>
  <si>
    <t>Q04-C-03</t>
  </si>
  <si>
    <t>Q04-A-01</t>
  </si>
  <si>
    <t>Q04-A-02</t>
  </si>
  <si>
    <t>Q04-A-03</t>
  </si>
  <si>
    <t>Q04-B-01</t>
  </si>
  <si>
    <t>Q16-FA-101</t>
  </si>
  <si>
    <t>REEDIJK-01</t>
  </si>
  <si>
    <t>RIED-02</t>
  </si>
  <si>
    <t>ROSSUM-WEERSELO-02</t>
  </si>
  <si>
    <t>ROSSUM-WEERSELO-03</t>
  </si>
  <si>
    <t>ROSSUM-WEERSELO-04</t>
  </si>
  <si>
    <t>ROSSUM-WEERSELO-05</t>
  </si>
  <si>
    <t>ROSSUM-WEERSELO-07</t>
  </si>
  <si>
    <t>ROSSUM-WEERSELO-09</t>
  </si>
  <si>
    <t>ROTTERDAM SCHULPWEG-02L</t>
  </si>
  <si>
    <t>ROTTERDAM-04</t>
  </si>
  <si>
    <t>ROTTERDAM-05</t>
  </si>
  <si>
    <t>ROTTERDAM-06</t>
  </si>
  <si>
    <t>ROTTERDAM-07</t>
  </si>
  <si>
    <t>ROTTERDAM-08L</t>
  </si>
  <si>
    <t>ROTTERDAM-09</t>
  </si>
  <si>
    <t>ROTTERDAM-10</t>
  </si>
  <si>
    <t>ROTTERDAM-11</t>
  </si>
  <si>
    <t>ROTTERDAM-12</t>
  </si>
  <si>
    <t>ROTTERDAM-13</t>
  </si>
  <si>
    <t>ROTTERDAM-14</t>
  </si>
  <si>
    <t>ROTTERDAM-15</t>
  </si>
  <si>
    <t>ROTTERDAM-16</t>
  </si>
  <si>
    <t>ROTTERDAM-17</t>
  </si>
  <si>
    <t>ROTTERDAM-18</t>
  </si>
  <si>
    <t>ROTTERDAM-19</t>
  </si>
  <si>
    <t>ROTTERDAM-20</t>
  </si>
  <si>
    <t>ROTTERDAM-21</t>
  </si>
  <si>
    <t>WESTBEEMSTER-02</t>
  </si>
  <si>
    <t>KRABBUREN-01</t>
  </si>
  <si>
    <t>SAAKSUM-01</t>
  </si>
  <si>
    <t>SAAKSUM-03</t>
  </si>
  <si>
    <t>SCHERMER-01P</t>
  </si>
  <si>
    <t>SCHERMER-04</t>
  </si>
  <si>
    <t>SCHOONEBEEK-447</t>
  </si>
  <si>
    <t>SCHOONEBEEK-537</t>
  </si>
  <si>
    <t>SCHOONEBEEK-580</t>
  </si>
  <si>
    <t>SCHOONEBEEK-589</t>
  </si>
  <si>
    <t>SCHOONEBEEK-591</t>
  </si>
  <si>
    <t>SCHOONEBEEK-592</t>
  </si>
  <si>
    <t>SCHOONEBEEK-597</t>
  </si>
  <si>
    <t>SCHOONEBEEK-1001</t>
  </si>
  <si>
    <t>SCHOONEBEEK-1002</t>
  </si>
  <si>
    <t>SCHOONEBEEK-1101</t>
  </si>
  <si>
    <t>SCHOONEBEEK-1201</t>
  </si>
  <si>
    <t>SCHOONEBEEK-1202</t>
  </si>
  <si>
    <t>SCHOONEBEEK-1301</t>
  </si>
  <si>
    <t>SCHOONEBEEK-1302</t>
  </si>
  <si>
    <t>SCHOONEBEEK-1401</t>
  </si>
  <si>
    <t>SCHOONEBEEK-1402</t>
  </si>
  <si>
    <t>SCHOONEBEEK-1501</t>
  </si>
  <si>
    <t>SCHOONEBEEK-1502</t>
  </si>
  <si>
    <t>SCHOONEBEEK-1503</t>
  </si>
  <si>
    <t>SCHOONEBEEK-1504</t>
  </si>
  <si>
    <t>SCHOONEBEEK-1505</t>
  </si>
  <si>
    <t>SCHOONEBEEK-1601</t>
  </si>
  <si>
    <t>SCHOONEBEEK-1602</t>
  </si>
  <si>
    <t>SCHOONEBEEK-1701</t>
  </si>
  <si>
    <t>SCHOONEBEEK-1702</t>
  </si>
  <si>
    <t>SCHOONEBEEK-2401</t>
  </si>
  <si>
    <t>SCHOONEBEEK-2501</t>
  </si>
  <si>
    <t>SCHOONEBEEK-2502</t>
  </si>
  <si>
    <t>SCHOONEBEEK-2503</t>
  </si>
  <si>
    <t>SCHOONEBEEK-2551</t>
  </si>
  <si>
    <t>SCHOONEBEEK-2552</t>
  </si>
  <si>
    <t>SCHOONEBEEK-2553</t>
  </si>
  <si>
    <t>SCHOONEBEEK-2801</t>
  </si>
  <si>
    <t>SCHOONEBEEK-2802</t>
  </si>
  <si>
    <t>SCHOONEBEEK-2803</t>
  </si>
  <si>
    <t>SCHOONEBEEK-2901</t>
  </si>
  <si>
    <t>SCHOONEBEEK-3001</t>
  </si>
  <si>
    <t>SCHOONEBEEK-3002</t>
  </si>
  <si>
    <t>SCHOONEBEEK-3003</t>
  </si>
  <si>
    <t>SCHOONEBEEK-3004</t>
  </si>
  <si>
    <t>SCHOONEBEEK-3101</t>
  </si>
  <si>
    <t>SCHOONEBEEK-3102</t>
  </si>
  <si>
    <t>SCHOONEBEEK-3103</t>
  </si>
  <si>
    <t>SEBALDEBUREN-01</t>
  </si>
  <si>
    <t>SEBALDEBUREN-02</t>
  </si>
  <si>
    <t>'S-GRAVENZANDE-02</t>
  </si>
  <si>
    <t>SLOOTDORP-01</t>
  </si>
  <si>
    <t>SLOOTDORP-04</t>
  </si>
  <si>
    <t>SPIJKENISSE OOST-01</t>
  </si>
  <si>
    <t>SPIJKENISSE OOST-03</t>
  </si>
  <si>
    <t>SPRANG-01</t>
  </si>
  <si>
    <t>STARNMEER-02</t>
  </si>
  <si>
    <t>SUAWOUDE-02</t>
  </si>
  <si>
    <t>SURHUISTERVEEN-01</t>
  </si>
  <si>
    <t>TIETJERKSTERADEEL-101</t>
  </si>
  <si>
    <t>TIETJERKSTERADEEL-102</t>
  </si>
  <si>
    <t>TIETJERKSTERADEEL-103</t>
  </si>
  <si>
    <t>TIETJERKSTERADEEL-104</t>
  </si>
  <si>
    <t>TIETJERKSTERADEEL-105</t>
  </si>
  <si>
    <t>TIETJERKSTERADEEL-201</t>
  </si>
  <si>
    <t>TIETJERKSTERADEEL-204</t>
  </si>
  <si>
    <t>TIETJERKSTERADEEL-301</t>
  </si>
  <si>
    <t>TIETJERKSTERADEEL-302</t>
  </si>
  <si>
    <t>TIETJERKSTERADEEL-304</t>
  </si>
  <si>
    <t>TIETJERKSTERADEEL-305</t>
  </si>
  <si>
    <t>TIETJERKSTERADEEL-306</t>
  </si>
  <si>
    <t>TIETJERKSTERADEEL-401</t>
  </si>
  <si>
    <t>TIETJERKSTERADEEL-402</t>
  </si>
  <si>
    <t>TIETJERKSTERADEEL-403</t>
  </si>
  <si>
    <t>TIETJERKSTERADEEL-404</t>
  </si>
  <si>
    <t>TIETJERKSTERADEEL-601</t>
  </si>
  <si>
    <t>TIETJERKSTERADEEL-602</t>
  </si>
  <si>
    <t>TIETJERKSTERADEEL-901</t>
  </si>
  <si>
    <t>TUBBERGEN-07</t>
  </si>
  <si>
    <t>TUBBERGEN-10</t>
  </si>
  <si>
    <t>TUBBERGEN-MANDER-01</t>
  </si>
  <si>
    <t>TUBBERGEN-MANDER-02</t>
  </si>
  <si>
    <t>TUBBERGEN-MANDER-03</t>
  </si>
  <si>
    <t>URETERP-101</t>
  </si>
  <si>
    <t>URETERP-102</t>
  </si>
  <si>
    <t>URETERP-201</t>
  </si>
  <si>
    <t>URETERP-202</t>
  </si>
  <si>
    <t>VIERHUIZEN-01</t>
  </si>
  <si>
    <t>VINKEGA-01</t>
  </si>
  <si>
    <t>VRIES-05</t>
  </si>
  <si>
    <t>VRIES-06</t>
  </si>
  <si>
    <t>VRIES-08</t>
  </si>
  <si>
    <t>VRIES-101</t>
  </si>
  <si>
    <t>VRIES-201</t>
  </si>
  <si>
    <t>VRIES-401</t>
  </si>
  <si>
    <t>VRIES-402</t>
  </si>
  <si>
    <t>WAALWIJK NOORD-01</t>
  </si>
  <si>
    <t>WAALWIJK NOORD-02</t>
  </si>
  <si>
    <t>WAALWIJK-NOORD-03</t>
  </si>
  <si>
    <t>WANNEPERVEEN-08</t>
  </si>
  <si>
    <t>WANNEPERVEEN-11</t>
  </si>
  <si>
    <t>WANNEPERVEEN-12</t>
  </si>
  <si>
    <t>WANNEPERVEEN-13</t>
  </si>
  <si>
    <t>WANNEPERVEEN-14</t>
  </si>
  <si>
    <t>WANNEPERVEEN-17</t>
  </si>
  <si>
    <t>WANNEPERVEEN-18</t>
  </si>
  <si>
    <t>WARFFUM-02</t>
  </si>
  <si>
    <t>WARGA-02</t>
  </si>
  <si>
    <t>WARTENA-01</t>
  </si>
  <si>
    <t>WESTBEEMSTER-01</t>
  </si>
  <si>
    <t>WESTSTELLINGWERF-01</t>
  </si>
  <si>
    <t>WITTEN-02</t>
  </si>
  <si>
    <t>ZEVENHUIZEN-01</t>
  </si>
  <si>
    <t>ZUID SCHERMER-01</t>
  </si>
  <si>
    <t>ZUIDWAL-A-01</t>
  </si>
  <si>
    <t>ZUIDWAL-A-02</t>
  </si>
  <si>
    <t>ZUIDWAL-A-04</t>
  </si>
  <si>
    <t>ZUIDWAL-A-05</t>
  </si>
  <si>
    <t>ZUIDWAL-A-06</t>
  </si>
  <si>
    <t>ZUIDWAL-A-07</t>
  </si>
  <si>
    <t>ZUIDWAL-A-08</t>
  </si>
  <si>
    <t>ZUIDWAL-A-09</t>
  </si>
  <si>
    <t>ZUIDWAL-A-10</t>
  </si>
  <si>
    <t>OUDE PEKELA-04</t>
  </si>
  <si>
    <t>Oil</t>
  </si>
  <si>
    <t>Oil (Sm3)</t>
  </si>
  <si>
    <t>K18-KOTTER-03</t>
  </si>
  <si>
    <t>K18-KOTTER-04</t>
  </si>
  <si>
    <t>K18-KOTTER-07</t>
  </si>
  <si>
    <t>K18-KOTTER-08</t>
  </si>
  <si>
    <t>K18-KOTTER-10</t>
  </si>
  <si>
    <t>K18-KOTTER-14</t>
  </si>
  <si>
    <t>L3/9</t>
  </si>
  <si>
    <t>L4/6B</t>
  </si>
  <si>
    <t>L5/8</t>
  </si>
  <si>
    <t>BLIJA-FERWERDERADEEL-108</t>
  </si>
  <si>
    <t>B13-A-03</t>
  </si>
  <si>
    <t>B13-A-04</t>
  </si>
  <si>
    <t>DALEN-08</t>
  </si>
  <si>
    <t>DE HOEVE-01</t>
  </si>
  <si>
    <t>EERNEWOUDE-02</t>
  </si>
  <si>
    <t>E17-A-04</t>
  </si>
  <si>
    <t>F03-FB-109</t>
  </si>
  <si>
    <t>G14-B-03</t>
  </si>
  <si>
    <t>G16-B-04</t>
  </si>
  <si>
    <t>K05-B-03</t>
  </si>
  <si>
    <t>K12-B-10</t>
  </si>
  <si>
    <t>K12-C-04</t>
  </si>
  <si>
    <t>K18-G-01</t>
  </si>
  <si>
    <t>K18-G-04</t>
  </si>
  <si>
    <t>LAUWERSOOG-02</t>
  </si>
  <si>
    <t>L04-A-07</t>
  </si>
  <si>
    <t>L10-L-05</t>
  </si>
  <si>
    <t>DE TIBBEN-01</t>
  </si>
  <si>
    <t>MODDERGAT-03</t>
  </si>
  <si>
    <t>P11-C-01</t>
  </si>
  <si>
    <t>P11-B-01</t>
  </si>
  <si>
    <t>SCHOONEBEEK-1151</t>
  </si>
  <si>
    <t>SCHOONEBEEK-1251</t>
  </si>
  <si>
    <t>SCHOONEBEEK-1351</t>
  </si>
  <si>
    <t>SCHOONEBEEK-1352</t>
  </si>
  <si>
    <t>SCHOONEBEEK-1451</t>
  </si>
  <si>
    <t>SCHOONEBEEK-1452</t>
  </si>
  <si>
    <t>SCHOONEBEEK-1551</t>
  </si>
  <si>
    <t>SCHOONEBEEK-1651</t>
  </si>
  <si>
    <t>SCHOONEBEEK-1751</t>
  </si>
  <si>
    <t>SCHOONEBEEK-1801</t>
  </si>
  <si>
    <t>SCHOONEBEEK-1802</t>
  </si>
  <si>
    <t>SCHOONEBEEK-1803</t>
  </si>
  <si>
    <t>SCHOONEBEEK-1851</t>
  </si>
  <si>
    <t>SCHOONEBEEK-1852</t>
  </si>
  <si>
    <t>SCHOONEBEEK-2001</t>
  </si>
  <si>
    <t>SCHOONEBEEK-2002</t>
  </si>
  <si>
    <t>SCHOONEBEEK-2003</t>
  </si>
  <si>
    <t>SCHOONEBEEK-2051</t>
  </si>
  <si>
    <t>SCHOONEBEEK-2052</t>
  </si>
  <si>
    <t>SCHOONEBEEK-2053</t>
  </si>
  <si>
    <t>SCHOONEBEEK-2301</t>
  </si>
  <si>
    <t>SCHOONEBEEK-2302</t>
  </si>
  <si>
    <t>SCHOONEBEEK-2303</t>
  </si>
  <si>
    <t>SCHOONEBEEK-2351</t>
  </si>
  <si>
    <t>SCHOONEBEEK-2451</t>
  </si>
  <si>
    <t>SCHOONEBEEK-2452</t>
  </si>
  <si>
    <t>SCHOONEBEEK-2601</t>
  </si>
  <si>
    <t>SCHOONEBEEK-2602</t>
  </si>
  <si>
    <t>SCHOONEBEEK-2651</t>
  </si>
  <si>
    <t>SCHOONEBEEK-2951</t>
  </si>
  <si>
    <t>SCHOONEBEEK-3051</t>
  </si>
  <si>
    <t>SCHOONEBEEK-3052</t>
  </si>
  <si>
    <t>SCHOONEBEEK-3151</t>
  </si>
  <si>
    <t>VINKEGA-02</t>
  </si>
  <si>
    <t>WESTBEEMSTER-03</t>
  </si>
  <si>
    <t>KRABBUREN-04</t>
  </si>
  <si>
    <t>This is the main spreadsheet and contains the data table of Article 113 (sections A to J).</t>
  </si>
  <si>
    <r>
      <t>Art. 113.1(C): structural maps per individual reservoir are a</t>
    </r>
    <r>
      <rPr>
        <sz val="10"/>
        <color theme="1" tint="4.9989318521683403E-2"/>
        <rFont val="Arial"/>
        <family val="2"/>
      </rPr>
      <t>vailable via links in the main spreadsheet.</t>
    </r>
  </si>
  <si>
    <t>Art. 113.1 (A)</t>
  </si>
  <si>
    <t>Art. 113.1 (B)</t>
  </si>
  <si>
    <t>Art. 113.1 (D)</t>
  </si>
  <si>
    <t>Art. 113.1 (E)</t>
  </si>
  <si>
    <t>Art. 113.1 (F)</t>
  </si>
  <si>
    <t>Art. 113.1 (G)</t>
  </si>
  <si>
    <t>Art. 113.1 (H)</t>
  </si>
  <si>
    <t>Art. 113.1 (I)</t>
  </si>
  <si>
    <t>Art. 113.1 (J)</t>
  </si>
  <si>
    <t>Art. 113.1 (C)</t>
  </si>
  <si>
    <t>Product (gas/oil)</t>
  </si>
  <si>
    <t>Expected start year production</t>
  </si>
  <si>
    <t>Actual start year production</t>
  </si>
  <si>
    <t xml:space="preserve">Rem reserve (Nm3) </t>
  </si>
  <si>
    <t>Prognosis production profile</t>
  </si>
  <si>
    <t>Potential use for gas storage?</t>
  </si>
  <si>
    <t>Pressure reservoir</t>
  </si>
  <si>
    <t>Use of boreholes</t>
  </si>
  <si>
    <t>Modifications</t>
  </si>
  <si>
    <t>Structural map (I) (click on the hyperlink to display map)</t>
  </si>
  <si>
    <t xml:space="preserve">Veldnaam </t>
  </si>
  <si>
    <t>Product (gas/olie)</t>
  </si>
  <si>
    <t>Vermoedelijk jaar van aanvang</t>
  </si>
  <si>
    <t>Jaar van aanvang</t>
  </si>
  <si>
    <t>Prognose productie profiel</t>
  </si>
  <si>
    <t>Eventueel gebruik voor opslag?</t>
  </si>
  <si>
    <t>Druk reservoir</t>
  </si>
  <si>
    <t>Gebruik boorgaten</t>
  </si>
  <si>
    <t>Afwijkingen</t>
  </si>
  <si>
    <t>Structuurkaart (I) (klik op de hyperlink om de kaart te openen)</t>
  </si>
  <si>
    <t>Akkrum 1</t>
  </si>
  <si>
    <t>AKM1</t>
  </si>
  <si>
    <t>G</t>
  </si>
  <si>
    <t>Field developed</t>
  </si>
  <si>
    <t>Not reported</t>
  </si>
  <si>
    <t>Prognosis unknown</t>
  </si>
  <si>
    <t>NA</t>
  </si>
  <si>
    <t>https://www.nlog.nl/nlog-mapviewer/field/AKM1?lang=nl</t>
  </si>
  <si>
    <t>Akkrum 13</t>
  </si>
  <si>
    <t>AKM13</t>
  </si>
  <si>
    <t>https://www.nlog.nl/nlog-mapviewer/field/AKM13?lang=nl</t>
  </si>
  <si>
    <t>Akkrum 3</t>
  </si>
  <si>
    <t>AKM3</t>
  </si>
  <si>
    <t>https://www.nlog.nl/nlog-mapviewer/field/AKM3?lang=nl</t>
  </si>
  <si>
    <t>Akkrum 9</t>
  </si>
  <si>
    <t>AKM9</t>
  </si>
  <si>
    <t>https://www.nlog.nl/nlog-mapviewer/field/AKM9?lang=nl</t>
  </si>
  <si>
    <t>Alkmaar</t>
  </si>
  <si>
    <t>ALK</t>
  </si>
  <si>
    <t>https://www.nlog.nl/nlog-mapviewer/field/ALK?lang=nl</t>
  </si>
  <si>
    <t>Ameland-Noord</t>
  </si>
  <si>
    <t>AMN</t>
  </si>
  <si>
    <t>https://www.nlog.nl/nlog-mapviewer/field/AMN?lang=nl</t>
  </si>
  <si>
    <t>See Spreadsheet Art_113.1 (F)</t>
  </si>
  <si>
    <t>https://www.nlog.nl/nlog-mapviewer/field/AME?lang=nl</t>
  </si>
  <si>
    <t>https://www.nlog.nl/nlog-mapviewer/field/AWG?lang=nl</t>
  </si>
  <si>
    <t>WAA</t>
  </si>
  <si>
    <t>https://www.nlog.nl/nlog-mapviewer/field/WAA?lang=nl</t>
  </si>
  <si>
    <t>https://www.nlog.nl/nlog-mapviewer/field/ANJ?lang=nl</t>
  </si>
  <si>
    <t>https://www.nlog.nl/nlog-mapviewer/field/AVN?lang=nl</t>
  </si>
  <si>
    <t>https://www.nlog.nl/nlog-mapviewer/field/APS?lang=nl</t>
  </si>
  <si>
    <t>https://www.nlog.nl/nlog-mapviewer/field/ASN?lang=nl</t>
  </si>
  <si>
    <t>https://www.nlog.nl/nlog-mapviewer/field/A12-FA?lang=nl</t>
  </si>
  <si>
    <t>A15-A</t>
  </si>
  <si>
    <t>Unknown</t>
  </si>
  <si>
    <t>https://www.nlog.nl/nlog-mapviewer/field/A15-A?lang=nl</t>
  </si>
  <si>
    <t>A18-FA</t>
  </si>
  <si>
    <t>https://www.nlog.nl/nlog-mapviewer/field/A18-FA?lang=nl</t>
  </si>
  <si>
    <t>https://www.nlog.nl/nlog-mapviewer/field/BRT?lang=nl</t>
  </si>
  <si>
    <t>https://www.nlog.nl/nlog-mapviewer/field/BRTZ?lang=nl</t>
  </si>
  <si>
    <t>https://www.nlog.nl/nlog-mapviewer/field/BDM?lang=nl</t>
  </si>
  <si>
    <t>Beerta</t>
  </si>
  <si>
    <t>BTA</t>
  </si>
  <si>
    <t>https://www.nlog.nl/nlog-mapviewer/field/BTA?lang=nl</t>
  </si>
  <si>
    <t>https://www.nlog.nl/nlog-mapviewer/field/BER?lang=nl</t>
  </si>
  <si>
    <t>Bergermeer</t>
  </si>
  <si>
    <t>BGM</t>
  </si>
  <si>
    <t>https://www.nlog.nl/nlog-mapviewer/field/BGM?lang=nl</t>
  </si>
  <si>
    <t>https://www.nlog.nl/nlog-mapviewer/field/BRK?lang=nl</t>
  </si>
  <si>
    <t>https://www.nlog.nl/nlog-mapviewer/field/BLD?lang=nl</t>
  </si>
  <si>
    <t>https://www.nlog.nl/nlog-mapviewer/field/BLF?lang=nl</t>
  </si>
  <si>
    <t>https://www.nlog.nl/nlog-mapviewer/field/BLZ?lang=nl</t>
  </si>
  <si>
    <t>https://www.nlog.nl/nlog-mapviewer/field/BLZO?lang=nl</t>
  </si>
  <si>
    <t>https://www.nlog.nl/nlog-mapviewer/field/BHM?lang=nl</t>
  </si>
  <si>
    <t>https://www.nlog.nl/nlog-mapviewer/field/BKL?lang=nl</t>
  </si>
  <si>
    <t>https://www.nlog.nl/nlog-mapviewer/field/BRA?lang=nl</t>
  </si>
  <si>
    <t>Boskoop</t>
  </si>
  <si>
    <t>BKP</t>
  </si>
  <si>
    <t>https://www.nlog.nl/nlog-mapviewer/field/BKP?lang=nl</t>
  </si>
  <si>
    <t>https://www.nlog.nl/nlog-mapviewer/field/BTL?lang=nl</t>
  </si>
  <si>
    <t>https://www.nlog.nl/nlog-mapviewer/field/BZM?lang=nl</t>
  </si>
  <si>
    <t>https://www.nlog.nl/nlog-mapviewer/field/BRAK?lang=nl</t>
  </si>
  <si>
    <t>Buma</t>
  </si>
  <si>
    <t>BUMA</t>
  </si>
  <si>
    <t>https://www.nlog.nl/nlog-mapviewer/field/BUMA?lang=nl</t>
  </si>
  <si>
    <t>Burum</t>
  </si>
  <si>
    <t>BRM</t>
  </si>
  <si>
    <t>https://www.nlog.nl/nlog-mapviewer/field/BRM?lang=nl</t>
  </si>
  <si>
    <t>B10-FA</t>
  </si>
  <si>
    <t>https://www.nlog.nl/nlog-mapviewer/field/B10-FA?lang=nl</t>
  </si>
  <si>
    <t>https://www.nlog.nl/nlog-mapviewer/field/B13-FA?lang=nl</t>
  </si>
  <si>
    <t>B16-FA</t>
  </si>
  <si>
    <t>https://www.nlog.nl/nlog-mapviewer/field/B16-FA?lang=nl</t>
  </si>
  <si>
    <t>B17-A</t>
  </si>
  <si>
    <t>B17-FA</t>
  </si>
  <si>
    <t>https://www.nlog.nl/nlog-mapviewer/field/B17-FA?lang=nl</t>
  </si>
  <si>
    <t>Castricum-Zee</t>
  </si>
  <si>
    <t>CMZ</t>
  </si>
  <si>
    <t>https://www.nlog.nl/nlog-mapviewer/field/CMZ?lang=nl</t>
  </si>
  <si>
    <t>https://www.nlog.nl/nlog-mapviewer/field/COV?lang=nl</t>
  </si>
  <si>
    <t>https://www.nlog.nl/nlog-mapviewer/field/CLD?lang=nl</t>
  </si>
  <si>
    <t>https://www.nlog.nl/nlog-mapviewer/field/CLDV?lang=nl</t>
  </si>
  <si>
    <t>https://www.nlog.nl/nlog-mapviewer/field/DAL?lang=nl</t>
  </si>
  <si>
    <t>https://www.nlog.nl/nlog-mapviewer/field/BLS?lang=nl</t>
  </si>
  <si>
    <t>https://www.nlog.nl/nlog-mapviewer/field/DHV?lang=nl</t>
  </si>
  <si>
    <t>https://www.nlog.nl/nlog-mapviewer/field/LIR?lang=nl</t>
  </si>
  <si>
    <t>De Lutte</t>
  </si>
  <si>
    <t>LUT</t>
  </si>
  <si>
    <t>https://www.nlog.nl/nlog-mapviewer/field/LUT?lang=nl</t>
  </si>
  <si>
    <t>https://www.nlog.nl/nlog-mapviewer/field/WYK?lang=nl</t>
  </si>
  <si>
    <t>https://www.nlog.nl/nlog-mapviewer/field/DVD?lang=nl</t>
  </si>
  <si>
    <t>Deurningen</t>
  </si>
  <si>
    <t>DRN</t>
  </si>
  <si>
    <t>https://www.nlog.nl/nlog-mapviewer/field/DRN?lang=nl</t>
  </si>
  <si>
    <t>Donkerbroek-Main</t>
  </si>
  <si>
    <t>DKK</t>
  </si>
  <si>
    <t>https://www.nlog.nl/nlog-mapviewer/field/DKK?lang=nl</t>
  </si>
  <si>
    <t>Donkerbroek-West</t>
  </si>
  <si>
    <t>DKKW</t>
  </si>
  <si>
    <t>https://www.nlog.nl/nlog-mapviewer/field/DKKW?lang=nl</t>
  </si>
  <si>
    <t>D12 Ilmenite</t>
  </si>
  <si>
    <t>D12-ILM</t>
  </si>
  <si>
    <t>https://www.nlog.nl/nlog-mapviewer/field/D12-ILM?lang=nl</t>
  </si>
  <si>
    <t>https://www.nlog.nl/nlog-mapviewer/field/D12-A?lang=nl</t>
  </si>
  <si>
    <t>D15 Tourmaline</t>
  </si>
  <si>
    <t>https://www.nlog.nl/nlog-mapviewer/field/D15 Tourmaline?lang=nl</t>
  </si>
  <si>
    <t>https://www.nlog.nl/nlog-mapviewer/field/D15-A?lang=nl</t>
  </si>
  <si>
    <t>https://www.nlog.nl/nlog-mapviewer/field/D15-A-104?lang=nl</t>
  </si>
  <si>
    <t>https://www.nlog.nl/nlog-mapviewer/field/D18-FA?lang=nl</t>
  </si>
  <si>
    <t>https://www.nlog.nl/nlog-mapviewer/field/EEN?lang=nl</t>
  </si>
  <si>
    <t>https://www.nlog.nl/nlog-mapviewer/field/ERW?lang=nl</t>
  </si>
  <si>
    <t>https://www.nlog.nl/nlog-mapviewer/field/ESV?lang=nl</t>
  </si>
  <si>
    <t>Egmond-Binnen</t>
  </si>
  <si>
    <t>EGMB</t>
  </si>
  <si>
    <t>https://www.nlog.nl/nlog-mapviewer/field/EGMB?lang=nl</t>
  </si>
  <si>
    <t>https://www.nlog.nl/nlog-mapviewer/field/ELV?lang=nl</t>
  </si>
  <si>
    <t>https://www.nlog.nl/nlog-mapviewer/field/EMM?lang=nl</t>
  </si>
  <si>
    <t>https://www.nlog.nl/nlog-mapviewer/field/ENA?lang=nl</t>
  </si>
  <si>
    <t>Emshoern</t>
  </si>
  <si>
    <t>EMH</t>
  </si>
  <si>
    <t>https://www.nlog.nl/nlog-mapviewer/field/EMH?lang=nl</t>
  </si>
  <si>
    <t>EWM</t>
  </si>
  <si>
    <t>https://www.nlog.nl/nlog-mapviewer/field/EWM?lang=nl</t>
  </si>
  <si>
    <t>Exloo</t>
  </si>
  <si>
    <t>EXO</t>
  </si>
  <si>
    <t>https://www.nlog.nl/nlog-mapviewer/field/EXO?lang=nl</t>
  </si>
  <si>
    <t>https://www.nlog.nl/nlog-mapviewer/field/EZZ?lang=nl</t>
  </si>
  <si>
    <t>E12 Lelie</t>
  </si>
  <si>
    <t>E12-LE</t>
  </si>
  <si>
    <t>https://www.nlog.nl/nlog-mapviewer/field/E12-LE?lang=nl</t>
  </si>
  <si>
    <t>E12 Tulp East</t>
  </si>
  <si>
    <t>E12-TE</t>
  </si>
  <si>
    <t>https://www.nlog.nl/nlog-mapviewer/field/E12-TE?lang=nl</t>
  </si>
  <si>
    <t>E13 Epidoot</t>
  </si>
  <si>
    <t>E13-EPI</t>
  </si>
  <si>
    <t>https://www.nlog.nl/nlog-mapviewer/field/E13-EPI?lang=nl</t>
  </si>
  <si>
    <t>https://www.nlog.nl/nlog-mapviewer/field/E17-FA?lang=nl</t>
  </si>
  <si>
    <t>https://www.nlog.nl/nlog-mapviewer/field/E18-A?lang=nl</t>
  </si>
  <si>
    <t>https://www.nlog.nl/nlog-mapviewer/field/FAN?lang=nl</t>
  </si>
  <si>
    <t>https://www.nlog.nl/nlog-mapviewer/field/FRW?lang=nl</t>
  </si>
  <si>
    <t>https://www.nlog.nl/nlog-mapviewer/field/FRA?lang=nl</t>
  </si>
  <si>
    <t>https://www.nlog.nl/nlog-mapviewer/field/F02-HAN?lang=nl</t>
  </si>
  <si>
    <t>https://www.nlog.nl/nlog-mapviewer/field/HANP?lang=nl</t>
  </si>
  <si>
    <t>https://www.nlog.nl/nlog-mapviewer/field/F03-FA?lang=nl</t>
  </si>
  <si>
    <t>https://www.nlog.nl/nlog-mapviewer/field/F03-FB?lang=nl</t>
  </si>
  <si>
    <t>https://www.nlog.nl/nlog-mapviewer/field/F15-A?lang=nl</t>
  </si>
  <si>
    <t>https://www.nlog.nl/nlog-mapviewer/field/F15-B?lang=nl</t>
  </si>
  <si>
    <t>https://www.nlog.nl/nlog-mapviewer/field/F16-E?lang=nl</t>
  </si>
  <si>
    <t>F16-P</t>
  </si>
  <si>
    <t>https://www.nlog.nl/nlog-mapviewer/field/F16-P?lang=nl</t>
  </si>
  <si>
    <t>https://www.nlog.nl/nlog-mapviewer/field/GAG?lang=nl</t>
  </si>
  <si>
    <t>https://www.nlog.nl/nlog-mapviewer/field/GSV?lang=nl</t>
  </si>
  <si>
    <t>https://www.nlog.nl/nlog-mapviewer/field/GSB?lang=nl</t>
  </si>
  <si>
    <t>https://www.nlog.nl/nlog-mapviewer/field/GVP?lang=nl</t>
  </si>
  <si>
    <t>Grijpskerk</t>
  </si>
  <si>
    <t>GRK</t>
  </si>
  <si>
    <t>https://www.nlog.nl/nlog-mapviewer/field/GRK?lang=nl</t>
  </si>
  <si>
    <t>https://www.nlog.nl/nlog-mapviewer/field/GRT?lang=nl</t>
  </si>
  <si>
    <t>https://www.nlog.nl/nlog-mapviewer/field/GRTO?lang=nl</t>
  </si>
  <si>
    <t>https://www.nlog.nl/nlog-mapviewer/field/GRL?lang=nl</t>
  </si>
  <si>
    <t>https://www.nlog.nl/nlog-mapviewer/field/GRO?lang=nl</t>
  </si>
  <si>
    <t>https://www.nlog.nl/nlog-mapviewer/field/GGT?lang=nl</t>
  </si>
  <si>
    <t>GRW-RWD</t>
  </si>
  <si>
    <t>https://www.nlog.nl/nlog-mapviewer/field/GRW-RWD?lang=nl</t>
  </si>
  <si>
    <t>https://www.nlog.nl/nlog-mapviewer/field/G14-AB?lang=nl</t>
  </si>
  <si>
    <t>https://www.nlog.nl/nlog-mapviewer/field/G14-C?lang=nl</t>
  </si>
  <si>
    <t>https://www.nlog.nl/nlog-mapviewer/field/G16-FA?lang=nl</t>
  </si>
  <si>
    <t>https://www.nlog.nl/nlog-mapviewer/field/G16a-B?lang=nl</t>
  </si>
  <si>
    <t>https://www.nlog.nl/nlog-mapviewer/field/G16a-C?lang=nl</t>
  </si>
  <si>
    <t>https://www.nlog.nl/nlog-mapviewer/field/G16a-D?lang=nl</t>
  </si>
  <si>
    <t>https://www.nlog.nl/nlog-mapviewer/field/G17a-S1?lang=nl</t>
  </si>
  <si>
    <t>https://www.nlog.nl/nlog-mapviewer/field/G17-A?lang=nl</t>
  </si>
  <si>
    <t>Haakswold</t>
  </si>
  <si>
    <t>HKW</t>
  </si>
  <si>
    <t>https://www.nlog.nl/nlog-mapviewer/field/HKW?lang=nl</t>
  </si>
  <si>
    <t>https://www.nlog.nl/nlog-mapviewer/field/HALFWEG?lang=nl</t>
  </si>
  <si>
    <t>https://www.nlog.nl/nlog-mapviewer/field/HBG?lang=nl</t>
  </si>
  <si>
    <t>https://www.nlog.nl/nlog-mapviewer/field/HBGE?lang=nl</t>
  </si>
  <si>
    <t>https://www.nlog.nl/nlog-mapviewer/field/HRK?lang=nl</t>
  </si>
  <si>
    <t>https://www.nlog.nl/nlog-mapviewer/field/HRL-LC?lang=nl</t>
  </si>
  <si>
    <t>https://www.nlog.nl/nlog-mapviewer/field/HRL-UC?lang=nl</t>
  </si>
  <si>
    <t>Heiloo</t>
  </si>
  <si>
    <t>HLO</t>
  </si>
  <si>
    <t>https://www.nlog.nl/nlog-mapviewer/field/HLO?lang=nl</t>
  </si>
  <si>
    <t>https://www.nlog.nl/nlog-mapviewer/field/HNO?lang=nl</t>
  </si>
  <si>
    <t>https://www.nlog.nl/nlog-mapviewer/field/HKL?lang=nl</t>
  </si>
  <si>
    <t>Hemrik (Akkrum 11)</t>
  </si>
  <si>
    <t>AKM11</t>
  </si>
  <si>
    <t>https://www.nlog.nl/nlog-mapviewer/field/AKM11?lang=nl</t>
  </si>
  <si>
    <t>Hollum-Ameland</t>
  </si>
  <si>
    <t>HOA</t>
  </si>
  <si>
    <t>https://www.nlog.nl/nlog-mapviewer/field/HOA?lang=nl</t>
  </si>
  <si>
    <t>Hoogenweg</t>
  </si>
  <si>
    <t>HGW</t>
  </si>
  <si>
    <t>https://www.nlog.nl/nlog-mapviewer/field/HGW?lang=nl</t>
  </si>
  <si>
    <t>HOU</t>
  </si>
  <si>
    <t>https://www.nlog.nl/nlog-mapviewer/field/HOU?lang=nl</t>
  </si>
  <si>
    <t>IJsselmonde</t>
  </si>
  <si>
    <t>IJS</t>
  </si>
  <si>
    <t>https://www.nlog.nl/nlog-mapviewer/field/IJS?lang=nl</t>
  </si>
  <si>
    <t>https://www.nlog.nl/nlog-mapviewer/field/J03-C?lang=nl</t>
  </si>
  <si>
    <t>Kerkwijk</t>
  </si>
  <si>
    <t>KWK</t>
  </si>
  <si>
    <t>https://www.nlog.nl/nlog-mapviewer/field/KWK?lang=nl</t>
  </si>
  <si>
    <t>https://www.nlog.nl/nlog-mapviewer/field/KWR?lang=nl</t>
  </si>
  <si>
    <t>Kijkduin-Zee</t>
  </si>
  <si>
    <t>KDZ</t>
  </si>
  <si>
    <t>https://www.nlog.nl/nlog-mapviewer/field/KDZ?lang=nl</t>
  </si>
  <si>
    <t>https://www.nlog.nl/nlog-mapviewer/field/KLM?lang=nl</t>
  </si>
  <si>
    <t>https://www.nlog.nl/nlog-mapviewer/field/KOL?lang=nl</t>
  </si>
  <si>
    <t>https://www.nlog.nl/nlog-mapviewer/field/KLMN?lang=nl</t>
  </si>
  <si>
    <t>https://www.nlog.nl/nlog-mapviewer/field/KMZ?lang=nl</t>
  </si>
  <si>
    <t>https://www.nlog.nl/nlog-mapviewer/field/K01-A?lang=nl</t>
  </si>
  <si>
    <t>https://www.nlog.nl/nlog-mapviewer/field/K02-FA?lang=nl</t>
  </si>
  <si>
    <t>https://www.nlog.nl/nlog-mapviewer/field/K04-A?lang=nl</t>
  </si>
  <si>
    <t>https://www.nlog.nl/nlog-mapviewer/field/K04-B?lang=nl</t>
  </si>
  <si>
    <t>https://www.nlog.nl/nlog-mapviewer/field/K04-D?lang=nl</t>
  </si>
  <si>
    <t>https://www.nlog.nl/nlog-mapviewer/field/K04-Z?lang=nl</t>
  </si>
  <si>
    <t>https://www.nlog.nl/nlog-mapviewer/field/K04-E?lang=nl</t>
  </si>
  <si>
    <t>https://www.nlog.nl/nlog-mapviewer/field/K04-N?lang=nl</t>
  </si>
  <si>
    <t>https://www.nlog.nl/nlog-mapviewer/field/K05-A?lang=nl</t>
  </si>
  <si>
    <t>https://www.nlog.nl/nlog-mapviewer/field/K05-B?lang=nl</t>
  </si>
  <si>
    <t>https://www.nlog.nl/nlog-mapviewer/field/K05-D?lang=nl</t>
  </si>
  <si>
    <t>https://www.nlog.nl/nlog-mapviewer/field/K05-En?lang=nl</t>
  </si>
  <si>
    <t>K05-Es</t>
  </si>
  <si>
    <t>https://www.nlog.nl/nlog-mapviewer/field/K05-Es?lang=nl</t>
  </si>
  <si>
    <t>https://www.nlog.nl/nlog-mapviewer/field/K05-CN?lang=nl</t>
  </si>
  <si>
    <t>https://www.nlog.nl/nlog-mapviewer/field/K05-C Unit?lang=nl</t>
  </si>
  <si>
    <t>https://www.nlog.nl/nlog-mapviewer/field/K05-F?lang=nl</t>
  </si>
  <si>
    <t>https://www.nlog.nl/nlog-mapviewer/field/K05-G?lang=nl</t>
  </si>
  <si>
    <t>https://www.nlog.nl/nlog-mapviewer/field/K05-U?lang=nl</t>
  </si>
  <si>
    <t>https://www.nlog.nl/nlog-mapviewer/field/K06-A?lang=nl</t>
  </si>
  <si>
    <t>https://www.nlog.nl/nlog-mapviewer/field/K06-C?lang=nl</t>
  </si>
  <si>
    <t>https://www.nlog.nl/nlog-mapviewer/field/K06-D?lang=nl</t>
  </si>
  <si>
    <t>https://www.nlog.nl/nlog-mapviewer/field/K06-DN?lang=nl</t>
  </si>
  <si>
    <t>https://www.nlog.nl/nlog-mapviewer/field/K06-G?lang=nl</t>
  </si>
  <si>
    <t>https://www.nlog.nl/nlog-mapviewer/field/K06-N?lang=nl</t>
  </si>
  <si>
    <t>https://www.nlog.nl/nlog-mapviewer/field/K06-T?lang=nl</t>
  </si>
  <si>
    <t>https://www.nlog.nl/nlog-mapviewer/field/K07-FA?lang=nl</t>
  </si>
  <si>
    <t>https://www.nlog.nl/nlog-mapviewer/field/K07-FB?lang=nl</t>
  </si>
  <si>
    <t>https://www.nlog.nl/nlog-mapviewer/field/K07-FC?lang=nl</t>
  </si>
  <si>
    <t>https://www.nlog.nl/nlog-mapviewer/field/K07-FD?lang=nl</t>
  </si>
  <si>
    <t>https://www.nlog.nl/nlog-mapviewer/field/K07-FE?lang=nl</t>
  </si>
  <si>
    <t>https://www.nlog.nl/nlog-mapviewer/field/K08-FA?lang=nl</t>
  </si>
  <si>
    <t>K08-FB</t>
  </si>
  <si>
    <t>https://www.nlog.nl/nlog-mapviewer/field/K08-FB?lang=nl</t>
  </si>
  <si>
    <t>https://www.nlog.nl/nlog-mapviewer/field/K08-FC?lang=nl</t>
  </si>
  <si>
    <t>K08-FD</t>
  </si>
  <si>
    <t>https://www.nlog.nl/nlog-mapviewer/field/K08-FD?lang=nl</t>
  </si>
  <si>
    <t>K08-FE</t>
  </si>
  <si>
    <t>https://www.nlog.nl/nlog-mapviewer/field/K08-FE?lang=nl</t>
  </si>
  <si>
    <t>K08-FF</t>
  </si>
  <si>
    <t>https://www.nlog.nl/nlog-mapviewer/field/K08-FF?lang=nl</t>
  </si>
  <si>
    <t>https://www.nlog.nl/nlog-mapviewer/field/K09ab-A?lang=nl</t>
  </si>
  <si>
    <t>https://www.nlog.nl/nlog-mapviewer/field/K09ab-B?lang=nl</t>
  </si>
  <si>
    <t>https://www.nlog.nl/nlog-mapviewer/field/K09ab-C?lang=nl</t>
  </si>
  <si>
    <t>https://www.nlog.nl/nlog-mapviewer/field/K09ab-D?lang=nl</t>
  </si>
  <si>
    <t>https://www.nlog.nl/nlog-mapviewer/field/K09c-A?lang=nl</t>
  </si>
  <si>
    <t>K09c-B</t>
  </si>
  <si>
    <t>https://www.nlog.nl/nlog-mapviewer/field/K09c-B?lang=nl</t>
  </si>
  <si>
    <t>K10-B (gas)</t>
  </si>
  <si>
    <t>K10-B</t>
  </si>
  <si>
    <t>https://www.nlog.nl/nlog-mapviewer/field/K10-B?lang=nl</t>
  </si>
  <si>
    <t>K10-C</t>
  </si>
  <si>
    <t>https://www.nlog.nl/nlog-mapviewer/field/K10-C?lang=nl</t>
  </si>
  <si>
    <t>K10-V</t>
  </si>
  <si>
    <t>https://www.nlog.nl/nlog-mapviewer/field/K10-V?lang=nl</t>
  </si>
  <si>
    <t>K11-FA</t>
  </si>
  <si>
    <t>https://www.nlog.nl/nlog-mapviewer/field/K11-FA?lang=nl</t>
  </si>
  <si>
    <t>K11-FB</t>
  </si>
  <si>
    <t>https://www.nlog.nl/nlog-mapviewer/field/K11-FB?lang=nl</t>
  </si>
  <si>
    <t>K11-FC</t>
  </si>
  <si>
    <t>https://www.nlog.nl/nlog-mapviewer/field/K11-FC?lang=nl</t>
  </si>
  <si>
    <t>K12-A</t>
  </si>
  <si>
    <t>https://www.nlog.nl/nlog-mapviewer/field/K12-A?lang=nl</t>
  </si>
  <si>
    <t>https://www.nlog.nl/nlog-mapviewer/field/K12-B?lang=nl</t>
  </si>
  <si>
    <t>https://www.nlog.nl/nlog-mapviewer/field/K12-B9?lang=nl</t>
  </si>
  <si>
    <t>https://www.nlog.nl/nlog-mapviewer/field/K12-C?lang=nl</t>
  </si>
  <si>
    <t>https://www.nlog.nl/nlog-mapviewer/field/K12-D?lang=nl</t>
  </si>
  <si>
    <t>K12-E</t>
  </si>
  <si>
    <t>https://www.nlog.nl/nlog-mapviewer/field/K12-E?lang=nl</t>
  </si>
  <si>
    <t>https://www.nlog.nl/nlog-mapviewer/field/K12-G?lang=nl</t>
  </si>
  <si>
    <t>K12-S2</t>
  </si>
  <si>
    <t>https://www.nlog.nl/nlog-mapviewer/field/K12-S2?lang=nl</t>
  </si>
  <si>
    <t>https://www.nlog.nl/nlog-mapviewer/field/K12-K?lang=nl</t>
  </si>
  <si>
    <t>https://www.nlog.nl/nlog-mapviewer/field/K12-L?lang=nl</t>
  </si>
  <si>
    <t>https://www.nlog.nl/nlog-mapviewer/field/K12-M?lang=nl</t>
  </si>
  <si>
    <t>K12-S1</t>
  </si>
  <si>
    <t>https://www.nlog.nl/nlog-mapviewer/field/K12-S1?lang=nl</t>
  </si>
  <si>
    <t>https://www.nlog.nl/nlog-mapviewer/field/K12-S3?lang=nl</t>
  </si>
  <si>
    <t>K13-A</t>
  </si>
  <si>
    <t>https://www.nlog.nl/nlog-mapviewer/field/K13-A?lang=nl</t>
  </si>
  <si>
    <t>K13-B</t>
  </si>
  <si>
    <t>https://www.nlog.nl/nlog-mapviewer/field/K13-B?lang=nl</t>
  </si>
  <si>
    <t>K13-CF</t>
  </si>
  <si>
    <t>https://www.nlog.nl/nlog-mapviewer/field/K13-CF?lang=nl</t>
  </si>
  <si>
    <t>K13-DE</t>
  </si>
  <si>
    <t>https://www.nlog.nl/nlog-mapviewer/field/K13-DE?lang=nl</t>
  </si>
  <si>
    <t>https://www.nlog.nl/nlog-mapviewer/field/K14-FA?lang=nl</t>
  </si>
  <si>
    <t>https://www.nlog.nl/nlog-mapviewer/field/K14-FB?lang=nl</t>
  </si>
  <si>
    <t>K14-FC</t>
  </si>
  <si>
    <t>https://www.nlog.nl/nlog-mapviewer/field/K14-FC?lang=nl</t>
  </si>
  <si>
    <t>https://www.nlog.nl/nlog-mapviewer/field/K15-FA?lang=nl</t>
  </si>
  <si>
    <t>https://www.nlog.nl/nlog-mapviewer/field/K15-FB?lang=nl</t>
  </si>
  <si>
    <t>https://www.nlog.nl/nlog-mapviewer/field/K15-FC?lang=nl</t>
  </si>
  <si>
    <t>https://www.nlog.nl/nlog-mapviewer/field/K15-FD?lang=nl</t>
  </si>
  <si>
    <t>https://www.nlog.nl/nlog-mapviewer/field/K15-FE?lang=nl</t>
  </si>
  <si>
    <t>K15-FF</t>
  </si>
  <si>
    <t>https://www.nlog.nl/nlog-mapviewer/field/K15-FF?lang=nl</t>
  </si>
  <si>
    <t>https://www.nlog.nl/nlog-mapviewer/field/K15-FG?lang=nl</t>
  </si>
  <si>
    <t>K15-FH</t>
  </si>
  <si>
    <t>https://www.nlog.nl/nlog-mapviewer/field/K15-FH?lang=nl</t>
  </si>
  <si>
    <t>K15-FI</t>
  </si>
  <si>
    <t>https://www.nlog.nl/nlog-mapviewer/field/K15-FI?lang=nl</t>
  </si>
  <si>
    <t>https://www.nlog.nl/nlog-mapviewer/field/K15-FJ?lang=nl</t>
  </si>
  <si>
    <t>https://www.nlog.nl/nlog-mapviewer/field/K15-FK?lang=nl</t>
  </si>
  <si>
    <t>https://www.nlog.nl/nlog-mapviewer/field/K15-FL?lang=nl</t>
  </si>
  <si>
    <t>https://www.nlog.nl/nlog-mapviewer/field/K15-FM?lang=nl</t>
  </si>
  <si>
    <t>https://www.nlog.nl/nlog-mapviewer/field/K15-FN?lang=nl</t>
  </si>
  <si>
    <t>https://www.nlog.nl/nlog-mapviewer/field/K15-FO?lang=nl</t>
  </si>
  <si>
    <t>https://www.nlog.nl/nlog-mapviewer/field/K15-FP?lang=nl</t>
  </si>
  <si>
    <t>https://www.nlog.nl/nlog-mapviewer/field/K15-FQ?lang=nl</t>
  </si>
  <si>
    <t>K16-5</t>
  </si>
  <si>
    <t>https://www.nlog.nl/nlog-mapviewer/field/K16-5?lang=nl</t>
  </si>
  <si>
    <t>https://www.nlog.nl/nlog-mapviewer/field/K17-FA?lang=nl</t>
  </si>
  <si>
    <t>K17-FB</t>
  </si>
  <si>
    <t>https://www.nlog.nl/nlog-mapviewer/field/K17-FB?lang=nl</t>
  </si>
  <si>
    <t>K17-Zechstein</t>
  </si>
  <si>
    <t>K17-FZ</t>
  </si>
  <si>
    <t>https://www.nlog.nl/nlog-mapviewer/field/K17-FZ?lang=nl</t>
  </si>
  <si>
    <t>K18-FB</t>
  </si>
  <si>
    <t>https://www.nlog.nl/nlog-mapviewer/field/K18-FB?lang=nl</t>
  </si>
  <si>
    <t>https://www.nlog.nl/nlog-mapviewer/field/K18-Golf?lang=nl</t>
  </si>
  <si>
    <t>K6-GT4</t>
  </si>
  <si>
    <t>https://www.nlog.nl/nlog-mapviewer/field/K6-GT4?lang=nl</t>
  </si>
  <si>
    <t>Langebrug</t>
  </si>
  <si>
    <t>LNB</t>
  </si>
  <si>
    <t>https://www.nlog.nl/nlog-mapviewer/field/LNB?lang=nl</t>
  </si>
  <si>
    <t>https://www.nlog.nl/nlog-mapviewer/field/LZG?lang=nl</t>
  </si>
  <si>
    <t>Lankhorst</t>
  </si>
  <si>
    <t>LKH</t>
  </si>
  <si>
    <t>https://www.nlog.nl/nlog-mapviewer/field/LKH?lang=nl</t>
  </si>
  <si>
    <t>https://www.nlog.nl/nlog-mapviewer/field/LWO?lang=nl</t>
  </si>
  <si>
    <t>https://www.nlog.nl/nlog-mapviewer/field/LNS?lang=nl</t>
  </si>
  <si>
    <t>Leeuwarden 101 Rotliegend</t>
  </si>
  <si>
    <t>LEW</t>
  </si>
  <si>
    <t>https://www.nlog.nl/nlog-mapviewer/field/LEW?lang=nl</t>
  </si>
  <si>
    <t>https://www.nlog.nl/nlog-mapviewer/field/LW-NIJ?lang=nl</t>
  </si>
  <si>
    <t>Leidschendam</t>
  </si>
  <si>
    <t>LED</t>
  </si>
  <si>
    <t>https://www.nlog.nl/nlog-mapviewer/field/LED?lang=nl</t>
  </si>
  <si>
    <t>https://www.nlog.nl/nlog-mapviewer/field/LOZ?lang=nl</t>
  </si>
  <si>
    <t>https://www.nlog.nl/nlog-mapviewer/field/LOZ-S?lang=nl</t>
  </si>
  <si>
    <t>https://www.nlog.nl/nlog-mapviewer/field/L01-A?lang=nl</t>
  </si>
  <si>
    <t>https://www.nlog.nl/nlog-mapviewer/field/L02-FA?lang=nl</t>
  </si>
  <si>
    <t>https://www.nlog.nl/nlog-mapviewer/field/L02-FB?lang=nl</t>
  </si>
  <si>
    <t>L02-FC</t>
  </si>
  <si>
    <t>https://www.nlog.nl/nlog-mapviewer/field/L02-FC?lang=nl</t>
  </si>
  <si>
    <t>https://www.nlog.nl/nlog-mapviewer/field/L04-A?lang=nl</t>
  </si>
  <si>
    <t>https://www.nlog.nl/nlog-mapviewer/field/L04-B?lang=nl</t>
  </si>
  <si>
    <t>https://www.nlog.nl/nlog-mapviewer/field/L04-D?lang=nl</t>
  </si>
  <si>
    <t>https://www.nlog.nl/nlog-mapviewer/field/L04-F?lang=nl</t>
  </si>
  <si>
    <t>https://www.nlog.nl/nlog-mapviewer/field/L04-G?lang=nl</t>
  </si>
  <si>
    <t>https://www.nlog.nl/nlog-mapviewer/field/L04-I?lang=nl</t>
  </si>
  <si>
    <t>https://www.nlog.nl/nlog-mapviewer/field/L05-FA?lang=nl</t>
  </si>
  <si>
    <t>https://www.nlog.nl/nlog-mapviewer/field/L05a-D?lang=nl</t>
  </si>
  <si>
    <t>https://www.nlog.nl/nlog-mapviewer/field/L05-B?lang=nl</t>
  </si>
  <si>
    <t>L05b-A</t>
  </si>
  <si>
    <t>L05bA</t>
  </si>
  <si>
    <t>https://www.nlog.nl/nlog-mapviewer/field/L05bA?lang=nl</t>
  </si>
  <si>
    <t>https://www.nlog.nl/nlog-mapviewer/field/L05-C?lang=nl</t>
  </si>
  <si>
    <t>https://www.nlog.nl/nlog-mapviewer/field/L06-B?lang=nl</t>
  </si>
  <si>
    <t>https://www.nlog.nl/nlog-mapviewer/field/L06-FA?lang=nl</t>
  </si>
  <si>
    <t>https://www.nlog.nl/nlog-mapviewer/field/L07-A?lang=nl</t>
  </si>
  <si>
    <t>https://www.nlog.nl/nlog-mapviewer/field/L07-B?lang=nl</t>
  </si>
  <si>
    <t>https://www.nlog.nl/nlog-mapviewer/field/L07-C?lang=nl</t>
  </si>
  <si>
    <t>L07-D</t>
  </si>
  <si>
    <t>https://www.nlog.nl/nlog-mapviewer/field/L07-D?lang=nl</t>
  </si>
  <si>
    <t>L07-F</t>
  </si>
  <si>
    <t>https://www.nlog.nl/nlog-mapviewer/field/L07-F?lang=nl</t>
  </si>
  <si>
    <t>https://www.nlog.nl/nlog-mapviewer/field/L07-G?lang=nl</t>
  </si>
  <si>
    <t>https://www.nlog.nl/nlog-mapviewer/field/L07-H?lang=nl</t>
  </si>
  <si>
    <t>https://www.nlog.nl/nlog-mapviewer/field/L07-HSE?lang=nl</t>
  </si>
  <si>
    <t>https://www.nlog.nl/nlog-mapviewer/field/L07-N?lang=nl</t>
  </si>
  <si>
    <t>https://www.nlog.nl/nlog-mapviewer/field/L08-A?lang=nl</t>
  </si>
  <si>
    <t>https://www.nlog.nl/nlog-mapviewer/field/L08-A-WEST?lang=nl</t>
  </si>
  <si>
    <t>https://www.nlog.nl/nlog-mapviewer/field/L08-D?lang=nl</t>
  </si>
  <si>
    <t>https://www.nlog.nl/nlog-mapviewer/field/L08-G?lang=nl</t>
  </si>
  <si>
    <t>https://www.nlog.nl/nlog-mapviewer/field/L08-H?lang=nl</t>
  </si>
  <si>
    <t>https://www.nlog.nl/nlog-mapviewer/field/L08-P?lang=nl</t>
  </si>
  <si>
    <t>https://www.nlog.nl/nlog-mapviewer/field/L09-FA?lang=nl</t>
  </si>
  <si>
    <t>https://www.nlog.nl/nlog-mapviewer/field/L09-FB?lang=nl</t>
  </si>
  <si>
    <t>https://www.nlog.nl/nlog-mapviewer/field/L09-FC?lang=nl</t>
  </si>
  <si>
    <t>https://www.nlog.nl/nlog-mapviewer/field/L09-FD?lang=nl</t>
  </si>
  <si>
    <t>https://www.nlog.nl/nlog-mapviewer/field/L09-FE?lang=nl</t>
  </si>
  <si>
    <t>https://www.nlog.nl/nlog-mapviewer/field/L09-FF?lang=nl</t>
  </si>
  <si>
    <t>L09-FG</t>
  </si>
  <si>
    <t>https://www.nlog.nl/nlog-mapviewer/field/L09-FG?lang=nl</t>
  </si>
  <si>
    <t>L09-FH</t>
  </si>
  <si>
    <t>https://www.nlog.nl/nlog-mapviewer/field/L09-FH?lang=nl</t>
  </si>
  <si>
    <t>https://www.nlog.nl/nlog-mapviewer/field/L09-FI?lang=nl</t>
  </si>
  <si>
    <t>L09-FJ</t>
  </si>
  <si>
    <t>https://www.nlog.nl/nlog-mapviewer/field/L09-FJ?lang=nl</t>
  </si>
  <si>
    <t>https://www.nlog.nl/nlog-mapviewer/field/L09-FK?lang=nl</t>
  </si>
  <si>
    <t>https://www.nlog.nl/nlog-mapviewer/field/L09-FL?lang=nl</t>
  </si>
  <si>
    <t>https://www.nlog.nl/nlog-mapviewer/field/L10-CDA?lang=nl</t>
  </si>
  <si>
    <t>https://www.nlog.nl/nlog-mapviewer/field/L10-G?lang=nl</t>
  </si>
  <si>
    <t>L10-K</t>
  </si>
  <si>
    <t>https://www.nlog.nl/nlog-mapviewer/field/L10-K?lang=nl</t>
  </si>
  <si>
    <t>https://www.nlog.nl/nlog-mapviewer/field/L10-M?lang=nl</t>
  </si>
  <si>
    <t>https://www.nlog.nl/nlog-mapviewer/field/L10-N?lang=nl</t>
  </si>
  <si>
    <t>L10-S1</t>
  </si>
  <si>
    <t>https://www.nlog.nl/nlog-mapviewer/field/L10-S1?lang=nl</t>
  </si>
  <si>
    <t>L10-S2</t>
  </si>
  <si>
    <t>https://www.nlog.nl/nlog-mapviewer/field/L10-S2?lang=nl</t>
  </si>
  <si>
    <t>L10-S3</t>
  </si>
  <si>
    <t>https://www.nlog.nl/nlog-mapviewer/field/L10-S3?lang=nl</t>
  </si>
  <si>
    <t>L10-S4</t>
  </si>
  <si>
    <t>https://www.nlog.nl/nlog-mapviewer/field/L10-S4?lang=nl</t>
  </si>
  <si>
    <t>L10-11</t>
  </si>
  <si>
    <t>https://www.nlog.nl/nlog-mapviewer/field/L10-11?lang=nl</t>
  </si>
  <si>
    <t>L10-19</t>
  </si>
  <si>
    <t>https://www.nlog.nl/nlog-mapviewer/field/L10-19?lang=nl</t>
  </si>
  <si>
    <t>L10-21</t>
  </si>
  <si>
    <t>https://www.nlog.nl/nlog-mapviewer/field/L10-21?lang=nl</t>
  </si>
  <si>
    <t>L10-6</t>
  </si>
  <si>
    <t>https://www.nlog.nl/nlog-mapviewer/field/L10-6?lang=nl</t>
  </si>
  <si>
    <t>L11a-A</t>
  </si>
  <si>
    <t>L11-A</t>
  </si>
  <si>
    <t>https://www.nlog.nl/nlog-mapviewer/field/L11-A?lang=nl</t>
  </si>
  <si>
    <t>L11b-A</t>
  </si>
  <si>
    <t>L11b</t>
  </si>
  <si>
    <t>https://www.nlog.nl/nlog-mapviewer/field/L11b?lang=nl</t>
  </si>
  <si>
    <t>L11-Lark</t>
  </si>
  <si>
    <t>L11-LARK</t>
  </si>
  <si>
    <t>https://www.nlog.nl/nlog-mapviewer/field/L11-LARK?lang=nl</t>
  </si>
  <si>
    <t>L11-1</t>
  </si>
  <si>
    <t>https://www.nlog.nl/nlog-mapviewer/field/L11-1?lang=nl</t>
  </si>
  <si>
    <t>L11-7</t>
  </si>
  <si>
    <t>https://www.nlog.nl/nlog-mapviewer/field/L11-7?lang=nl</t>
  </si>
  <si>
    <t>L12a-A</t>
  </si>
  <si>
    <t>L12-FA</t>
  </si>
  <si>
    <t>https://www.nlog.nl/nlog-mapviewer/field/L12-FA?lang=nl</t>
  </si>
  <si>
    <t>https://www.nlog.nl/nlog-mapviewer/field/L12-FB?lang=nl</t>
  </si>
  <si>
    <t>https://www.nlog.nl/nlog-mapviewer/field/L12-FC?lang=nl</t>
  </si>
  <si>
    <t>L12-FD</t>
  </si>
  <si>
    <t>https://www.nlog.nl/nlog-mapviewer/field/L12-FD?lang=nl</t>
  </si>
  <si>
    <t>L13-FA</t>
  </si>
  <si>
    <t>https://www.nlog.nl/nlog-mapviewer/field/L13-FA?lang=nl</t>
  </si>
  <si>
    <t>https://www.nlog.nl/nlog-mapviewer/field/L13-FB?lang=nl</t>
  </si>
  <si>
    <t>https://www.nlog.nl/nlog-mapviewer/field/L13-FC?lang=nl</t>
  </si>
  <si>
    <t>https://www.nlog.nl/nlog-mapviewer/field/L13-FD?lang=nl</t>
  </si>
  <si>
    <t>https://www.nlog.nl/nlog-mapviewer/field/L13-FE?lang=nl</t>
  </si>
  <si>
    <t>https://www.nlog.nl/nlog-mapviewer/field/L13-FF?lang=nl</t>
  </si>
  <si>
    <t>https://www.nlog.nl/nlog-mapviewer/field/L13-FG?lang=nl</t>
  </si>
  <si>
    <t>https://www.nlog.nl/nlog-mapviewer/field/L13-FH?lang=nl</t>
  </si>
  <si>
    <t>L13-FI</t>
  </si>
  <si>
    <t>https://www.nlog.nl/nlog-mapviewer/field/L13-FI?lang=nl</t>
  </si>
  <si>
    <t>L13-FJ</t>
  </si>
  <si>
    <t>https://www.nlog.nl/nlog-mapviewer/field/L13-FJ?lang=nl</t>
  </si>
  <si>
    <t>L13-FK</t>
  </si>
  <si>
    <t>https://www.nlog.nl/nlog-mapviewer/field/L13-FK?lang=nl</t>
  </si>
  <si>
    <t>L14-FA</t>
  </si>
  <si>
    <t>L14-S</t>
  </si>
  <si>
    <t>https://www.nlog.nl/nlog-mapviewer/field/L14-S?lang=nl</t>
  </si>
  <si>
    <t>L14-FB</t>
  </si>
  <si>
    <t>https://www.nlog.nl/nlog-mapviewer/field/L14-FB?lang=nl</t>
  </si>
  <si>
    <t>https://www.nlog.nl/nlog-mapviewer/field/L15-FA?lang=nl</t>
  </si>
  <si>
    <t>L16-Alpha</t>
  </si>
  <si>
    <t>L16-ALPHA</t>
  </si>
  <si>
    <t>https://www.nlog.nl/nlog-mapviewer/field/L16-ALPHA?lang=nl</t>
  </si>
  <si>
    <t>L16-Bravo</t>
  </si>
  <si>
    <t>L16-BRAVO</t>
  </si>
  <si>
    <t>https://www.nlog.nl/nlog-mapviewer/field/L16-BRAVO?lang=nl</t>
  </si>
  <si>
    <t>L16-FA</t>
  </si>
  <si>
    <t>https://www.nlog.nl/nlog-mapviewer/field/L16-FA?lang=nl</t>
  </si>
  <si>
    <t>https://www.nlog.nl/nlog-mapviewer/field/MSD?lang=nl</t>
  </si>
  <si>
    <t>Maasgeul</t>
  </si>
  <si>
    <t>MSG</t>
  </si>
  <si>
    <t>https://www.nlog.nl/nlog-mapviewer/field/MSG?lang=nl</t>
  </si>
  <si>
    <t>https://www.nlog.nl/nlog-mapviewer/field/MHM?lang=nl</t>
  </si>
  <si>
    <t>Marknesse</t>
  </si>
  <si>
    <t>MKN</t>
  </si>
  <si>
    <t>https://www.nlog.nl/nlog-mapviewer/field/MKN?lang=nl</t>
  </si>
  <si>
    <t>https://www.nlog.nl/nlog-mapviewer/field/MAR?lang=nl</t>
  </si>
  <si>
    <t>Marumerlage</t>
  </si>
  <si>
    <t>MAL</t>
  </si>
  <si>
    <t>https://www.nlog.nl/nlog-mapviewer/field/MAL?lang=nl</t>
  </si>
  <si>
    <t>MET</t>
  </si>
  <si>
    <t>https://www.nlog.nl/nlog-mapviewer/field/MET?lang=nl</t>
  </si>
  <si>
    <t>https://www.nlog.nl/nlog-mapviewer/field/METS?lang=nl</t>
  </si>
  <si>
    <t>https://www.nlog.nl/nlog-mapviewer/field/MBN?lang=nl</t>
  </si>
  <si>
    <t>https://www.nlog.nl/nlog-mapviewer/field/MID?lang=nl</t>
  </si>
  <si>
    <t>https://www.nlog.nl/nlog-mapviewer/field/MDM?lang=nl</t>
  </si>
  <si>
    <t>Midlaren</t>
  </si>
  <si>
    <t>MLA</t>
  </si>
  <si>
    <t>https://www.nlog.nl/nlog-mapviewer/field/MLA?lang=nl</t>
  </si>
  <si>
    <t>https://www.nlog.nl/nlog-mapviewer/field/MGT?lang=nl</t>
  </si>
  <si>
    <t>Molenaarsgraaf</t>
  </si>
  <si>
    <t>MOL</t>
  </si>
  <si>
    <t>https://www.nlog.nl/nlog-mapviewer/field/MOL?lang=nl</t>
  </si>
  <si>
    <t>https://www.nlog.nl/nlog-mapviewer/field/MPR?lang=nl</t>
  </si>
  <si>
    <t>https://www.nlog.nl/nlog-mapviewer/field/MON?lang=nl</t>
  </si>
  <si>
    <t>https://www.nlog.nl/nlog-mapviewer/field/MKZ?lang=nl</t>
  </si>
  <si>
    <t>https://www.nlog.nl/nlog-mapviewer/field/M01-FA?lang=nl</t>
  </si>
  <si>
    <t>https://www.nlog.nl/nlog-mapviewer/field/M07-FA?lang=nl</t>
  </si>
  <si>
    <t>https://www.nlog.nl/nlog-mapviewer/field/M07-B?lang=nl</t>
  </si>
  <si>
    <t>https://www.nlog.nl/nlog-mapviewer/field/M09-FA?lang=nl</t>
  </si>
  <si>
    <t>M09-FB</t>
  </si>
  <si>
    <t>https://www.nlog.nl/nlog-mapviewer/field/M09-FB?lang=nl</t>
  </si>
  <si>
    <t>https://www.nlog.nl/nlog-mapviewer/field/M10-FA?lang=nl</t>
  </si>
  <si>
    <t>https://www.nlog.nl/nlog-mapviewer/field/M11-FA?lang=nl</t>
  </si>
  <si>
    <t>https://www.nlog.nl/nlog-mapviewer/field/NES?lang=nl</t>
  </si>
  <si>
    <t>Nes-Noord</t>
  </si>
  <si>
    <t>NSN</t>
  </si>
  <si>
    <t>https://www.nlog.nl/nlog-mapviewer/field/NSN?lang=nl</t>
  </si>
  <si>
    <t>https://www.nlog.nl/nlog-mapviewer/field/NWH?lang=nl</t>
  </si>
  <si>
    <t>Nieuweschans</t>
  </si>
  <si>
    <t>NSS</t>
  </si>
  <si>
    <t>https://www.nlog.nl/nlog-mapviewer/field/NSS?lang=nl</t>
  </si>
  <si>
    <t>https://www.nlog.nl/nlog-mapviewer/field/NSL?lang=nl</t>
  </si>
  <si>
    <t>https://www.nlog.nl/nlog-mapviewer/field/NDRD?lang=nl</t>
  </si>
  <si>
    <t>https://www.nlog.nl/nlog-mapviewer/field/NWD?lang=nl</t>
  </si>
  <si>
    <t>Norg</t>
  </si>
  <si>
    <t>NOR</t>
  </si>
  <si>
    <t>https://www.nlog.nl/nlog-mapviewer/field/NOR?lang=nl</t>
  </si>
  <si>
    <t>Norg-Zuid</t>
  </si>
  <si>
    <t>NRZ</t>
  </si>
  <si>
    <t>https://www.nlog.nl/nlog-mapviewer/field/NRZ?lang=nl</t>
  </si>
  <si>
    <t>https://www.nlog.nl/nlog-mapviewer/field/N07-FA?lang=nl</t>
  </si>
  <si>
    <t>https://www.nlog.nl/nlog-mapviewer/field/OLR?lang=nl</t>
  </si>
  <si>
    <t>Oldenzaal</t>
  </si>
  <si>
    <t>OLZ</t>
  </si>
  <si>
    <t>https://www.nlog.nl/nlog-mapviewer/field/OLZ?lang=nl</t>
  </si>
  <si>
    <t>https://www.nlog.nl/nlog-mapviewer/field/OSH?lang=nl</t>
  </si>
  <si>
    <t>Oosterwolde</t>
  </si>
  <si>
    <t>OWD</t>
  </si>
  <si>
    <t>https://www.nlog.nl/nlog-mapviewer/field/OWD?lang=nl</t>
  </si>
  <si>
    <t>https://www.nlog.nl/nlog-mapviewer/field/OSM?lang=nl</t>
  </si>
  <si>
    <t>https://www.nlog.nl/nlog-mapviewer/field/OPE?lang=nl</t>
  </si>
  <si>
    <t>https://www.nlog.nl/nlog-mapviewer/field/OPS?lang=nl</t>
  </si>
  <si>
    <t>https://www.nlog.nl/nlog-mapviewer/field/OPO?lang=nl</t>
  </si>
  <si>
    <t>Oppenhuizen</t>
  </si>
  <si>
    <t>OPH</t>
  </si>
  <si>
    <t>https://www.nlog.nl/nlog-mapviewer/field/OPH?lang=nl</t>
  </si>
  <si>
    <t>https://www.nlog.nl/nlog-mapviewer/field/OTL?lang=nl</t>
  </si>
  <si>
    <t>https://www.nlog.nl/nlog-mapviewer/field/OBLN?lang=nl</t>
  </si>
  <si>
    <t>https://www.nlog.nl/nlog-mapviewer/field/OBLZ?lang=nl</t>
  </si>
  <si>
    <t>Oude Leede</t>
  </si>
  <si>
    <t>OLE</t>
  </si>
  <si>
    <t>https://www.nlog.nl/nlog-mapviewer/field/OLE?lang=nl</t>
  </si>
  <si>
    <t>https://www.nlog.nl/nlog-mapviewer/field/OPK?lang=nl</t>
  </si>
  <si>
    <t>https://www.nlog.nl/nlog-mapviewer/field/ODL?lang=nl</t>
  </si>
  <si>
    <t>https://www.nlog.nl/nlog-mapviewer/field/PKP?lang=nl</t>
  </si>
  <si>
    <t>https://www.nlog.nl/nlog-mapviewer/field/PSP?lang=nl</t>
  </si>
  <si>
    <t>https://www.nlog.nl/nlog-mapviewer/field/PRN?lang=nl</t>
  </si>
  <si>
    <t>https://www.nlog.nl/nlog-mapviewer/field/PRW?lang=nl</t>
  </si>
  <si>
    <t>P01-FA</t>
  </si>
  <si>
    <t>https://www.nlog.nl/nlog-mapviewer/field/P01-FA?lang=nl</t>
  </si>
  <si>
    <t>P01-FB</t>
  </si>
  <si>
    <t>https://www.nlog.nl/nlog-mapviewer/field/P01-FB?lang=nl</t>
  </si>
  <si>
    <t>P02-Delta</t>
  </si>
  <si>
    <t>P02-1</t>
  </si>
  <si>
    <t>https://www.nlog.nl/nlog-mapviewer/field/P02-1?lang=nl</t>
  </si>
  <si>
    <t>P02-E</t>
  </si>
  <si>
    <t>https://www.nlog.nl/nlog-mapviewer/field/P02-E?lang=nl</t>
  </si>
  <si>
    <t>P02-NE</t>
  </si>
  <si>
    <t>https://www.nlog.nl/nlog-mapviewer/field/P02-NE?lang=nl</t>
  </si>
  <si>
    <t>P02-SE</t>
  </si>
  <si>
    <t>https://www.nlog.nl/nlog-mapviewer/field/P02-SE?lang=nl</t>
  </si>
  <si>
    <t>https://www.nlog.nl/nlog-mapviewer/field/P06-D?lang=nl</t>
  </si>
  <si>
    <t>https://www.nlog.nl/nlog-mapviewer/field/P06-Main?lang=nl</t>
  </si>
  <si>
    <t>P06-Northwest</t>
  </si>
  <si>
    <t>P06 NW</t>
  </si>
  <si>
    <t>https://www.nlog.nl/nlog-mapviewer/field/P06 NW?lang=nl</t>
  </si>
  <si>
    <t>P06-South</t>
  </si>
  <si>
    <t>P06-S</t>
  </si>
  <si>
    <t>https://www.nlog.nl/nlog-mapviewer/field/P06-S?lang=nl</t>
  </si>
  <si>
    <t>https://www.nlog.nl/nlog-mapviewer/field/P09-A?lang=nl</t>
  </si>
  <si>
    <t>https://www.nlog.nl/nlog-mapviewer/field/P09-B?lang=nl</t>
  </si>
  <si>
    <t>https://www.nlog.nl/nlog-mapviewer/field/Van Brakel?lang=nl</t>
  </si>
  <si>
    <t>https://www.nlog.nl/nlog-mapviewer/field/P11-Ruyter?lang=nl</t>
  </si>
  <si>
    <t>https://www.nlog.nl/nlog-mapviewer/field/VGH?lang=nl</t>
  </si>
  <si>
    <t>https://www.nlog.nl/nlog-mapviewer/field/VGHE?lang=nl</t>
  </si>
  <si>
    <t>https://www.nlog.nl/nlog-mapviewer/field/P11b Van Nes?lang=nl</t>
  </si>
  <si>
    <t>P12-C</t>
  </si>
  <si>
    <t>https://www.nlog.nl/nlog-mapviewer/field/P12-C?lang=nl</t>
  </si>
  <si>
    <t>P12-F (P12-14)</t>
  </si>
  <si>
    <t>P12-14</t>
  </si>
  <si>
    <t>https://www.nlog.nl/nlog-mapviewer/field/P12-14?lang=nl</t>
  </si>
  <si>
    <t>https://www.nlog.nl/nlog-mapviewer/field/P12-SW?lang=nl</t>
  </si>
  <si>
    <t>P12-West (P12-3)</t>
  </si>
  <si>
    <t>P12-3</t>
  </si>
  <si>
    <t>https://www.nlog.nl/nlog-mapviewer/field/P12-3?lang=nl</t>
  </si>
  <si>
    <t>P14-A</t>
  </si>
  <si>
    <t>https://www.nlog.nl/nlog-mapviewer/field/P14-A?lang=nl</t>
  </si>
  <si>
    <t>https://www.nlog.nl/nlog-mapviewer/field/P15-9?lang=nl</t>
  </si>
  <si>
    <t>https://www.nlog.nl/nlog-mapviewer/field/P15-10?lang=nl</t>
  </si>
  <si>
    <t>https://www.nlog.nl/nlog-mapviewer/field/P15-11?lang=nl</t>
  </si>
  <si>
    <t>https://www.nlog.nl/nlog-mapviewer/field/P15-12?lang=nl</t>
  </si>
  <si>
    <t>https://www.nlog.nl/nlog-mapviewer/field/P15-13?lang=nl</t>
  </si>
  <si>
    <t>https://www.nlog.nl/nlog-mapviewer/field/P15-14?lang=nl</t>
  </si>
  <si>
    <t>https://www.nlog.nl/nlog-mapviewer/field/P15-15?lang=nl</t>
  </si>
  <si>
    <t>https://www.nlog.nl/nlog-mapviewer/field/P15-16?lang=nl</t>
  </si>
  <si>
    <t>https://www.nlog.nl/nlog-mapviewer/field/P15-17?lang=nl</t>
  </si>
  <si>
    <t>https://www.nlog.nl/nlog-mapviewer/field/P18-2?lang=nl</t>
  </si>
  <si>
    <t>https://www.nlog.nl/nlog-mapviewer/field/P18-4?lang=nl</t>
  </si>
  <si>
    <t>https://www.nlog.nl/nlog-mapviewer/field/P18-6?lang=nl</t>
  </si>
  <si>
    <t>https://www.nlog.nl/nlog-mapviewer/field/Q01-B?lang=nl</t>
  </si>
  <si>
    <t>https://www.nlog.nl/nlog-mapviewer/field/Q01D?lang=nl</t>
  </si>
  <si>
    <t>Q02-A</t>
  </si>
  <si>
    <t>https://www.nlog.nl/nlog-mapviewer/field/Q02-A?lang=nl</t>
  </si>
  <si>
    <t>https://www.nlog.nl/nlog-mapviewer/field/Q04-A?lang=nl</t>
  </si>
  <si>
    <t>https://www.nlog.nl/nlog-mapviewer/field/Q04-B?lang=nl</t>
  </si>
  <si>
    <t>Q05-A</t>
  </si>
  <si>
    <t>https://www.nlog.nl/nlog-mapviewer/field/Q05-A?lang=nl</t>
  </si>
  <si>
    <t>Q08-A</t>
  </si>
  <si>
    <t>https://www.nlog.nl/nlog-mapviewer/field/Q08-A?lang=nl</t>
  </si>
  <si>
    <t>Q08-B</t>
  </si>
  <si>
    <t>https://www.nlog.nl/nlog-mapviewer/field/Q08-B?lang=nl</t>
  </si>
  <si>
    <t>Q10-A</t>
  </si>
  <si>
    <t>https://www.nlog.nl/nlog-mapviewer/field/Q10-A?lang=nl</t>
  </si>
  <si>
    <t>https://www.nlog.nl/nlog-mapviewer/field/Q13-FA?lang=nl</t>
  </si>
  <si>
    <t>Q13-FC</t>
  </si>
  <si>
    <t>https://www.nlog.nl/nlog-mapviewer/field/Q13-FC?lang=nl</t>
  </si>
  <si>
    <t>Q14-A</t>
  </si>
  <si>
    <t>Q14A</t>
  </si>
  <si>
    <t>https://www.nlog.nl/nlog-mapviewer/field/Q14A?lang=nl</t>
  </si>
  <si>
    <t>https://www.nlog.nl/nlog-mapviewer/field/Q16-FA?lang=nl</t>
  </si>
  <si>
    <t>https://www.nlog.nl/nlog-mapviewer/field/Q16-Maas?lang=nl</t>
  </si>
  <si>
    <t>Rammelbeek</t>
  </si>
  <si>
    <t>RAM</t>
  </si>
  <si>
    <t>https://www.nlog.nl/nlog-mapviewer/field/RAM?lang=nl</t>
  </si>
  <si>
    <t>https://www.nlog.nl/nlog-mapviewer/field/RDK?lang=nl</t>
  </si>
  <si>
    <t>https://www.nlog.nl/nlog-mapviewer/field/RID?lang=nl</t>
  </si>
  <si>
    <t>Rijswijk</t>
  </si>
  <si>
    <t>RWK</t>
  </si>
  <si>
    <t>https://www.nlog.nl/nlog-mapviewer/field/RWK?lang=nl</t>
  </si>
  <si>
    <t>Roden</t>
  </si>
  <si>
    <t>ROD</t>
  </si>
  <si>
    <t>https://www.nlog.nl/nlog-mapviewer/field/ROD?lang=nl</t>
  </si>
  <si>
    <t>Rodewolt</t>
  </si>
  <si>
    <t>RDW</t>
  </si>
  <si>
    <t>https://www.nlog.nl/nlog-mapviewer/field/RDW?lang=nl</t>
  </si>
  <si>
    <t>ROW</t>
  </si>
  <si>
    <t>https://www.nlog.nl/nlog-mapviewer/field/ROW?lang=nl</t>
  </si>
  <si>
    <t>Roswinkel</t>
  </si>
  <si>
    <t>RSW</t>
  </si>
  <si>
    <t>https://www.nlog.nl/nlog-mapviewer/field/RSW?lang=nl</t>
  </si>
  <si>
    <t>https://www.nlog.nl/nlog-mapviewer/field/RTD?lang=nl</t>
  </si>
  <si>
    <t>https://www.nlog.nl/nlog-mapviewer/field/RST?lang=nl</t>
  </si>
  <si>
    <t>https://www.nlog.nl/nlog-mapviewer/field/SSM?lang=nl</t>
  </si>
  <si>
    <t>https://www.nlog.nl/nlog-mapviewer/field/SRM?lang=nl</t>
  </si>
  <si>
    <t>Schiermonnikoog-Wad</t>
  </si>
  <si>
    <t>SMKW</t>
  </si>
  <si>
    <t>https://www.nlog.nl/nlog-mapviewer/field/SMKW?lang=nl</t>
  </si>
  <si>
    <t>https://www.nlog.nl/nlog-mapviewer/field/SCHG?lang=nl</t>
  </si>
  <si>
    <t>https://www.nlog.nl/nlog-mapviewer/field/SCHO?lang=nl</t>
  </si>
  <si>
    <t>https://www.nlog.nl/nlog-mapviewer/field/SEB?lang=nl</t>
  </si>
  <si>
    <t>https://www.nlog.nl/nlog-mapviewer/field/SGZ?lang=nl</t>
  </si>
  <si>
    <t>Sleen</t>
  </si>
  <si>
    <t>SLN</t>
  </si>
  <si>
    <t>https://www.nlog.nl/nlog-mapviewer/field/SLN?lang=nl</t>
  </si>
  <si>
    <t>https://www.nlog.nl/nlog-mapviewer/field/SLD?lang=nl</t>
  </si>
  <si>
    <t>Sonnega-Weststellingwerf</t>
  </si>
  <si>
    <t>SOW</t>
  </si>
  <si>
    <t>https://www.nlog.nl/nlog-mapviewer/field/SOW?lang=nl</t>
  </si>
  <si>
    <t>https://www.nlog.nl/nlog-mapviewer/field/SPKO?lang=nl</t>
  </si>
  <si>
    <t>https://www.nlog.nl/nlog-mapviewer/field/SPKW?lang=nl</t>
  </si>
  <si>
    <t>https://www.nlog.nl/nlog-mapviewer/field/SPG?lang=nl</t>
  </si>
  <si>
    <t>Stadskanaal</t>
  </si>
  <si>
    <t>STK</t>
  </si>
  <si>
    <t>https://www.nlog.nl/nlog-mapviewer/field/STK?lang=nl</t>
  </si>
  <si>
    <t>https://www.nlog.nl/nlog-mapviewer/field/STM?lang=nl</t>
  </si>
  <si>
    <t>https://www.nlog.nl/nlog-mapviewer/field/SUW?lang=nl</t>
  </si>
  <si>
    <t>https://www.nlog.nl/nlog-mapviewer/field/SHV?lang=nl</t>
  </si>
  <si>
    <t>Ternaard</t>
  </si>
  <si>
    <t>TRN</t>
  </si>
  <si>
    <t>https://www.nlog.nl/nlog-mapviewer/field/TRN?lang=nl</t>
  </si>
  <si>
    <t>https://www.nlog.nl/nlog-mapviewer/field/TEN?lang=nl</t>
  </si>
  <si>
    <t>Terschelling-West</t>
  </si>
  <si>
    <t>TEW</t>
  </si>
  <si>
    <t>https://www.nlog.nl/nlog-mapviewer/field/TEW?lang=nl</t>
  </si>
  <si>
    <t>https://www.nlog.nl/nlog-mapviewer/field/TID?lang=nl</t>
  </si>
  <si>
    <t>TUB</t>
  </si>
  <si>
    <t>https://www.nlog.nl/nlog-mapviewer/field/TUB?lang=nl</t>
  </si>
  <si>
    <t>TUM</t>
  </si>
  <si>
    <t>https://www.nlog.nl/nlog-mapviewer/field/TUM?lang=nl</t>
  </si>
  <si>
    <t>https://www.nlog.nl/nlog-mapviewer/field/URE?lang=nl</t>
  </si>
  <si>
    <t>Usquert</t>
  </si>
  <si>
    <t>USQ</t>
  </si>
  <si>
    <t>https://www.nlog.nl/nlog-mapviewer/field/USQ?lang=nl</t>
  </si>
  <si>
    <t>Valthermond</t>
  </si>
  <si>
    <t>VTM</t>
  </si>
  <si>
    <t>https://www.nlog.nl/nlog-mapviewer/field/VTM?lang=nl</t>
  </si>
  <si>
    <t>https://www.nlog.nl/nlog-mapviewer/field/VHN?lang=nl</t>
  </si>
  <si>
    <t>https://www.nlog.nl/nlog-mapviewer/field/VKG?lang=nl</t>
  </si>
  <si>
    <t>Vlagtwedde</t>
  </si>
  <si>
    <t>VLW</t>
  </si>
  <si>
    <t>https://www.nlog.nl/nlog-mapviewer/field/VLW?lang=nl</t>
  </si>
  <si>
    <t>https://www.nlog.nl/nlog-mapviewer/field/VRS?lang=nl</t>
  </si>
  <si>
    <t>https://www.nlog.nl/nlog-mapviewer/field/WWN?lang=nl</t>
  </si>
  <si>
    <t>https://www.nlog.nl/nlog-mapviewer/field/WAV?lang=nl</t>
  </si>
  <si>
    <t>https://www.nlog.nl/nlog-mapviewer/field/WRF?lang=nl</t>
  </si>
  <si>
    <t>https://www.nlog.nl/nlog-mapviewer/field/WRG-WRT?lang=nl</t>
  </si>
  <si>
    <t>Wassenaar-Diep</t>
  </si>
  <si>
    <t>WASD</t>
  </si>
  <si>
    <t>https://www.nlog.nl/nlog-mapviewer/field/WASD?lang=nl</t>
  </si>
  <si>
    <t>Werkendam-Diep</t>
  </si>
  <si>
    <t>WEDD</t>
  </si>
  <si>
    <t>https://www.nlog.nl/nlog-mapviewer/field/WEDD?lang=nl</t>
  </si>
  <si>
    <t>https://www.nlog.nl/nlog-mapviewer/field/WBMS?lang=nl</t>
  </si>
  <si>
    <t>https://www.nlog.nl/nlog-mapviewer/field/WSF?lang=nl</t>
  </si>
  <si>
    <t>https://www.nlog.nl/nlog-mapviewer/field/WGA?lang=nl</t>
  </si>
  <si>
    <t>Wimmenum-Egmond</t>
  </si>
  <si>
    <t>WIE</t>
  </si>
  <si>
    <t>https://www.nlog.nl/nlog-mapviewer/field/WIE?lang=nl</t>
  </si>
  <si>
    <t>Witten</t>
  </si>
  <si>
    <t>WIT</t>
  </si>
  <si>
    <t>https://www.nlog.nl/nlog-mapviewer/field/WIT?lang=nl</t>
  </si>
  <si>
    <t>https://www.nlog.nl/nlog-mapviewer/field/WTP?lang=nl</t>
  </si>
  <si>
    <t>Woudsend</t>
  </si>
  <si>
    <t>WSE</t>
  </si>
  <si>
    <t>https://www.nlog.nl/nlog-mapviewer/field/WSE?lang=nl</t>
  </si>
  <si>
    <t>https://www.nlog.nl/nlog-mapviewer/field/ZVH?lang=nl</t>
  </si>
  <si>
    <t>Zevenhuizen-West</t>
  </si>
  <si>
    <t>ZVHW</t>
  </si>
  <si>
    <t>https://www.nlog.nl/nlog-mapviewer/field/ZVHW?lang=nl</t>
  </si>
  <si>
    <t>https://www.nlog.nl/nlog-mapviewer/field/ZSRM?lang=nl</t>
  </si>
  <si>
    <t>https://www.nlog.nl/nlog-mapviewer/field/ZDW?lang=nl</t>
  </si>
  <si>
    <t>https://www.nlog.nl/nlog-mapviewer/field/ZWDE?lang=nl</t>
  </si>
  <si>
    <t>https://www.nlog.nl/nlog-mapviewer/field/ZWK?lang=nl</t>
  </si>
  <si>
    <t>Olie</t>
  </si>
  <si>
    <t>Alblasserdam</t>
  </si>
  <si>
    <t>ALD</t>
  </si>
  <si>
    <t>O</t>
  </si>
  <si>
    <t>https://www.nlog.nl/nlog-mapviewer/field/ALD?lang=nl</t>
  </si>
  <si>
    <t>B18-FA</t>
  </si>
  <si>
    <t>https://www.nlog.nl/nlog-mapviewer/field/B18-FA?lang=nl</t>
  </si>
  <si>
    <t>Denekamp</t>
  </si>
  <si>
    <t>DEN</t>
  </si>
  <si>
    <t>https://www.nlog.nl/nlog-mapviewer/field/DEN?lang=nl</t>
  </si>
  <si>
    <t>F03-FC</t>
  </si>
  <si>
    <t>https://www.nlog.nl/nlog-mapviewer/field/F03-FC?lang=nl</t>
  </si>
  <si>
    <t>F14-FA</t>
  </si>
  <si>
    <t>F14-A</t>
  </si>
  <si>
    <t>https://www.nlog.nl/nlog-mapviewer/field/F14-A?lang=nl</t>
  </si>
  <si>
    <t>F17-FA (Korvet)</t>
  </si>
  <si>
    <t>F17-FA</t>
  </si>
  <si>
    <t>https://www.nlog.nl/nlog-mapviewer/field/F17-FA?lang=nl</t>
  </si>
  <si>
    <t>F17-FB (Brigantijn)</t>
  </si>
  <si>
    <t>F17-FB</t>
  </si>
  <si>
    <t>https://www.nlog.nl/nlog-mapviewer/field/F17-FB?lang=nl</t>
  </si>
  <si>
    <t>F17-NE (Rembrandt)</t>
  </si>
  <si>
    <t>F17-FC</t>
  </si>
  <si>
    <t>https://www.nlog.nl/nlog-mapviewer/field/F17-FC?lang=nl</t>
  </si>
  <si>
    <t>F18-FA (Fregat)</t>
  </si>
  <si>
    <t>F18-FA</t>
  </si>
  <si>
    <t>https://www.nlog.nl/nlog-mapviewer/field/F18-FA?lang=nl</t>
  </si>
  <si>
    <t>Gieterveen</t>
  </si>
  <si>
    <t>GTV</t>
  </si>
  <si>
    <t>https://www.nlog.nl/nlog-mapviewer/field/GTV?lang=nl</t>
  </si>
  <si>
    <t>https://www.nlog.nl/nlog-mapviewer/field/HAVEN?lang=nl</t>
  </si>
  <si>
    <t>https://www.nlog.nl/nlog-mapviewer/field/HELDER?lang=nl</t>
  </si>
  <si>
    <t>https://www.nlog.nl/nlog-mapviewer/field/HELM?lang=nl</t>
  </si>
  <si>
    <t>https://www.nlog.nl/nlog-mapviewer/field/HOORN?lang=nl</t>
  </si>
  <si>
    <t>https://www.nlog.nl/nlog-mapviewer/field/HORIZON?lang=nl</t>
  </si>
  <si>
    <t>https://www.nlog.nl/nlog-mapviewer/field/Kotter?lang=nl</t>
  </si>
  <si>
    <t>K10-B (oil)</t>
  </si>
  <si>
    <t>K10-BO</t>
  </si>
  <si>
    <t>https://www.nlog.nl/nlog-mapviewer/field/K10-BO?lang=nl</t>
  </si>
  <si>
    <t>Lekkerkerk/blg</t>
  </si>
  <si>
    <t>LEK</t>
  </si>
  <si>
    <t>https://www.nlog.nl/nlog-mapviewer/field/LEK?lang=nl</t>
  </si>
  <si>
    <t>https://www.nlog.nl/nlog-mapviewer/field/LOGGER?lang=nl</t>
  </si>
  <si>
    <t>L01-FB</t>
  </si>
  <si>
    <t>https://www.nlog.nl/nlog-mapviewer/field/L01-FB?lang=nl</t>
  </si>
  <si>
    <t>L05a-E</t>
  </si>
  <si>
    <t>https://www.nlog.nl/nlog-mapviewer/field/L05a-E?lang=nl</t>
  </si>
  <si>
    <t>Moerkapelle</t>
  </si>
  <si>
    <t>MKP</t>
  </si>
  <si>
    <t>https://www.nlog.nl/nlog-mapviewer/field/MKP?lang=nl</t>
  </si>
  <si>
    <t>Noordwijk</t>
  </si>
  <si>
    <t>NWK</t>
  </si>
  <si>
    <t>https://www.nlog.nl/nlog-mapviewer/field/NWK?lang=nl</t>
  </si>
  <si>
    <t>Orion</t>
  </si>
  <si>
    <t>ORION</t>
  </si>
  <si>
    <t>https://www.nlog.nl/nlog-mapviewer/field/ORION?lang=nl</t>
  </si>
  <si>
    <t>Pijnacker</t>
  </si>
  <si>
    <t>PNA</t>
  </si>
  <si>
    <t>https://www.nlog.nl/nlog-mapviewer/field/PNA?lang=nl</t>
  </si>
  <si>
    <t>P08-A Horizon-West</t>
  </si>
  <si>
    <t>P08-A</t>
  </si>
  <si>
    <t>https://www.nlog.nl/nlog-mapviewer/field/P08-A?lang=nl</t>
  </si>
  <si>
    <t>https://www.nlog.nl/nlog-mapviewer/field/Rijn?lang=nl</t>
  </si>
  <si>
    <t>Q01-Northwest</t>
  </si>
  <si>
    <t>Q01-NW</t>
  </si>
  <si>
    <t>https://www.nlog.nl/nlog-mapviewer/field/Q01-NW?lang=nl</t>
  </si>
  <si>
    <t>Q13-FB</t>
  </si>
  <si>
    <t>https://www.nlog.nl/nlog-mapviewer/field/Q13-FB?lang=nl</t>
  </si>
  <si>
    <t>Wassenaar</t>
  </si>
  <si>
    <t>WAS</t>
  </si>
  <si>
    <t>https://www.nlog.nl/nlog-mapviewer/field/WAS?lang=nl</t>
  </si>
  <si>
    <t>Wassenaar-Zee</t>
  </si>
  <si>
    <t>WAZ</t>
  </si>
  <si>
    <t>https://www.nlog.nl/nlog-mapviewer/field/WAZ?lang=nl</t>
  </si>
  <si>
    <t>Werkendam</t>
  </si>
  <si>
    <t>WED</t>
  </si>
  <si>
    <t>https://www.nlog.nl/nlog-mapviewer/field/WED?lang=nl</t>
  </si>
  <si>
    <t>Woubrugge</t>
  </si>
  <si>
    <t>WOB</t>
  </si>
  <si>
    <t>https://www.nlog.nl/nlog-mapviewer/field/WOB?lang=nl</t>
  </si>
  <si>
    <t>Zoetermeer</t>
  </si>
  <si>
    <t>ZOM</t>
  </si>
  <si>
    <t>https://www.nlog.nl/nlog-mapviewer/field/ZOM?lang=nl</t>
  </si>
  <si>
    <t>Zweelo</t>
  </si>
  <si>
    <t>ZWE</t>
  </si>
  <si>
    <t>https://www.nlog.nl/nlog-mapviewer/field/ZWE?lang=nl</t>
  </si>
  <si>
    <t>Did not produce gas in 2013</t>
  </si>
  <si>
    <t>Field produced gas in 2013, see spreadsheet Art_113 (I) use boreholes</t>
  </si>
  <si>
    <t>Burum-Oost</t>
  </si>
  <si>
    <t>BRME</t>
  </si>
  <si>
    <t>https://www.nlog.nl/nlog-mapviewer/field/BRME?lang=nl</t>
  </si>
  <si>
    <t>De Klem</t>
  </si>
  <si>
    <t>KLEM</t>
  </si>
  <si>
    <t>https://www.nlog.nl/nlog-mapviewer/field/KLEM?lang=nl</t>
  </si>
  <si>
    <t>F02a Hanze</t>
  </si>
  <si>
    <t>F02a Hanze Pliocene</t>
  </si>
  <si>
    <t>L08-I</t>
  </si>
  <si>
    <t>https://www.nlog.nl/nlog-mapviewer/field/L08-I?lang=nl</t>
  </si>
  <si>
    <t>N04-B</t>
  </si>
  <si>
    <t>https://www.nlog.nl/nlog-mapviewer/field/N04-B?lang=nl</t>
  </si>
  <si>
    <t>P10a De Ruyter Western Extension</t>
  </si>
  <si>
    <t>P10a-DRWE</t>
  </si>
  <si>
    <t>https://www.nlog.nl/nlog-mapviewer/field/P10a-DRWE?lang=nl</t>
  </si>
  <si>
    <t>P10b Van Brakel</t>
  </si>
  <si>
    <t>P11b De Ruyter</t>
  </si>
  <si>
    <t>P11b Van Ghent</t>
  </si>
  <si>
    <t>P11b Van Ghent East</t>
  </si>
  <si>
    <t>P11b Witte de With</t>
  </si>
  <si>
    <t>P11-WDW</t>
  </si>
  <si>
    <t>https://www.nlog.nl/nlog-mapviewer/field/P11-WDW?lang=nl</t>
  </si>
  <si>
    <t>Did not produce oil in 2013</t>
  </si>
  <si>
    <t>Field produced oil in 2013, see spreadsheet Art_113 (I) use boreholes</t>
  </si>
  <si>
    <t>2048</t>
  </si>
  <si>
    <t>Jaarrapport 2014 NAM</t>
  </si>
  <si>
    <t>Jaarrapport 2014 VERM</t>
  </si>
  <si>
    <t>Jaarrapport 2014 CHE</t>
  </si>
  <si>
    <t>Jaarrapport 2014 TAQA</t>
  </si>
  <si>
    <t>Jaarrapport 2014 WIN</t>
  </si>
  <si>
    <t>Jaarrapport 2014 GDF</t>
  </si>
  <si>
    <t>Jaarrapport 2014 DANA</t>
  </si>
  <si>
    <t>Jaarrapport 2014 CENTRICA</t>
  </si>
  <si>
    <t>Jaarrapport 2014 TOTAL</t>
  </si>
  <si>
    <t>Jaarrapport 2014 ONE</t>
  </si>
  <si>
    <t>BARENDRECHT-02</t>
  </si>
  <si>
    <t>BEDUM-05</t>
  </si>
  <si>
    <t>NUMANSDORP-02</t>
  </si>
  <si>
    <t>MONSTER-04</t>
  </si>
  <si>
    <t>DE WIJK-35</t>
  </si>
  <si>
    <t>D18-A-01</t>
  </si>
  <si>
    <t>D18-A-02</t>
  </si>
  <si>
    <t>D18-A-03</t>
  </si>
  <si>
    <t>NORG-06</t>
  </si>
  <si>
    <t>F02-A-06</t>
  </si>
  <si>
    <t>BORGSWEER-02</t>
  </si>
  <si>
    <t>BORGSWEER-04</t>
  </si>
  <si>
    <t>KIEL WINDEWEER-02</t>
  </si>
  <si>
    <t>Koekoekspolder Geothermie</t>
  </si>
  <si>
    <t>KOEKOEKSPOLDER-GT-01</t>
  </si>
  <si>
    <t>Aardwarmtecluster I KKP B.V.</t>
  </si>
  <si>
    <t>K04-Z-01</t>
  </si>
  <si>
    <t>K04-Z-02</t>
  </si>
  <si>
    <t>K08-FA-308</t>
  </si>
  <si>
    <t>K12-B-11</t>
  </si>
  <si>
    <t>K12-D-05</t>
  </si>
  <si>
    <t>LANGEZWAAG-01</t>
  </si>
  <si>
    <t>L11B-A-08</t>
  </si>
  <si>
    <t>MARUM-101</t>
  </si>
  <si>
    <t>MARUM-102</t>
  </si>
  <si>
    <t>MUNNEKEZIJL-07</t>
  </si>
  <si>
    <t>M07-A-02</t>
  </si>
  <si>
    <t>Pijnacker-Nootdorp Zuid Geothermie</t>
  </si>
  <si>
    <t>PIJNACKER-GT-03</t>
  </si>
  <si>
    <t>Gebroeders Duijvestijn Beheer B.V.</t>
  </si>
  <si>
    <t>P11-D-01</t>
  </si>
  <si>
    <t>SCHOONEBEEK-531</t>
  </si>
  <si>
    <t>VRIES-09</t>
  </si>
  <si>
    <t>Date measurement</t>
  </si>
  <si>
    <r>
      <t xml:space="preserve">Reservoir Datum Depth </t>
    </r>
    <r>
      <rPr>
        <sz val="10"/>
        <rFont val="Arial"/>
        <family val="2"/>
      </rPr>
      <t>(TVD SS m)</t>
    </r>
  </si>
  <si>
    <r>
      <t xml:space="preserve">Reservoir Pressure </t>
    </r>
    <r>
      <rPr>
        <sz val="10"/>
        <rFont val="Arial"/>
        <family val="2"/>
      </rPr>
      <t>(bara)</t>
    </r>
  </si>
  <si>
    <r>
      <t xml:space="preserve">Well pressure </t>
    </r>
    <r>
      <rPr>
        <sz val="10"/>
        <rFont val="Arial"/>
        <family val="2"/>
      </rPr>
      <t>(bara)</t>
    </r>
  </si>
  <si>
    <t>Remarks</t>
  </si>
  <si>
    <t>?</t>
  </si>
  <si>
    <t>HRL-8</t>
  </si>
  <si>
    <t>HRL-4</t>
  </si>
  <si>
    <t>HRL-5</t>
  </si>
  <si>
    <t>HRL-6</t>
  </si>
  <si>
    <t>AMELAND-OOST-106</t>
  </si>
  <si>
    <t>AMELAND-WESTGAT-102</t>
  </si>
  <si>
    <t>AMELAND-WESTGAT-105</t>
  </si>
  <si>
    <t>AMELAND-WESTGAT-107</t>
  </si>
  <si>
    <t>BARENDR-ZIEDEWIJ- 3</t>
  </si>
  <si>
    <t>DALEN- 8</t>
  </si>
  <si>
    <t>PERNIS-WEST- 1</t>
  </si>
  <si>
    <t>SCHOONEBEEK-350</t>
  </si>
  <si>
    <t>SCHOONEBEEK-505</t>
  </si>
  <si>
    <t>G14-A2</t>
  </si>
  <si>
    <t>G17cd-A2</t>
  </si>
  <si>
    <t>K12-G1</t>
  </si>
  <si>
    <t>K12-G2</t>
  </si>
  <si>
    <t>K12-G6</t>
  </si>
  <si>
    <t>K12-G7</t>
  </si>
  <si>
    <t>L5a-A103</t>
  </si>
  <si>
    <t>L10-M1</t>
  </si>
  <si>
    <t>L10-M2</t>
  </si>
  <si>
    <t>L10-M3</t>
  </si>
  <si>
    <t>L15b-A103</t>
  </si>
  <si>
    <t>L10-C5</t>
  </si>
  <si>
    <t>L10-F1</t>
  </si>
  <si>
    <t>L10-F2</t>
  </si>
  <si>
    <t>L10-F3</t>
  </si>
  <si>
    <t>L10-F4</t>
  </si>
  <si>
    <t>L10-F5</t>
  </si>
  <si>
    <t>D12-A1</t>
  </si>
  <si>
    <t>Wintershall</t>
  </si>
  <si>
    <t>F16-A3x</t>
  </si>
  <si>
    <t>L5-B3</t>
  </si>
  <si>
    <t>L8-A1</t>
  </si>
  <si>
    <t>L8-A2</t>
  </si>
  <si>
    <t>P6-A3</t>
  </si>
  <si>
    <t>P6-B2</t>
  </si>
  <si>
    <t>P6-D1</t>
  </si>
  <si>
    <t>Q4-A1</t>
  </si>
  <si>
    <t>Q4-A2</t>
  </si>
  <si>
    <t>Q4-A3</t>
  </si>
  <si>
    <t>Q4-B1</t>
  </si>
  <si>
    <t>Q4-C1</t>
  </si>
  <si>
    <t>Q4-C2</t>
  </si>
  <si>
    <t>L4-B</t>
  </si>
  <si>
    <t>L4-A</t>
  </si>
  <si>
    <t>L4-F</t>
  </si>
  <si>
    <t>L4-I</t>
  </si>
  <si>
    <t>K6-A</t>
  </si>
  <si>
    <t>K6-D</t>
  </si>
  <si>
    <t>K6-C</t>
  </si>
  <si>
    <t>K6-DN</t>
  </si>
  <si>
    <t>K6-G</t>
  </si>
  <si>
    <t>K6-N</t>
  </si>
  <si>
    <t>L7-B</t>
  </si>
  <si>
    <t>L7-H</t>
  </si>
  <si>
    <t>L7-N</t>
  </si>
  <si>
    <t>Release data Annual Report per 01/01/2014</t>
  </si>
  <si>
    <r>
      <t>This document contains 5 spreadsheets</t>
    </r>
    <r>
      <rPr>
        <sz val="11"/>
        <color indexed="8"/>
        <rFont val="Arial"/>
        <family val="2"/>
      </rPr>
      <t xml:space="preserve"> (from left to right)</t>
    </r>
    <r>
      <rPr>
        <b/>
        <sz val="11"/>
        <color indexed="8"/>
        <rFont val="Arial"/>
        <family val="2"/>
      </rPr>
      <t>:</t>
    </r>
  </si>
  <si>
    <t>Exploration/production license</t>
  </si>
  <si>
    <t>Opsporing-/winnings-vergunning</t>
  </si>
  <si>
    <t>See spreadsheet Art_113 (H) Pressure data</t>
  </si>
  <si>
    <t>Yes</t>
  </si>
  <si>
    <t>Gas production prognoses &gt;= 2014</t>
  </si>
  <si>
    <t>AKKRUM [exp], LEEUWARDEN [prd]</t>
  </si>
  <si>
    <t>AKKRUM [exp], GORREDIJK [prd]</t>
  </si>
  <si>
    <t>AKKRUM [exp]</t>
  </si>
  <si>
    <t>ALKMAAR [str]</t>
  </si>
  <si>
    <t>M09a [prd], NOORD-FRIESLAND [prd]</t>
  </si>
  <si>
    <t>NOORD-FRIESLAND [prd]</t>
  </si>
  <si>
    <t>ANDEL V [prd]</t>
  </si>
  <si>
    <t>DRENTHE IIb [prd], GRONINGEN [prd]</t>
  </si>
  <si>
    <t>DRENTHE IIb [prd]</t>
  </si>
  <si>
    <t>A12a [prd], A12d [prd]</t>
  </si>
  <si>
    <t>A12a [prd], A12d [prd], A15a [prd]</t>
  </si>
  <si>
    <t>A18a [prd], A18c [prd]</t>
  </si>
  <si>
    <t>RIJSWIJK [prd]</t>
  </si>
  <si>
    <t>GRONINGEN [prd]</t>
  </si>
  <si>
    <t>BERGEN II [prd]</t>
  </si>
  <si>
    <t>BERGERMEER [str]</t>
  </si>
  <si>
    <t>GORREDIJK [prd], STEENWIJK [prd]</t>
  </si>
  <si>
    <t>BOTLEK [prd], RIJSWIJK [prd]</t>
  </si>
  <si>
    <t>OOSTEREND [prd]</t>
  </si>
  <si>
    <t>TIETJERKSTERADEEL [prd]</t>
  </si>
  <si>
    <t>A12b &amp; B10a [exp]</t>
  </si>
  <si>
    <t>B10c &amp; B13a [prd]</t>
  </si>
  <si>
    <t>B10c &amp; B13a [prd], B16a [exp]</t>
  </si>
  <si>
    <t>B17a [exp]</t>
  </si>
  <si>
    <t>MIDDELIE [prd]</t>
  </si>
  <si>
    <t>HARDENBERG [prd], SCHOONEBEEK [prd]</t>
  </si>
  <si>
    <t>SCHOONEBEEK [prd]</t>
  </si>
  <si>
    <t>DRENTHE IIIb [prd], DRENTHE IIb [prd], SCHOONEBEEK [prd]</t>
  </si>
  <si>
    <t>GORREDIJK [prd]</t>
  </si>
  <si>
    <t>BEIJERLAND [prd]</t>
  </si>
  <si>
    <t>ROSSUM-DE LUTTE [prd], TWENTHE [prd]</t>
  </si>
  <si>
    <t>DRENTHE IIb [prd], SCHOONEBEEK [prd]</t>
  </si>
  <si>
    <t>TWENTHE [prd]</t>
  </si>
  <si>
    <t>DONKERBROEK [prd], DONKERBROEK-WEST [prd]</t>
  </si>
  <si>
    <t>D12a [prd]</t>
  </si>
  <si>
    <t>D12a [prd], D15a [prd]</t>
  </si>
  <si>
    <t>D15a [prd]</t>
  </si>
  <si>
    <t>D15a [prd], D18a [prd]</t>
  </si>
  <si>
    <t>LEEUWARDEN [prd]</t>
  </si>
  <si>
    <t>DRENTHE IIIb [prd], STEENWIJK [prd]</t>
  </si>
  <si>
    <t>open</t>
  </si>
  <si>
    <t>E16a [prd], E17a &amp; E17b [prd]</t>
  </si>
  <si>
    <t>E15a [prd], E15b [prd], E18a [prd]</t>
  </si>
  <si>
    <t>F02a [prd]</t>
  </si>
  <si>
    <t>B18a [prd], F03a [prd]</t>
  </si>
  <si>
    <t>F02a [prd], F03b [prd], F06a [prd]</t>
  </si>
  <si>
    <t>F15a [prd]</t>
  </si>
  <si>
    <t>E15a [prd], E18a [prd], F13a [prd], F16a &amp; F16b [prd]</t>
  </si>
  <si>
    <t>E18a [prd], F16a &amp; F16b [prd]</t>
  </si>
  <si>
    <t>DRENTHE IIIb [prd]</t>
  </si>
  <si>
    <t>GRIJPSKERK [str]</t>
  </si>
  <si>
    <t>DRENTHE IV [prd]</t>
  </si>
  <si>
    <t>GRONINGEN [prd], TIETJERKSTERADEEL [prd]</t>
  </si>
  <si>
    <t>LEEUWARDEN [prd], OOSTEREND [prd]</t>
  </si>
  <si>
    <t>G14 &amp; G17b [prd], G17a [prd]</t>
  </si>
  <si>
    <t>G14 &amp; G17b [prd]</t>
  </si>
  <si>
    <t>G16a [prd]</t>
  </si>
  <si>
    <t>G17a [prd]</t>
  </si>
  <si>
    <t>G17c &amp; G17d [prd]</t>
  </si>
  <si>
    <t>Q01 [prd], Q02c [prd]</t>
  </si>
  <si>
    <t>BOTLEK [prd]</t>
  </si>
  <si>
    <t>BEIJERLAND [prd], BOTLEK [prd]</t>
  </si>
  <si>
    <t>AKKRUM 11 [prd]</t>
  </si>
  <si>
    <t>HARDENBERG [prd]</t>
  </si>
  <si>
    <t>J03a [prd], J03b &amp; J06a [prd], K01a [prd], K04a [prd]</t>
  </si>
  <si>
    <t>ANDEL V [prd], UTRECHT [exp]</t>
  </si>
  <si>
    <t>NOORD-FRIESLAND [prd], TIETJERKSTERADEEL [prd]</t>
  </si>
  <si>
    <t>J03a [prd], K01a [prd], K04a [prd]</t>
  </si>
  <si>
    <t>K02b [prd], K03a [prd], K03c [prd]</t>
  </si>
  <si>
    <t>K04a [prd], K04b &amp; K05a [prd], K05b &amp; K05c [prd]</t>
  </si>
  <si>
    <t>K04a [prd], K04b &amp; K05a [prd]</t>
  </si>
  <si>
    <t>J03b &amp; J06a [prd], K04a [prd]</t>
  </si>
  <si>
    <t>K04a [prd]</t>
  </si>
  <si>
    <t>K04a [prd], K04b &amp; K05a [prd], K08 &amp; K11a [prd]</t>
  </si>
  <si>
    <t>K04b &amp; K05a [prd], K05b &amp; K05c [prd]</t>
  </si>
  <si>
    <t>K04b &amp; K05a [prd]</t>
  </si>
  <si>
    <t>K01b &amp; K02a [prd], K05b &amp; K05c [prd]</t>
  </si>
  <si>
    <t>K04b &amp; K05a [prd], K05b &amp; K05c [prd], K06a, K06b, L07a, L07b &amp; L07c [prd]</t>
  </si>
  <si>
    <t>K01b &amp; K02a [prd], K02c [prd], K05b &amp; K05c [prd]</t>
  </si>
  <si>
    <t>K03b [prd], K06a, K06b, L07a, L07b &amp; L07c [prd]</t>
  </si>
  <si>
    <t>K06a, K06b, L07a, L07b &amp; L07c [prd]</t>
  </si>
  <si>
    <t>K06a, K06b, K09c &amp; K09d [prd], L07a, L07b &amp; L07c [prd]</t>
  </si>
  <si>
    <t>K07 [prd]</t>
  </si>
  <si>
    <t>K04a [prd], K07 [prd]</t>
  </si>
  <si>
    <t>K07 [prd], K08 &amp; K11a [prd]</t>
  </si>
  <si>
    <t>K08 &amp; K11a [prd]</t>
  </si>
  <si>
    <t>K04b &amp; K05a [prd], K08 &amp; K11a [prd]</t>
  </si>
  <si>
    <t>K08 &amp; K11a [prd], K09a &amp; K09b [prd]</t>
  </si>
  <si>
    <t>K06a, K06b, K09a &amp; K09b [prd], K09c &amp; K09d [prd], L07a, L07b &amp; L07c [prd], L10 &amp; L11a [prd]</t>
  </si>
  <si>
    <t>K09a &amp; K09b [prd]</t>
  </si>
  <si>
    <t>K09a &amp; K09b [prd], K09c &amp; K09d [prd]</t>
  </si>
  <si>
    <t>K09c &amp; K09d [prd]</t>
  </si>
  <si>
    <t>K08 &amp; K11a [prd], K12a [prd]</t>
  </si>
  <si>
    <t>K12a [prd]</t>
  </si>
  <si>
    <t>K12a [prd], K15 [prd]</t>
  </si>
  <si>
    <t>K09a &amp; K09b [prd], K12a [prd], L10 &amp; L11a [prd]</t>
  </si>
  <si>
    <t>K12a [prd], L10 &amp; L11a [prd]</t>
  </si>
  <si>
    <t>K09c &amp; K09d [prd], K12a [prd]</t>
  </si>
  <si>
    <t>K14a [prd]</t>
  </si>
  <si>
    <t>K14a [prd], K17a [prd]</t>
  </si>
  <si>
    <t>K08 &amp; K11a [prd], K14a [prd]</t>
  </si>
  <si>
    <t>K15 [prd], L13 [prd]</t>
  </si>
  <si>
    <t>K15 [prd]</t>
  </si>
  <si>
    <t>K17a [prd]</t>
  </si>
  <si>
    <t>K18b [prd]</t>
  </si>
  <si>
    <t>K15 [prd], K18b [prd]</t>
  </si>
  <si>
    <t>LEEUWARDEN [prd], TIETJERKSTERADEEL [prd]</t>
  </si>
  <si>
    <t>WAALWIJK [prd]</t>
  </si>
  <si>
    <t>L01a [prd], L01d [prd], L04a &amp; L04b [prd]</t>
  </si>
  <si>
    <t>L02 [prd]</t>
  </si>
  <si>
    <t>F17c [prd], L02 [prd]</t>
  </si>
  <si>
    <t>L04a &amp; L04b [prd]</t>
  </si>
  <si>
    <t>K06a, K06b, K09c &amp; K09d [prd], L04a &amp; L04b [prd], L07a, L07b &amp; L07c [prd]</t>
  </si>
  <si>
    <t>L01e [prd], L04a &amp; L04b [prd]</t>
  </si>
  <si>
    <t>L01f [prd], L04a &amp; L04b [prd]</t>
  </si>
  <si>
    <t>L02 [prd], L04c [prd], L05a [prd]</t>
  </si>
  <si>
    <t>L02 [prd], L05a [prd]</t>
  </si>
  <si>
    <t>L05b [prd]</t>
  </si>
  <si>
    <t>L05b [prd], L06b [prd]</t>
  </si>
  <si>
    <t>L06a [prd]</t>
  </si>
  <si>
    <t>L06d [prd]</t>
  </si>
  <si>
    <t>K06a, K06b, L07a, L07b &amp; L07c [prd], L08b, L08d &amp; L08e [prd]</t>
  </si>
  <si>
    <t>L08a &amp; L08c [prd], L08b, L08d &amp; L08e [prd]</t>
  </si>
  <si>
    <t>L08b, L08d &amp; L08e [prd]</t>
  </si>
  <si>
    <t>L08a &amp; L08c [prd], L08b, L08d &amp; L08e [prd], L11b [prd]</t>
  </si>
  <si>
    <t>L08a &amp; L08c [prd]</t>
  </si>
  <si>
    <t>L05c [prd], L08b, L08d &amp; L08e [prd]</t>
  </si>
  <si>
    <t>L09 [prd]</t>
  </si>
  <si>
    <t>L10 &amp; L11a [prd]</t>
  </si>
  <si>
    <t>K06a, K06b, L07a, L07b &amp; L07c [prd], L10 &amp; L11a [prd]</t>
  </si>
  <si>
    <t>L11b [prd]</t>
  </si>
  <si>
    <t>L12a [prd], L12b &amp; L15b [prd]</t>
  </si>
  <si>
    <t>L12a [prd], L12b &amp; L15b [prd], L15c [prd]</t>
  </si>
  <si>
    <t>L09 [prd], L12d [prd]</t>
  </si>
  <si>
    <t>L13 [prd]</t>
  </si>
  <si>
    <t>L12b &amp; L15b [prd]</t>
  </si>
  <si>
    <t>L16a [prd]</t>
  </si>
  <si>
    <t>K18b [prd], L16a [prd]</t>
  </si>
  <si>
    <t>BOTLEK [prd], Q16b &amp; Q16c-ondiep [exp], Q16c-diep [prd]</t>
  </si>
  <si>
    <t>J03a [prd], J03b &amp; J06a [prd]</t>
  </si>
  <si>
    <t>MARKNESSE [prd], NOORDOOSTPOLDER [exp]</t>
  </si>
  <si>
    <t>SLOOTDORP [prd]</t>
  </si>
  <si>
    <t>ANDEL V [prd], RIJSWIJK [prd]</t>
  </si>
  <si>
    <t>DE MARNE [prd], GRONINGEN [prd], NOORD-FRIESLAND [prd]</t>
  </si>
  <si>
    <t>M01a &amp; M01c [prd]</t>
  </si>
  <si>
    <t>M07a [prd]</t>
  </si>
  <si>
    <t>M09a [prd], N07a [prd], NOORD-FRIESLAND [prd]</t>
  </si>
  <si>
    <t>M07a [prd], M10a &amp; M11 [exp]</t>
  </si>
  <si>
    <t>M10a &amp; M11 [exp], NOORD-FRIESLAND [prd]</t>
  </si>
  <si>
    <t>DRENTHE IIa [prd], STEENWIJK [prd]</t>
  </si>
  <si>
    <t>NORG [str]</t>
  </si>
  <si>
    <t>N07a [prd], NOORD-FRIESLAND [prd]</t>
  </si>
  <si>
    <t>GORREDIJK [prd], LEMSTERLAND [exp], NOORDOOSTPOLDER [exp]</t>
  </si>
  <si>
    <t>ZUID-FRIESLAND III [prd]</t>
  </si>
  <si>
    <t>PAPEKOP [prd]</t>
  </si>
  <si>
    <t>P02a [exp]</t>
  </si>
  <si>
    <t>P06a [prd]</t>
  </si>
  <si>
    <t>P06a [prd], P09a [prd], P09c [prd]</t>
  </si>
  <si>
    <t>P09a [prd], P09c [prd]</t>
  </si>
  <si>
    <t>P09c [prd]</t>
  </si>
  <si>
    <t>P10a [prd]</t>
  </si>
  <si>
    <t>P10b [prd]</t>
  </si>
  <si>
    <t>P10a [prd], P11b [prd]</t>
  </si>
  <si>
    <t>P11b [prd]</t>
  </si>
  <si>
    <t>P12a [prd]</t>
  </si>
  <si>
    <t>P11a [exp]</t>
  </si>
  <si>
    <t>P15a, P15b, P15c, P15d, P15e &amp; P15f [prd], P15g, P15h, P15i &amp; P15j [prd], P18a [prd]</t>
  </si>
  <si>
    <t>P15c, P15g, P15h, P15i &amp; P15j [prd]</t>
  </si>
  <si>
    <t>P15a, P15b, P15d, P15e &amp; P15f [prd]</t>
  </si>
  <si>
    <t>P18a [prd], P18c [prd]</t>
  </si>
  <si>
    <t>P18a [prd]</t>
  </si>
  <si>
    <t>P15c, P15g, P15h, P15i &amp; P15j [prd], P18a [prd]</t>
  </si>
  <si>
    <t>Q01 [prd], Q04a [prd]</t>
  </si>
  <si>
    <t>Q01 [prd]</t>
  </si>
  <si>
    <t>Q04a [prd]</t>
  </si>
  <si>
    <t>Q04a [prd], Q05d [prd]</t>
  </si>
  <si>
    <t>Q07 [exp], Q10a [exp]</t>
  </si>
  <si>
    <t>Q13a [prd]</t>
  </si>
  <si>
    <t>Q13b-ondiep [exp]</t>
  </si>
  <si>
    <t>Q16a [prd]</t>
  </si>
  <si>
    <t>BOTLEK [prd], P18d [prd], Q16b &amp; Q16c-ondiep [exp], Q16c-diep [prd], T01 [prd]</t>
  </si>
  <si>
    <t>STEENWIJK [prd]</t>
  </si>
  <si>
    <t>M10a &amp; M11 [exp], TERSCHELLING-NOORD [exp]</t>
  </si>
  <si>
    <t>TUBBERGEN [prd]</t>
  </si>
  <si>
    <t>DRENTHE IIIa [prd], DRENTHE IIa [prd], GORREDIJK [prd]</t>
  </si>
  <si>
    <t>BERGEN II [prd], MIDDELIE [prd]</t>
  </si>
  <si>
    <t>GRONINGEN [prd], NOORD-FRIESLAND [prd], TIETJERKSTERADEEL [prd]</t>
  </si>
  <si>
    <t>ZUIDWAL [prd]</t>
  </si>
  <si>
    <t>F03a [prd]</t>
  </si>
  <si>
    <t>F14-diep [exp]</t>
  </si>
  <si>
    <t>F17a-diep [exp], F17a-ondiep [exp]</t>
  </si>
  <si>
    <t>F17a-diep [exp], F17a-ondiep [exp], F17c [prd]</t>
  </si>
  <si>
    <t>F18a-ondiep [exp], F18b-diep [exp]</t>
  </si>
  <si>
    <t>L16a [prd], Q01 [prd]</t>
  </si>
  <si>
    <t>P08a [prd], P09a [prd]</t>
  </si>
  <si>
    <t>P15a, P15b, P15c, P15d, P15e &amp; P15f [prd], P15g, P15h, P15i &amp; P15j [prd]</t>
  </si>
  <si>
    <t>Q13b-ondiep [exp], Q16b &amp; Q16c-ondiep [exp], Q16c-diep [prd], RIJSWIJK [prd]</t>
  </si>
  <si>
    <t>Q13b-ondiep [exp], RIJSWIJK [prd]</t>
  </si>
  <si>
    <t>Oil production prognoses &gt;= 2014</t>
  </si>
  <si>
    <t>Well production figures in 2013</t>
  </si>
  <si>
    <t>Source organization</t>
  </si>
  <si>
    <t>J6-A1</t>
  </si>
  <si>
    <t>J6-A2</t>
  </si>
  <si>
    <t>J6-A3</t>
  </si>
  <si>
    <t>J6-A4</t>
  </si>
  <si>
    <t>49/5a - B1</t>
  </si>
  <si>
    <t>49/5a - B2</t>
  </si>
  <si>
    <t>49/5a - B3</t>
  </si>
  <si>
    <t>49/5a - B4</t>
  </si>
  <si>
    <t>49/5a - B5</t>
  </si>
  <si>
    <t>49/5a - B6z</t>
  </si>
  <si>
    <t>Centrica</t>
  </si>
  <si>
    <t>Q/1-Helder</t>
  </si>
  <si>
    <t>Q/1-Haven</t>
  </si>
  <si>
    <t>Q/1-Hoorn</t>
  </si>
  <si>
    <t>P/9 -Horizon</t>
  </si>
  <si>
    <t>Chevron</t>
  </si>
  <si>
    <t>F2a Pliocene</t>
  </si>
  <si>
    <t>Van Nes</t>
  </si>
  <si>
    <t>Reservoir/Field</t>
  </si>
  <si>
    <t>Wellbore</t>
  </si>
  <si>
    <r>
      <t xml:space="preserve">Cumulative production </t>
    </r>
    <r>
      <rPr>
        <sz val="10"/>
        <rFont val="Arial"/>
        <family val="2"/>
      </rPr>
      <t xml:space="preserve">(reservoir) </t>
    </r>
    <r>
      <rPr>
        <b/>
        <sz val="10"/>
        <rFont val="Arial"/>
        <family val="2"/>
      </rPr>
      <t>(million Nm3)</t>
    </r>
  </si>
  <si>
    <r>
      <t xml:space="preserve">Cumulative production </t>
    </r>
    <r>
      <rPr>
        <sz val="10"/>
        <rFont val="Arial"/>
        <family val="2"/>
      </rPr>
      <t xml:space="preserve">(well) </t>
    </r>
    <r>
      <rPr>
        <b/>
        <sz val="10"/>
        <rFont val="Arial"/>
        <family val="2"/>
      </rPr>
      <t>(million Nm3)</t>
    </r>
  </si>
  <si>
    <t>Reservoir/Veld</t>
  </si>
  <si>
    <t>Datum meting</t>
  </si>
  <si>
    <r>
      <t xml:space="preserve">Reservoir Datum Diepte </t>
    </r>
    <r>
      <rPr>
        <sz val="10"/>
        <rFont val="Arial"/>
        <family val="2"/>
      </rPr>
      <t>(TVD SS m)</t>
    </r>
  </si>
  <si>
    <r>
      <t xml:space="preserve">Reservoir Druk </t>
    </r>
    <r>
      <rPr>
        <sz val="10"/>
        <rFont val="Arial"/>
        <family val="2"/>
      </rPr>
      <t>(bara)</t>
    </r>
  </si>
  <si>
    <r>
      <t xml:space="preserve">Put druk </t>
    </r>
    <r>
      <rPr>
        <sz val="10"/>
        <rFont val="Arial"/>
        <family val="2"/>
      </rPr>
      <t>(bara)</t>
    </r>
  </si>
  <si>
    <r>
      <t xml:space="preserve">Cumulatieve productie </t>
    </r>
    <r>
      <rPr>
        <sz val="10"/>
        <rFont val="Arial"/>
        <family val="2"/>
      </rPr>
      <t xml:space="preserve">(reservoir) </t>
    </r>
    <r>
      <rPr>
        <b/>
        <sz val="10"/>
        <rFont val="Arial"/>
        <family val="2"/>
      </rPr>
      <t>(miljoen Nm3)</t>
    </r>
  </si>
  <si>
    <r>
      <t xml:space="preserve">Cumulatieve productie </t>
    </r>
    <r>
      <rPr>
        <sz val="10"/>
        <rFont val="Arial"/>
        <family val="2"/>
      </rPr>
      <t xml:space="preserve">(put) </t>
    </r>
    <r>
      <rPr>
        <b/>
        <sz val="10"/>
        <rFont val="Arial"/>
        <family val="2"/>
      </rPr>
      <t>(miljoen Nm3)</t>
    </r>
  </si>
  <si>
    <t>Bronhouder</t>
  </si>
  <si>
    <t>Opmerkingen</t>
  </si>
  <si>
    <t>Dana</t>
  </si>
  <si>
    <t>F3-LGMG (F3-B109)</t>
  </si>
  <si>
    <t>F3-LGMG (F3-B102)</t>
  </si>
  <si>
    <t>F3-LGMG (F3-B105)</t>
  </si>
  <si>
    <t>F3-UG (F3-B108ST1)</t>
  </si>
  <si>
    <t>G14-A</t>
  </si>
  <si>
    <t>G14-B (G14-B1)</t>
  </si>
  <si>
    <t>G14-B (G14-B2)</t>
  </si>
  <si>
    <t>G14-B (G14-B3St1)</t>
  </si>
  <si>
    <t>G16a-A (G16a-A1ST1)</t>
  </si>
  <si>
    <t>G16a-A (G16a-A2)</t>
  </si>
  <si>
    <t>G16a-A3</t>
  </si>
  <si>
    <t>G16a-B2</t>
  </si>
  <si>
    <t>G16a-B1</t>
  </si>
  <si>
    <t>G16a-B4</t>
  </si>
  <si>
    <t>G17cd-A1</t>
  </si>
  <si>
    <t>K2b-A1</t>
  </si>
  <si>
    <t>K2b-A2</t>
  </si>
  <si>
    <t>K2b-A4</t>
  </si>
  <si>
    <t>K2b-A5</t>
  </si>
  <si>
    <t>K2b-A6</t>
  </si>
  <si>
    <t>K2b-A7ST1</t>
  </si>
  <si>
    <t>K9ab-A2</t>
  </si>
  <si>
    <t>K9ab-A3</t>
  </si>
  <si>
    <t>K9ab-B1ST1</t>
  </si>
  <si>
    <t>K8ab-B2+K9ab-B4</t>
  </si>
  <si>
    <t>K9ab-B5 (K9ab-C)</t>
  </si>
  <si>
    <t>K9ab-B6 (K9ab-D)</t>
  </si>
  <si>
    <t>K9c-A</t>
  </si>
  <si>
    <t>K12-B (K12-B2+K12-B7)</t>
  </si>
  <si>
    <t>K12-B9st + K15-FG106</t>
  </si>
  <si>
    <t>K12-B10</t>
  </si>
  <si>
    <t>K12-G3</t>
  </si>
  <si>
    <t>K12-G4</t>
  </si>
  <si>
    <t>K12-G5</t>
  </si>
  <si>
    <t>K12-G8</t>
  </si>
  <si>
    <t>K12-G9</t>
  </si>
  <si>
    <t>K12-L (K12-C3)</t>
  </si>
  <si>
    <t>K12-D1</t>
  </si>
  <si>
    <t>K12-D2st</t>
  </si>
  <si>
    <t>K12-D3</t>
  </si>
  <si>
    <t>K12-K1</t>
  </si>
  <si>
    <t>K12-C4</t>
  </si>
  <si>
    <t>L5a-A101</t>
  </si>
  <si>
    <t>L5a-A102</t>
  </si>
  <si>
    <t>L10-A1</t>
  </si>
  <si>
    <t>L10-A2</t>
  </si>
  <si>
    <t>L10-A4</t>
  </si>
  <si>
    <t>L10-A11</t>
  </si>
  <si>
    <t>L10-B2</t>
  </si>
  <si>
    <t>L10-B3</t>
  </si>
  <si>
    <t>L10-B4</t>
  </si>
  <si>
    <t>L10-B5</t>
  </si>
  <si>
    <t>L10-B8ST1</t>
  </si>
  <si>
    <t>L10-C2ST1</t>
  </si>
  <si>
    <t>L10-C4</t>
  </si>
  <si>
    <t>L10-C6ST1</t>
  </si>
  <si>
    <t>L10-D3</t>
  </si>
  <si>
    <t>L10-E2</t>
  </si>
  <si>
    <t>L10-E3</t>
  </si>
  <si>
    <t>L10-E5</t>
  </si>
  <si>
    <t>L10-E8ST1</t>
  </si>
  <si>
    <t>L10-G1ST1</t>
  </si>
  <si>
    <t>L10-L1</t>
  </si>
  <si>
    <t>L10-L2ST1</t>
  </si>
  <si>
    <t>L10-L3</t>
  </si>
  <si>
    <t>L10-L4ST1</t>
  </si>
  <si>
    <t>L10-L5ST1</t>
  </si>
  <si>
    <t>L15b-A101</t>
  </si>
  <si>
    <t>L15b-A102</t>
  </si>
  <si>
    <t>L15b-A104</t>
  </si>
  <si>
    <t>L15b-A106</t>
  </si>
  <si>
    <t>L15b-A107</t>
  </si>
  <si>
    <t xml:space="preserve">only D15-A101 well </t>
  </si>
  <si>
    <t>E17a-A2, E17a-A3, E17a-A4 well</t>
  </si>
  <si>
    <t>F3-B109 compartment</t>
  </si>
  <si>
    <t>F3-B102 compartment</t>
  </si>
  <si>
    <t>F3-B105 compartment</t>
  </si>
  <si>
    <t>G14-A1</t>
  </si>
  <si>
    <t>K9c-A4, K9c-A5</t>
  </si>
  <si>
    <t>K12-B1, K12-B5, K12-B6</t>
  </si>
  <si>
    <t>K12-B2 + K12-B7</t>
  </si>
  <si>
    <t>NUMANSDORP- 1</t>
  </si>
  <si>
    <t>TUBBERGEN-MANDER- 2</t>
  </si>
  <si>
    <t>TUBBERGEN-MANDER- 1</t>
  </si>
  <si>
    <t>ROSSUM-WEERSELO- 3</t>
  </si>
  <si>
    <t>TIETJERK'DEEL-302</t>
  </si>
  <si>
    <t>DE WIJK-17B</t>
  </si>
  <si>
    <t>BLIJA-F'DEEL-108</t>
  </si>
  <si>
    <t>FROOMBOSCH- 7</t>
  </si>
  <si>
    <t>MUNNEKEZIJL- 3</t>
  </si>
  <si>
    <t>LEERMENS- 2</t>
  </si>
  <si>
    <t>BLIJA-F'DEEL-106B</t>
  </si>
  <si>
    <t>K15-FB-101B</t>
  </si>
  <si>
    <t>K15-FB-102A</t>
  </si>
  <si>
    <t>K15-FB-106C</t>
  </si>
  <si>
    <t>K15-FC-102A</t>
  </si>
  <si>
    <t>K15-FC-103A</t>
  </si>
  <si>
    <t>K15-FK-101A</t>
  </si>
  <si>
    <t>K15-FK-102C</t>
  </si>
  <si>
    <t>K15-FK-103B</t>
  </si>
  <si>
    <t>MUNNEKEZIJL- 1A</t>
  </si>
  <si>
    <t>COEVORDEN-22B</t>
  </si>
  <si>
    <t>MARUM- 1</t>
  </si>
  <si>
    <t>DE PAAUWEN- 2</t>
  </si>
  <si>
    <t>MARUM- 2A</t>
  </si>
  <si>
    <t>KIEL-WINDEWEER- 2</t>
  </si>
  <si>
    <t>LAUWERZIJL- 3A</t>
  </si>
  <si>
    <t>LAUWERZIJL- 2</t>
  </si>
  <si>
    <t>LAUWERZIJL- 1</t>
  </si>
  <si>
    <t>SAAKSUM- 3A</t>
  </si>
  <si>
    <t>SAAKSUM- 4</t>
  </si>
  <si>
    <t>APPELSCHA- 2A</t>
  </si>
  <si>
    <t>KIEL-WINDEWEER- 1A</t>
  </si>
  <si>
    <t>'S-GRAVENZANDE- 3B</t>
  </si>
  <si>
    <t>K08-FA-308B</t>
  </si>
  <si>
    <t>SCHOONEBEEK-1803A</t>
  </si>
  <si>
    <t>AMELAND-OOST-104</t>
  </si>
  <si>
    <t>AMELAND-OOST-102C</t>
  </si>
  <si>
    <t>AMELAND-OOST-103A</t>
  </si>
  <si>
    <t>AMELAND-OOST-107A</t>
  </si>
  <si>
    <t>AMELAND-OOST-201</t>
  </si>
  <si>
    <t>AMELAND-OOST-204A</t>
  </si>
  <si>
    <t>AMELAND-OOST-205B</t>
  </si>
  <si>
    <t>AMELAND-WESTGAT-101C</t>
  </si>
  <si>
    <t>AMELAND-WESTGAT-108A</t>
  </si>
  <si>
    <t>AMELAND-WESTGAT-110</t>
  </si>
  <si>
    <t>L09-FF-108B</t>
  </si>
  <si>
    <t>L09-FF-105A</t>
  </si>
  <si>
    <t>TIETJERK'DEEL-104</t>
  </si>
  <si>
    <t>DE WIJK-15B</t>
  </si>
  <si>
    <t>TIETJERK'DEEL-103</t>
  </si>
  <si>
    <t>SCHAAPBULTEN- 1</t>
  </si>
  <si>
    <t>KRABBUREN- 2B</t>
  </si>
  <si>
    <t>ROTTERDAM-19A</t>
  </si>
  <si>
    <t>ROTTERDAM-15A</t>
  </si>
  <si>
    <t>ROTTERDAM- 9</t>
  </si>
  <si>
    <t>GAAG- 2A</t>
  </si>
  <si>
    <t>PASOP- 3</t>
  </si>
  <si>
    <t>PASOP- 2B</t>
  </si>
  <si>
    <t>MIDWOLDA- 1</t>
  </si>
  <si>
    <t>ROSSUM-WEERSELO- 9</t>
  </si>
  <si>
    <t>WARFFUM- 2B</t>
  </si>
  <si>
    <t>BORGSWEER- 5</t>
  </si>
  <si>
    <t>L02-FA-104A</t>
  </si>
  <si>
    <t>L13-FD-101C</t>
  </si>
  <si>
    <t>L13-FD-103E</t>
  </si>
  <si>
    <t>BOTLEK- 1</t>
  </si>
  <si>
    <t>WARFSTERMOLEN- 2</t>
  </si>
  <si>
    <t>OOSTERHESSELEN- 5</t>
  </si>
  <si>
    <t>DALEN- 6</t>
  </si>
  <si>
    <t>ROTTERDAM-14D</t>
  </si>
  <si>
    <t>WITTEN- 3</t>
  </si>
  <si>
    <t>VRIES- 8</t>
  </si>
  <si>
    <t>COEVORDEN-46A</t>
  </si>
  <si>
    <t>NORG-416</t>
  </si>
  <si>
    <t>SCHILDWOLDE- 1</t>
  </si>
  <si>
    <t>EMMEN-14</t>
  </si>
  <si>
    <t>MUNNEKEZIJL- 2C</t>
  </si>
  <si>
    <t>HARDENBERG- 6</t>
  </si>
  <si>
    <t>K14-FA-106B</t>
  </si>
  <si>
    <t>K14-FA-107A</t>
  </si>
  <si>
    <t>K15-FA-101A</t>
  </si>
  <si>
    <t>K15-FG-106A</t>
  </si>
  <si>
    <t>MODDERGAT- 1B</t>
  </si>
  <si>
    <t>LAUWERSOOG- 1B</t>
  </si>
  <si>
    <t>MODDERGAT- 3</t>
  </si>
  <si>
    <t>UITHUIZERMEEDEN- 1A</t>
  </si>
  <si>
    <t>BEDUM- 5</t>
  </si>
  <si>
    <t>MUNNEKEZIJL- 4A</t>
  </si>
  <si>
    <t>MUNNEKEZIJL- 5A</t>
  </si>
  <si>
    <t>ANV.VEENDAM- 4</t>
  </si>
  <si>
    <t>UITHUIZEN- 1</t>
  </si>
  <si>
    <t>BOLDERIJ- 1</t>
  </si>
  <si>
    <t>L09-FF-101B</t>
  </si>
  <si>
    <t>L09-FF-102B</t>
  </si>
  <si>
    <t>L09-FF-103C</t>
  </si>
  <si>
    <t>WARFSTERMOLEN- 1</t>
  </si>
  <si>
    <t>LAUWERSOOG- 2</t>
  </si>
  <si>
    <t>OUDEWEG- 2</t>
  </si>
  <si>
    <t>ZUIDERVEEN- 4</t>
  </si>
  <si>
    <t>OLDORP- 1</t>
  </si>
  <si>
    <t>BARNHEEM- 1</t>
  </si>
  <si>
    <t>ZUIDBROEK- 1</t>
  </si>
  <si>
    <t>ZEERIJP- 1</t>
  </si>
  <si>
    <t>NORG- 3</t>
  </si>
  <si>
    <t>SCHOONEBEEK</t>
  </si>
  <si>
    <t>SCHOONEBEEK SGDA</t>
  </si>
  <si>
    <t>OUDELAND</t>
  </si>
  <si>
    <t>BRT-ZIEDEWIJ</t>
  </si>
  <si>
    <t>TUBBERGEN-MANDER</t>
  </si>
  <si>
    <t>ROSSUM-WEERSELO</t>
  </si>
  <si>
    <t>TIETJERKSTERADEEL</t>
  </si>
  <si>
    <t>DE WIJK</t>
  </si>
  <si>
    <t>BLIJA-ZUID</t>
  </si>
  <si>
    <t>GRONINGEN</t>
  </si>
  <si>
    <t>MUNNEKEZIJL</t>
  </si>
  <si>
    <t>DALEN</t>
  </si>
  <si>
    <t>COEVORDEN</t>
  </si>
  <si>
    <t>BLIJA ZUID-OOST</t>
  </si>
  <si>
    <t>MARUM</t>
  </si>
  <si>
    <t>KIELWINDEWEER</t>
  </si>
  <si>
    <t>KOMMERZIJL</t>
  </si>
  <si>
    <t>SAAKSUM-OOST</t>
  </si>
  <si>
    <t>FEERWERD</t>
  </si>
  <si>
    <t>APPELSCHA</t>
  </si>
  <si>
    <t>GEESTVAARTPOLDER</t>
  </si>
  <si>
    <t>AMELAND-OOST</t>
  </si>
  <si>
    <t>AMELAND-WESTGAT</t>
  </si>
  <si>
    <t>AMELAND - N07FA</t>
  </si>
  <si>
    <t>HOUWERZIJL</t>
  </si>
  <si>
    <t>ROTTERDAM</t>
  </si>
  <si>
    <t>GAAG</t>
  </si>
  <si>
    <t>PASOP</t>
  </si>
  <si>
    <t>WARFFUM</t>
  </si>
  <si>
    <t>HARDENBERG-EAST</t>
  </si>
  <si>
    <t>BOTLEK</t>
  </si>
  <si>
    <t>PERNIS-WEST</t>
  </si>
  <si>
    <t>BURUM-EAST</t>
  </si>
  <si>
    <t>OOSTERHESSELEN</t>
  </si>
  <si>
    <t>ELEVELD</t>
  </si>
  <si>
    <t>VRIES</t>
  </si>
  <si>
    <t>NORG</t>
  </si>
  <si>
    <t>EMMEN</t>
  </si>
  <si>
    <t>HARDENBERG</t>
  </si>
  <si>
    <t>K15-FL-SOUTH</t>
  </si>
  <si>
    <t>K15-FL-NORTH</t>
  </si>
  <si>
    <t>MODDERGAT</t>
  </si>
  <si>
    <t>LAUWERSOOG-OOST</t>
  </si>
  <si>
    <t>BEDUM</t>
  </si>
  <si>
    <t>ANNERVEEN</t>
  </si>
  <si>
    <t>BURUM</t>
  </si>
  <si>
    <t>LAUWERSOOG-CENTRAL</t>
  </si>
  <si>
    <t>800</t>
  </si>
  <si>
    <t>1976</t>
  </si>
  <si>
    <t>2800</t>
  </si>
  <si>
    <t>1670</t>
  </si>
  <si>
    <t>3000</t>
  </si>
  <si>
    <t>1800</t>
  </si>
  <si>
    <t>2435</t>
  </si>
  <si>
    <t>1200</t>
  </si>
  <si>
    <t>2650</t>
  </si>
  <si>
    <t>2875</t>
  </si>
  <si>
    <t>3600</t>
  </si>
  <si>
    <t>3050</t>
  </si>
  <si>
    <t>2750</t>
  </si>
  <si>
    <t>2850</t>
  </si>
  <si>
    <t>3900</t>
  </si>
  <si>
    <t>0</t>
  </si>
  <si>
    <t>3700</t>
  </si>
  <si>
    <t>3800</t>
  </si>
  <si>
    <t>3500</t>
  </si>
  <si>
    <t>2450</t>
  </si>
  <si>
    <t>3280</t>
  </si>
  <si>
    <t>3470</t>
  </si>
  <si>
    <t>3230</t>
  </si>
  <si>
    <t>3025</t>
  </si>
  <si>
    <t>1509</t>
  </si>
  <si>
    <t>1350</t>
  </si>
  <si>
    <t>1601</t>
  </si>
  <si>
    <t>3725</t>
  </si>
  <si>
    <t>3790</t>
  </si>
  <si>
    <t>3235</t>
  </si>
  <si>
    <t>3340</t>
  </si>
  <si>
    <t>3100</t>
  </si>
  <si>
    <t>1240</t>
  </si>
  <si>
    <t>3020</t>
  </si>
  <si>
    <t>2700</t>
  </si>
  <si>
    <t>4120</t>
  </si>
  <si>
    <t>3450</t>
  </si>
  <si>
    <t>2500</t>
  </si>
  <si>
    <t>2000</t>
  </si>
  <si>
    <t>3650</t>
  </si>
  <si>
    <t>3300</t>
  </si>
  <si>
    <t>3270</t>
  </si>
  <si>
    <t>2820</t>
  </si>
  <si>
    <t>3325</t>
  </si>
  <si>
    <t>3825</t>
  </si>
  <si>
    <t>4100</t>
  </si>
  <si>
    <t>3860</t>
  </si>
  <si>
    <t>4050</t>
  </si>
  <si>
    <t>2945</t>
  </si>
  <si>
    <t>4035</t>
  </si>
  <si>
    <t>Q16-FA-S101</t>
  </si>
  <si>
    <t>L11b-A06</t>
  </si>
  <si>
    <t>L11b-A08</t>
  </si>
  <si>
    <t>Electrical connection to subsea wellhead lost since 2008</t>
  </si>
  <si>
    <t>Sterling</t>
  </si>
  <si>
    <t>F17-03</t>
  </si>
  <si>
    <t>P15-09E1</t>
  </si>
  <si>
    <t>Taqa</t>
  </si>
  <si>
    <t>P/Z Pressure from converted CITHP</t>
  </si>
  <si>
    <t>BKM-01/09</t>
  </si>
  <si>
    <t>GRO-01</t>
  </si>
  <si>
    <t>GRT-01</t>
  </si>
  <si>
    <t>SRM-01P</t>
  </si>
  <si>
    <t>seasonal storage/production</t>
  </si>
  <si>
    <t>K1-A</t>
  </si>
  <si>
    <t>K4-A</t>
  </si>
  <si>
    <t>K4-B</t>
  </si>
  <si>
    <t>K4-E</t>
  </si>
  <si>
    <t>K4-N</t>
  </si>
  <si>
    <t>K4-Z</t>
  </si>
  <si>
    <t>K5-A</t>
  </si>
  <si>
    <t>K5-B</t>
  </si>
  <si>
    <t>K5-CN</t>
  </si>
  <si>
    <t>K5-Cunit-South</t>
  </si>
  <si>
    <t>K5-D</t>
  </si>
  <si>
    <t>K5-En</t>
  </si>
  <si>
    <t>K5-Es</t>
  </si>
  <si>
    <t>K5-F</t>
  </si>
  <si>
    <t>K5-U</t>
  </si>
  <si>
    <t>L4-D</t>
  </si>
  <si>
    <t>L7-Hse</t>
  </si>
  <si>
    <t>F15-A1, F15-A3</t>
  </si>
  <si>
    <t>F15-A5</t>
  </si>
  <si>
    <t>F15-A4, F15-A6</t>
  </si>
  <si>
    <t>K1-A1</t>
  </si>
  <si>
    <t>K1-A2</t>
  </si>
  <si>
    <t>K4-A1</t>
  </si>
  <si>
    <t>K4-A3</t>
  </si>
  <si>
    <t>K4-A5, K4-A2</t>
  </si>
  <si>
    <t>K4-A6</t>
  </si>
  <si>
    <t>K4-BE1</t>
  </si>
  <si>
    <t>K4-BE3</t>
  </si>
  <si>
    <t>K4-BE2</t>
  </si>
  <si>
    <t>K4-BE4</t>
  </si>
  <si>
    <t>K5-A3</t>
  </si>
  <si>
    <t>K4-Z1</t>
  </si>
  <si>
    <t>K4-Z2</t>
  </si>
  <si>
    <t>K5-A1</t>
  </si>
  <si>
    <t>K5-A2</t>
  </si>
  <si>
    <t>K5-A4</t>
  </si>
  <si>
    <t>K5-B1</t>
  </si>
  <si>
    <t>K5-B2</t>
  </si>
  <si>
    <t>K5-B3</t>
  </si>
  <si>
    <t>K5-CU2</t>
  </si>
  <si>
    <t>K5-EC2</t>
  </si>
  <si>
    <t>K5-EC5</t>
  </si>
  <si>
    <t>K5-D2</t>
  </si>
  <si>
    <t>K5-EC1</t>
  </si>
  <si>
    <t>K5-EC4</t>
  </si>
  <si>
    <t>K5-D3</t>
  </si>
  <si>
    <t>K5-F1</t>
  </si>
  <si>
    <t>K5-F2</t>
  </si>
  <si>
    <t>K5-CU1</t>
  </si>
  <si>
    <t>K5-CU3</t>
  </si>
  <si>
    <t>L4-PN3</t>
  </si>
  <si>
    <t>K6-C1, K6-C2</t>
  </si>
  <si>
    <t>K6-D1,K6-D2</t>
  </si>
  <si>
    <t>K6-DN1</t>
  </si>
  <si>
    <t>K6-DN2</t>
  </si>
  <si>
    <t>K6-DN3</t>
  </si>
  <si>
    <t>K6-DN4, K6-DN4st</t>
  </si>
  <si>
    <t>K6-DN5</t>
  </si>
  <si>
    <t>K6-GT1</t>
  </si>
  <si>
    <t>K6-GT2</t>
  </si>
  <si>
    <t>K6-GT5</t>
  </si>
  <si>
    <t>K6-GT6</t>
  </si>
  <si>
    <t>K6-N1, K6-N1st</t>
  </si>
  <si>
    <t>K6-N2</t>
  </si>
  <si>
    <t>L4-A1, L4-A3, L4-A4, L4-A5, L4-A6</t>
  </si>
  <si>
    <t>L4-B1</t>
  </si>
  <si>
    <t>L4-A7</t>
  </si>
  <si>
    <t>L4-PN4</t>
  </si>
  <si>
    <t>L4-PN2</t>
  </si>
  <si>
    <r>
      <t>L7-B1,</t>
    </r>
    <r>
      <rPr>
        <sz val="10"/>
        <color rgb="FFFF0000"/>
        <rFont val="Arial"/>
        <family val="2"/>
      </rPr>
      <t>L7-B2, L7-B4, L7-B5, L7-B6, L7-B6st</t>
    </r>
  </si>
  <si>
    <t>L7-H2</t>
  </si>
  <si>
    <t>L7-H3</t>
  </si>
  <si>
    <r>
      <rPr>
        <sz val="10"/>
        <color rgb="FFFF0000"/>
        <rFont val="Arial"/>
        <family val="2"/>
      </rPr>
      <t>L7-N1</t>
    </r>
    <r>
      <rPr>
        <sz val="10"/>
        <rFont val="Arial"/>
        <family val="2"/>
      </rPr>
      <t>,L7-N2</t>
    </r>
  </si>
  <si>
    <t>15/4/2013</t>
  </si>
  <si>
    <t>Total</t>
  </si>
  <si>
    <t>Hemrik-01</t>
  </si>
  <si>
    <t>Tulip</t>
  </si>
  <si>
    <t>Field was shut-in for 20 years. Aquifer re-pressurized field.</t>
  </si>
  <si>
    <t>BLD-1</t>
  </si>
  <si>
    <t>Vermillion</t>
  </si>
  <si>
    <t>BLS-2</t>
  </si>
  <si>
    <t>BZM-1</t>
  </si>
  <si>
    <t>DHV-1</t>
  </si>
  <si>
    <t>ERW-02</t>
  </si>
  <si>
    <t>ERW-03</t>
  </si>
  <si>
    <t>HRL-2</t>
  </si>
  <si>
    <t>HRL-7</t>
  </si>
  <si>
    <t>HRL-9</t>
  </si>
  <si>
    <t>LEW-8</t>
  </si>
  <si>
    <t>MBN-2</t>
  </si>
  <si>
    <t>01/23/2013</t>
  </si>
  <si>
    <t>MDM-3</t>
  </si>
  <si>
    <t>MDM-1</t>
  </si>
  <si>
    <t>NGA-3</t>
  </si>
  <si>
    <t>1875 m/th</t>
  </si>
  <si>
    <t>OPE-3</t>
  </si>
  <si>
    <t>1880 m/th</t>
  </si>
  <si>
    <t>RID-2</t>
  </si>
  <si>
    <t>8-29-2013</t>
  </si>
  <si>
    <t>1740 m th</t>
  </si>
  <si>
    <t>SLD-4</t>
  </si>
  <si>
    <t>11-21-2013</t>
  </si>
  <si>
    <t>1873 m/th</t>
  </si>
  <si>
    <t>VKG-01</t>
  </si>
  <si>
    <t>VKG-02</t>
  </si>
  <si>
    <t>6-28-2013</t>
  </si>
  <si>
    <t>10-15-2013</t>
  </si>
  <si>
    <t>10-16-2013</t>
  </si>
  <si>
    <t>2175 m/TH</t>
  </si>
  <si>
    <t>2456 m/th</t>
  </si>
  <si>
    <t>2175 m/th</t>
  </si>
  <si>
    <t>2434 m/th</t>
  </si>
  <si>
    <t>2460 m/th</t>
  </si>
  <si>
    <t>2200 m/th</t>
  </si>
  <si>
    <t>WRG-2</t>
  </si>
  <si>
    <t>WRT-1</t>
  </si>
  <si>
    <t>1852 m/th</t>
  </si>
  <si>
    <t>2180 m/th</t>
  </si>
  <si>
    <t>ZWD-A8</t>
  </si>
  <si>
    <t>ZWD-A7</t>
  </si>
  <si>
    <t>LZG-1</t>
  </si>
  <si>
    <t>2088 mTH</t>
  </si>
  <si>
    <t>2106 mTH</t>
  </si>
  <si>
    <t>2100 mTH</t>
  </si>
  <si>
    <t>BRAK-1</t>
  </si>
  <si>
    <t>23/12/2013</t>
  </si>
  <si>
    <t>From SIWHP</t>
  </si>
  <si>
    <t>PGS data</t>
  </si>
  <si>
    <t>D12-A2Y</t>
  </si>
  <si>
    <t>Echo-Meter</t>
  </si>
  <si>
    <t>From SITHP</t>
  </si>
  <si>
    <t>D12-A3</t>
  </si>
  <si>
    <t>SITHP after WW</t>
  </si>
  <si>
    <t>E18-A1</t>
  </si>
  <si>
    <t>max achieved pressure converted from wellhead to ref. depth . S/I time: 792 hours</t>
  </si>
  <si>
    <t>max achieved pressure converted from wellhead to ref. depth . S/I time: 89 hours</t>
  </si>
  <si>
    <t>E18-A2</t>
  </si>
  <si>
    <t>max achieved pressure converted from wellhead to ref. depth . S/I time: 5 hours</t>
  </si>
  <si>
    <t>E18-A3</t>
  </si>
  <si>
    <t>max achieved pressure converted from wellhead to ref. depth . S/I time: 408 hours</t>
  </si>
  <si>
    <t>max achieved pressure converted from wellhead to ref. depth . S/I time: 24 hours</t>
  </si>
  <si>
    <t>F16-A1</t>
  </si>
  <si>
    <t>max. achieved pressure converted from wellhead to ref. depth. S/I time: 20 hours</t>
  </si>
  <si>
    <t>F16-A7</t>
  </si>
  <si>
    <t>max achieved pressure converted from wellhead to ref. depth . S/I time: 30 hours</t>
  </si>
  <si>
    <t>F16-A5</t>
  </si>
  <si>
    <t>max achieved pressure converted from wellhead to ref. depth . S/I time: 20 hours</t>
  </si>
  <si>
    <t>max achieved pressure converted from wellhead to ref. depth . S/I time: 144 hours</t>
  </si>
  <si>
    <t>F16-A6x</t>
  </si>
  <si>
    <t>max achieved pressure converted from wellhead to ref. depth . S/I time: 7200 hours</t>
  </si>
  <si>
    <t>K18-G1</t>
  </si>
  <si>
    <t>Down hole gauge failed THP</t>
  </si>
  <si>
    <t>K18-G4</t>
  </si>
  <si>
    <t>L5-9 / L5-B1</t>
  </si>
  <si>
    <t>PLT</t>
  </si>
  <si>
    <t>L8-G3xx</t>
  </si>
  <si>
    <t>PGS</t>
  </si>
  <si>
    <t>H2x</t>
  </si>
  <si>
    <t>L8-A-West</t>
  </si>
  <si>
    <t>L8-P4-01</t>
  </si>
  <si>
    <t>L8-P4-02</t>
  </si>
  <si>
    <t>SITHP</t>
  </si>
  <si>
    <t>6 Day SI</t>
  </si>
  <si>
    <t>final PBU pressure from THP</t>
  </si>
  <si>
    <t>PBU 522 hrs during SD</t>
  </si>
  <si>
    <t>PBU 162 hrs during SD</t>
  </si>
  <si>
    <t>PBU 203 hrs during SD</t>
  </si>
  <si>
    <t>shut-in pressure from perm downhole gauge</t>
  </si>
  <si>
    <t>Maximum achieved SIBHP / Fracced well</t>
  </si>
  <si>
    <t>4156  4020</t>
  </si>
  <si>
    <t>4050  3960</t>
  </si>
  <si>
    <t>1) Release Annual Report per 01/01/2014:</t>
  </si>
  <si>
    <t>List of pressure measurements made between 01/01/2013 and 31/12/2013</t>
  </si>
  <si>
    <r>
      <t>2) Art. 113.1 (F) Gas prognoses:</t>
    </r>
    <r>
      <rPr>
        <sz val="10"/>
        <color theme="1" tint="4.9989318521683403E-2"/>
        <rFont val="Arial"/>
        <family val="2"/>
      </rPr>
      <t xml:space="preserve"> </t>
    </r>
  </si>
  <si>
    <t>3) Art. 113.1 (F) Oil prognoses:</t>
  </si>
  <si>
    <t xml:space="preserve">4) Art. 113.1 (H) Pressure data: </t>
  </si>
  <si>
    <t>Contains pressure measurements made between 01/01/2013 and 31/12/2013.</t>
  </si>
  <si>
    <t>Contains gas/oil produced per well between 01/01/2013 and 31/12/2013.</t>
  </si>
  <si>
    <t>Data is presented on gas/oil field level</t>
  </si>
  <si>
    <r>
      <t xml:space="preserve">Data related to Article 113 sections </t>
    </r>
    <r>
      <rPr>
        <b/>
        <sz val="10"/>
        <color rgb="FF0070C0"/>
        <rFont val="Arial"/>
        <family val="2"/>
      </rPr>
      <t>F, H and I</t>
    </r>
    <r>
      <rPr>
        <b/>
        <sz val="11"/>
        <color theme="1"/>
        <rFont val="Calibri"/>
        <family val="2"/>
        <scheme val="minor"/>
      </rPr>
      <t xml:space="preserve"> are displayed in 4 additional spreadsheets:</t>
    </r>
  </si>
  <si>
    <r>
      <t xml:space="preserve">The main overview is </t>
    </r>
    <r>
      <rPr>
        <b/>
        <sz val="11"/>
        <color theme="1"/>
        <rFont val="Calibri"/>
        <family val="2"/>
        <scheme val="minor"/>
      </rPr>
      <t>displayed in the first spreadsheet:</t>
    </r>
  </si>
  <si>
    <t>General comments:</t>
  </si>
  <si>
    <r>
      <t>Art. 113.1(B): licences per field are a</t>
    </r>
    <r>
      <rPr>
        <sz val="10"/>
        <color theme="1" tint="4.9989318521683403E-2"/>
        <rFont val="Arial"/>
        <family val="2"/>
      </rPr>
      <t>vailable in the main spreadsheet.</t>
    </r>
  </si>
  <si>
    <t>5) Art. 113.1 (I) Use boreholes:</t>
  </si>
  <si>
    <t>Contains gas production prognoses made per 01/01/2014.</t>
  </si>
  <si>
    <t>Contains oil production prognoses made per 01/01/2014.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</si>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</sst>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64" formatCode="[$-409]d\-mmm\-yy;@"/>
    <numFmt numFmtId="165" formatCode="dd/mm/yyyy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 tint="4.9989318521683403E-2"/>
      <name val="Arial"/>
      <family val="2"/>
    </font>
    <font>
      <sz val="12"/>
      <color rgb="FFFF0000"/>
      <name val="Arial"/>
      <family val="2"/>
    </font>
    <font>
      <b/>
      <sz val="10"/>
      <color rgb="FF0070C0"/>
      <name val="Arial"/>
      <family val="2"/>
    </font>
    <font>
      <b/>
      <vertAlign val="superscript"/>
      <sz val="10"/>
      <color rgb="FF0070C0"/>
      <name val="Arial"/>
      <family val="2"/>
    </font>
    <font>
      <b/>
      <vertAlign val="superscript"/>
      <sz val="10"/>
      <color theme="0"/>
      <name val="Arial"/>
      <family val="2"/>
    </font>
    <font>
      <b/>
      <sz val="18"/>
      <color rgb="FF333333"/>
      <name val="Arial"/>
      <family val="2"/>
    </font>
    <font>
      <sz val="11"/>
      <color indexed="8"/>
      <name val="Arial"/>
      <family val="2"/>
    </font>
    <font>
      <b/>
      <sz val="11"/>
      <color rgb="FF0070C0"/>
      <name val="Arial"/>
      <family val="2"/>
    </font>
    <font>
      <sz val="10"/>
      <color theme="1" tint="4.9989318521683403E-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</font>
    <font>
      <b/>
      <sz val="11"/>
      <color theme="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2"/>
      <color indexed="8"/>
      <name val="Calibri"/>
      <family val="2"/>
    </font>
    <font>
      <sz val="12"/>
      <color theme="1" tint="4.9989318521683403E-2"/>
      <name val="Calibri"/>
      <family val="2"/>
    </font>
    <font>
      <b/>
      <sz val="16"/>
      <color theme="0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DDA09B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0B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4">
    <xf numFmtId="0" fontId="0" fillId="0" borderId="0"/>
    <xf numFmtId="0" fontId="12" fillId="0" borderId="0"/>
    <xf numFmtId="0" fontId="12" fillId="0" borderId="0"/>
    <xf numFmtId="0" fontId="11" fillId="0" borderId="0"/>
    <xf numFmtId="0" fontId="22" fillId="0" borderId="0" applyNumberFormat="0" applyFill="0" applyBorder="0" applyAlignment="0" applyProtection="0"/>
    <xf numFmtId="0" fontId="23" fillId="0" borderId="0"/>
    <xf numFmtId="0" fontId="1" fillId="0" borderId="0"/>
    <xf numFmtId="0" fontId="11" fillId="0" borderId="0"/>
    <xf numFmtId="0" fontId="12" fillId="0" borderId="0"/>
    <xf numFmtId="0" fontId="36" fillId="0" borderId="0"/>
    <xf numFmtId="43" fontId="1" fillId="0" borderId="0" applyFont="0" applyFill="0" applyBorder="0" applyAlignment="0" applyProtection="0"/>
    <xf numFmtId="0" fontId="12" fillId="0" borderId="0"/>
    <xf numFmtId="39" fontId="37" fillId="0" borderId="0"/>
    <xf numFmtId="0" fontId="39" fillId="0" borderId="0"/>
  </cellStyleXfs>
  <cellXfs count="177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1" fontId="0" fillId="0" borderId="0" xfId="0" applyNumberFormat="1"/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0" fontId="10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center"/>
    </xf>
    <xf numFmtId="0" fontId="12" fillId="0" borderId="0" xfId="1"/>
    <xf numFmtId="0" fontId="6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 wrapText="1"/>
    </xf>
    <xf numFmtId="0" fontId="12" fillId="7" borderId="0" xfId="1" applyFill="1" applyAlignment="1">
      <alignment horizontal="center"/>
    </xf>
    <xf numFmtId="0" fontId="6" fillId="7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3"/>
    <xf numFmtId="0" fontId="18" fillId="0" borderId="0" xfId="3" applyFont="1" applyAlignment="1">
      <alignment vertical="center"/>
    </xf>
    <xf numFmtId="0" fontId="11" fillId="10" borderId="5" xfId="3" applyFill="1" applyBorder="1"/>
    <xf numFmtId="0" fontId="11" fillId="10" borderId="6" xfId="3" applyFill="1" applyBorder="1"/>
    <xf numFmtId="0" fontId="11" fillId="10" borderId="7" xfId="3" applyFill="1" applyBorder="1"/>
    <xf numFmtId="0" fontId="4" fillId="10" borderId="8" xfId="3" applyFont="1" applyFill="1" applyBorder="1"/>
    <xf numFmtId="0" fontId="11" fillId="10" borderId="9" xfId="3" applyFill="1" applyBorder="1"/>
    <xf numFmtId="0" fontId="15" fillId="10" borderId="8" xfId="3" applyFont="1" applyFill="1" applyBorder="1"/>
    <xf numFmtId="0" fontId="20" fillId="10" borderId="8" xfId="3" applyFont="1" applyFill="1" applyBorder="1" applyAlignment="1">
      <alignment horizontal="left" vertical="center"/>
    </xf>
    <xf numFmtId="0" fontId="15" fillId="10" borderId="8" xfId="3" applyFont="1" applyFill="1" applyBorder="1" applyAlignment="1">
      <alignment horizontal="left"/>
    </xf>
    <xf numFmtId="0" fontId="1" fillId="10" borderId="9" xfId="4" applyFont="1" applyFill="1" applyBorder="1"/>
    <xf numFmtId="0" fontId="20" fillId="10" borderId="8" xfId="3" applyFont="1" applyFill="1" applyBorder="1"/>
    <xf numFmtId="0" fontId="11" fillId="10" borderId="11" xfId="3" applyFill="1" applyBorder="1"/>
    <xf numFmtId="0" fontId="11" fillId="10" borderId="12" xfId="3" applyFill="1" applyBorder="1"/>
    <xf numFmtId="0" fontId="12" fillId="0" borderId="0" xfId="3" applyFont="1"/>
    <xf numFmtId="0" fontId="12" fillId="0" borderId="0" xfId="3" applyFont="1" applyAlignment="1">
      <alignment vertical="center"/>
    </xf>
    <xf numFmtId="0" fontId="2" fillId="11" borderId="0" xfId="6" applyFont="1" applyFill="1" applyAlignment="1">
      <alignment horizontal="center"/>
    </xf>
    <xf numFmtId="0" fontId="25" fillId="11" borderId="0" xfId="6" applyFont="1" applyFill="1" applyAlignment="1">
      <alignment horizontal="center"/>
    </xf>
    <xf numFmtId="49" fontId="25" fillId="11" borderId="0" xfId="6" applyNumberFormat="1" applyFont="1" applyFill="1" applyAlignment="1">
      <alignment horizontal="center"/>
    </xf>
    <xf numFmtId="0" fontId="26" fillId="12" borderId="1" xfId="7" applyFont="1" applyFill="1" applyBorder="1" applyAlignment="1">
      <alignment horizontal="center" vertical="center" wrapText="1"/>
    </xf>
    <xf numFmtId="49" fontId="26" fillId="12" borderId="1" xfId="7" applyNumberFormat="1" applyFont="1" applyFill="1" applyBorder="1" applyAlignment="1">
      <alignment horizontal="center" vertical="center" wrapText="1"/>
    </xf>
    <xf numFmtId="0" fontId="27" fillId="12" borderId="1" xfId="7" applyFont="1" applyFill="1" applyBorder="1" applyAlignment="1">
      <alignment horizontal="center" vertical="center" wrapText="1"/>
    </xf>
    <xf numFmtId="0" fontId="26" fillId="12" borderId="3" xfId="7" applyFont="1" applyFill="1" applyBorder="1" applyAlignment="1">
      <alignment horizontal="center" vertical="center" wrapText="1"/>
    </xf>
    <xf numFmtId="0" fontId="27" fillId="12" borderId="3" xfId="7" applyFont="1" applyFill="1" applyBorder="1" applyAlignment="1">
      <alignment horizontal="center" vertical="center" wrapText="1"/>
    </xf>
    <xf numFmtId="49" fontId="27" fillId="12" borderId="3" xfId="7" applyNumberFormat="1" applyFont="1" applyFill="1" applyBorder="1" applyAlignment="1">
      <alignment horizontal="center" vertical="center" wrapText="1"/>
    </xf>
    <xf numFmtId="0" fontId="1" fillId="13" borderId="0" xfId="6" applyFill="1"/>
    <xf numFmtId="0" fontId="0" fillId="13" borderId="0" xfId="6" applyFont="1" applyFill="1"/>
    <xf numFmtId="49" fontId="1" fillId="13" borderId="0" xfId="6" applyNumberFormat="1" applyFill="1"/>
    <xf numFmtId="0" fontId="30" fillId="0" borderId="0" xfId="2" applyFont="1"/>
    <xf numFmtId="49" fontId="0" fillId="0" borderId="0" xfId="0" applyNumberFormat="1"/>
    <xf numFmtId="0" fontId="8" fillId="3" borderId="1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/>
    </xf>
    <xf numFmtId="0" fontId="10" fillId="5" borderId="1" xfId="0" applyNumberFormat="1" applyFont="1" applyFill="1" applyBorder="1" applyAlignment="1">
      <alignment horizontal="center"/>
    </xf>
    <xf numFmtId="0" fontId="11" fillId="5" borderId="1" xfId="0" applyNumberFormat="1" applyFont="1" applyFill="1" applyBorder="1" applyAlignment="1">
      <alignment horizontal="center"/>
    </xf>
    <xf numFmtId="0" fontId="11" fillId="5" borderId="2" xfId="0" applyNumberFormat="1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1" fillId="0" borderId="0" xfId="3" applyAlignment="1">
      <alignment horizontal="center"/>
    </xf>
    <xf numFmtId="0" fontId="34" fillId="16" borderId="1" xfId="8" applyFont="1" applyFill="1" applyBorder="1" applyAlignment="1">
      <alignment vertical="center" wrapText="1"/>
    </xf>
    <xf numFmtId="0" fontId="34" fillId="16" borderId="1" xfId="8" applyFont="1" applyFill="1" applyBorder="1" applyAlignment="1">
      <alignment horizontal="center" vertical="center" wrapText="1"/>
    </xf>
    <xf numFmtId="164" fontId="34" fillId="16" borderId="1" xfId="8" applyNumberFormat="1" applyFont="1" applyFill="1" applyBorder="1" applyAlignment="1">
      <alignment horizontal="center" vertical="center" wrapText="1"/>
    </xf>
    <xf numFmtId="1" fontId="34" fillId="16" borderId="1" xfId="8" applyNumberFormat="1" applyFont="1" applyFill="1" applyBorder="1" applyAlignment="1">
      <alignment horizontal="center" vertical="center" wrapText="1"/>
    </xf>
    <xf numFmtId="11" fontId="34" fillId="16" borderId="1" xfId="8" applyNumberFormat="1" applyFont="1" applyFill="1" applyBorder="1" applyAlignment="1">
      <alignment horizontal="center" vertical="center" wrapText="1"/>
    </xf>
    <xf numFmtId="0" fontId="34" fillId="16" borderId="14" xfId="8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 vertical="center"/>
    </xf>
    <xf numFmtId="1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1" fillId="10" borderId="0" xfId="3" applyFill="1" applyBorder="1"/>
    <xf numFmtId="0" fontId="11" fillId="10" borderId="0" xfId="3" applyFill="1" applyBorder="1" applyAlignment="1">
      <alignment vertical="center" wrapText="1"/>
    </xf>
    <xf numFmtId="0" fontId="11" fillId="10" borderId="0" xfId="3" applyFill="1" applyBorder="1" applyAlignment="1">
      <alignment vertical="center"/>
    </xf>
    <xf numFmtId="0" fontId="11" fillId="10" borderId="0" xfId="3" applyFill="1" applyBorder="1" applyAlignment="1">
      <alignment wrapText="1"/>
    </xf>
    <xf numFmtId="0" fontId="12" fillId="10" borderId="10" xfId="3" applyFont="1" applyFill="1" applyBorder="1"/>
    <xf numFmtId="0" fontId="3" fillId="0" borderId="15" xfId="0" applyFont="1" applyBorder="1" applyAlignment="1">
      <alignment vertical="center"/>
    </xf>
    <xf numFmtId="2" fontId="34" fillId="16" borderId="1" xfId="8" applyNumberFormat="1" applyFont="1" applyFill="1" applyBorder="1" applyAlignment="1">
      <alignment horizontal="center" vertical="center" wrapText="1"/>
    </xf>
    <xf numFmtId="0" fontId="11" fillId="17" borderId="1" xfId="3" applyFont="1" applyFill="1" applyBorder="1" applyAlignment="1">
      <alignment horizontal="center"/>
    </xf>
    <xf numFmtId="49" fontId="11" fillId="17" borderId="1" xfId="3" applyNumberFormat="1" applyFont="1" applyFill="1" applyBorder="1" applyAlignment="1">
      <alignment horizontal="center"/>
    </xf>
    <xf numFmtId="0" fontId="38" fillId="18" borderId="1" xfId="0" applyFont="1" applyFill="1" applyBorder="1" applyAlignment="1">
      <alignment horizontal="center"/>
    </xf>
    <xf numFmtId="49" fontId="38" fillId="18" borderId="1" xfId="0" applyNumberFormat="1" applyFont="1" applyFill="1" applyBorder="1" applyAlignment="1">
      <alignment horizontal="center"/>
    </xf>
    <xf numFmtId="0" fontId="11" fillId="18" borderId="1" xfId="3" applyFont="1" applyFill="1" applyBorder="1" applyAlignment="1">
      <alignment horizontal="center"/>
    </xf>
    <xf numFmtId="49" fontId="11" fillId="18" borderId="1" xfId="3" applyNumberFormat="1" applyFont="1" applyFill="1" applyBorder="1" applyAlignment="1">
      <alignment horizontal="center"/>
    </xf>
    <xf numFmtId="0" fontId="29" fillId="19" borderId="1" xfId="0" applyFont="1" applyFill="1" applyBorder="1"/>
    <xf numFmtId="0" fontId="13" fillId="14" borderId="1" xfId="3" applyFont="1" applyFill="1" applyBorder="1" applyAlignment="1">
      <alignment vertical="center"/>
    </xf>
    <xf numFmtId="0" fontId="13" fillId="14" borderId="1" xfId="0" applyFont="1" applyFill="1" applyBorder="1" applyAlignment="1">
      <alignment vertical="center"/>
    </xf>
    <xf numFmtId="0" fontId="31" fillId="9" borderId="16" xfId="6" applyFont="1" applyFill="1" applyBorder="1" applyAlignment="1">
      <alignment horizontal="left"/>
    </xf>
    <xf numFmtId="0" fontId="24" fillId="9" borderId="16" xfId="6" applyFont="1" applyFill="1" applyBorder="1" applyAlignment="1">
      <alignment horizontal="left"/>
    </xf>
    <xf numFmtId="0" fontId="29" fillId="8" borderId="1" xfId="0" applyFont="1" applyFill="1" applyBorder="1"/>
    <xf numFmtId="0" fontId="13" fillId="15" borderId="1" xfId="0" applyFont="1" applyFill="1" applyBorder="1" applyAlignment="1">
      <alignment vertical="center"/>
    </xf>
    <xf numFmtId="0" fontId="29" fillId="15" borderId="1" xfId="0" applyFont="1" applyFill="1" applyBorder="1"/>
    <xf numFmtId="11" fontId="11" fillId="0" borderId="0" xfId="3" applyNumberFormat="1" applyAlignment="1">
      <alignment horizontal="center"/>
    </xf>
    <xf numFmtId="0" fontId="10" fillId="10" borderId="8" xfId="3" applyFont="1" applyFill="1" applyBorder="1"/>
    <xf numFmtId="0" fontId="2" fillId="15" borderId="0" xfId="0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6" fillId="9" borderId="0" xfId="2" applyNumberFormat="1" applyFont="1" applyFill="1" applyAlignment="1">
      <alignment horizontal="center"/>
    </xf>
    <xf numFmtId="0" fontId="0" fillId="0" borderId="0" xfId="0" applyNumberFormat="1" applyBorder="1" applyAlignment="1">
      <alignment horizontal="center"/>
    </xf>
    <xf numFmtId="0" fontId="11" fillId="10" borderId="0" xfId="3" applyFont="1" applyFill="1" applyBorder="1"/>
    <xf numFmtId="0" fontId="15" fillId="10" borderId="8" xfId="3" applyFont="1" applyFill="1" applyBorder="1" applyAlignment="1">
      <alignment horizontal="left" vertical="center"/>
    </xf>
    <xf numFmtId="0" fontId="30" fillId="0" borderId="0" xfId="2" applyFont="1" applyAlignment="1">
      <alignment horizontal="center"/>
    </xf>
    <xf numFmtId="11" fontId="22" fillId="0" borderId="0" xfId="4" applyNumberFormat="1" applyFill="1" applyAlignment="1">
      <alignment horizontal="center"/>
    </xf>
    <xf numFmtId="0" fontId="0" fillId="0" borderId="0" xfId="0" applyBorder="1" applyAlignment="1">
      <alignment horizontal="center"/>
    </xf>
    <xf numFmtId="11" fontId="0" fillId="0" borderId="0" xfId="0" applyNumberFormat="1" applyBorder="1" applyAlignment="1">
      <alignment horizontal="center"/>
    </xf>
    <xf numFmtId="0" fontId="30" fillId="0" borderId="0" xfId="2" applyFont="1" applyBorder="1" applyAlignment="1">
      <alignment horizontal="center"/>
    </xf>
    <xf numFmtId="11" fontId="22" fillId="0" borderId="0" xfId="4" applyNumberFormat="1" applyFill="1" applyBorder="1" applyAlignment="1">
      <alignment horizontal="center"/>
    </xf>
    <xf numFmtId="0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0" fontId="24" fillId="9" borderId="13" xfId="6" applyFont="1" applyFill="1" applyBorder="1" applyAlignment="1">
      <alignment horizontal="center"/>
    </xf>
    <xf numFmtId="11" fontId="24" fillId="9" borderId="13" xfId="6" applyNumberFormat="1" applyFont="1" applyFill="1" applyBorder="1" applyAlignment="1">
      <alignment horizontal="center"/>
    </xf>
    <xf numFmtId="11" fontId="0" fillId="21" borderId="1" xfId="0" applyNumberFormat="1" applyFill="1" applyBorder="1" applyAlignment="1">
      <alignment horizontal="center"/>
    </xf>
    <xf numFmtId="11" fontId="0" fillId="5" borderId="1" xfId="0" applyNumberFormat="1" applyFill="1" applyBorder="1" applyAlignment="1">
      <alignment horizontal="center"/>
    </xf>
    <xf numFmtId="49" fontId="12" fillId="18" borderId="1" xfId="8" applyNumberFormat="1" applyFont="1" applyFill="1" applyBorder="1" applyAlignment="1">
      <alignment horizontal="center"/>
    </xf>
    <xf numFmtId="165" fontId="12" fillId="18" borderId="1" xfId="8" applyNumberFormat="1" applyFont="1" applyFill="1" applyBorder="1" applyAlignment="1">
      <alignment horizontal="center"/>
    </xf>
    <xf numFmtId="1" fontId="12" fillId="18" borderId="1" xfId="8" applyNumberFormat="1" applyFont="1" applyFill="1" applyBorder="1" applyAlignment="1">
      <alignment horizontal="center"/>
    </xf>
    <xf numFmtId="11" fontId="38" fillId="18" borderId="1" xfId="0" applyNumberFormat="1" applyFont="1" applyFill="1" applyBorder="1" applyAlignment="1">
      <alignment horizontal="center" vertical="center"/>
    </xf>
    <xf numFmtId="165" fontId="11" fillId="17" borderId="1" xfId="3" applyNumberFormat="1" applyFont="1" applyFill="1" applyBorder="1" applyAlignment="1">
      <alignment horizontal="center"/>
    </xf>
    <xf numFmtId="1" fontId="11" fillId="17" borderId="1" xfId="3" applyNumberFormat="1" applyFont="1" applyFill="1" applyBorder="1" applyAlignment="1">
      <alignment horizontal="center"/>
    </xf>
    <xf numFmtId="11" fontId="11" fillId="17" borderId="1" xfId="3" applyNumberFormat="1" applyFont="1" applyFill="1" applyBorder="1" applyAlignment="1">
      <alignment horizontal="center"/>
    </xf>
    <xf numFmtId="165" fontId="11" fillId="18" borderId="1" xfId="3" applyNumberFormat="1" applyFont="1" applyFill="1" applyBorder="1" applyAlignment="1">
      <alignment horizontal="center"/>
    </xf>
    <xf numFmtId="1" fontId="11" fillId="18" borderId="1" xfId="3" applyNumberFormat="1" applyFont="1" applyFill="1" applyBorder="1" applyAlignment="1">
      <alignment horizontal="center"/>
    </xf>
    <xf numFmtId="11" fontId="11" fillId="18" borderId="1" xfId="3" applyNumberFormat="1" applyFont="1" applyFill="1" applyBorder="1" applyAlignment="1">
      <alignment horizontal="center"/>
    </xf>
    <xf numFmtId="165" fontId="12" fillId="17" borderId="1" xfId="0" applyNumberFormat="1" applyFont="1" applyFill="1" applyBorder="1" applyAlignment="1">
      <alignment horizontal="center"/>
    </xf>
    <xf numFmtId="1" fontId="12" fillId="17" borderId="1" xfId="0" applyNumberFormat="1" applyFont="1" applyFill="1" applyBorder="1" applyAlignment="1">
      <alignment horizontal="center"/>
    </xf>
    <xf numFmtId="11" fontId="12" fillId="17" borderId="1" xfId="0" applyNumberFormat="1" applyFont="1" applyFill="1" applyBorder="1" applyAlignment="1">
      <alignment horizontal="center"/>
    </xf>
    <xf numFmtId="49" fontId="12" fillId="17" borderId="1" xfId="0" applyNumberFormat="1" applyFont="1" applyFill="1" applyBorder="1" applyAlignment="1">
      <alignment horizontal="center"/>
    </xf>
    <xf numFmtId="1" fontId="38" fillId="18" borderId="1" xfId="0" applyNumberFormat="1" applyFont="1" applyFill="1" applyBorder="1" applyAlignment="1">
      <alignment horizontal="center"/>
    </xf>
    <xf numFmtId="49" fontId="11" fillId="18" borderId="1" xfId="3" applyNumberFormat="1" applyFill="1" applyBorder="1" applyAlignment="1">
      <alignment horizontal="center"/>
    </xf>
    <xf numFmtId="49" fontId="12" fillId="17" borderId="1" xfId="1" applyNumberFormat="1" applyFont="1" applyFill="1" applyBorder="1" applyAlignment="1">
      <alignment horizontal="center"/>
    </xf>
    <xf numFmtId="165" fontId="12" fillId="17" borderId="1" xfId="1" applyNumberFormat="1" applyFont="1" applyFill="1" applyBorder="1" applyAlignment="1">
      <alignment horizontal="center"/>
    </xf>
    <xf numFmtId="1" fontId="12" fillId="17" borderId="1" xfId="1" applyNumberFormat="1" applyFont="1" applyFill="1" applyBorder="1" applyAlignment="1">
      <alignment horizontal="center"/>
    </xf>
    <xf numFmtId="11" fontId="12" fillId="17" borderId="1" xfId="1" applyNumberFormat="1" applyFont="1" applyFill="1" applyBorder="1" applyAlignment="1">
      <alignment horizontal="center"/>
    </xf>
    <xf numFmtId="49" fontId="12" fillId="18" borderId="1" xfId="0" applyNumberFormat="1" applyFont="1" applyFill="1" applyBorder="1" applyAlignment="1">
      <alignment horizontal="center"/>
    </xf>
    <xf numFmtId="1" fontId="12" fillId="18" borderId="1" xfId="10" applyNumberFormat="1" applyFont="1" applyFill="1" applyBorder="1" applyAlignment="1">
      <alignment horizontal="center"/>
    </xf>
    <xf numFmtId="1" fontId="12" fillId="18" borderId="1" xfId="0" applyNumberFormat="1" applyFont="1" applyFill="1" applyBorder="1" applyAlignment="1">
      <alignment horizontal="center"/>
    </xf>
    <xf numFmtId="165" fontId="12" fillId="18" borderId="1" xfId="0" applyNumberFormat="1" applyFont="1" applyFill="1" applyBorder="1" applyAlignment="1">
      <alignment horizontal="center"/>
    </xf>
    <xf numFmtId="11" fontId="12" fillId="18" borderId="1" xfId="0" applyNumberFormat="1" applyFont="1" applyFill="1" applyBorder="1" applyAlignment="1">
      <alignment horizontal="center"/>
    </xf>
    <xf numFmtId="165" fontId="38" fillId="18" borderId="1" xfId="0" applyNumberFormat="1" applyFont="1" applyFill="1" applyBorder="1" applyAlignment="1">
      <alignment horizontal="center"/>
    </xf>
    <xf numFmtId="49" fontId="12" fillId="18" borderId="1" xfId="11" applyNumberFormat="1" applyFont="1" applyFill="1" applyBorder="1" applyAlignment="1">
      <alignment horizontal="center"/>
    </xf>
    <xf numFmtId="165" fontId="12" fillId="18" borderId="1" xfId="11" applyNumberFormat="1" applyFont="1" applyFill="1" applyBorder="1" applyAlignment="1">
      <alignment horizontal="center"/>
    </xf>
    <xf numFmtId="1" fontId="12" fillId="18" borderId="1" xfId="11" applyNumberFormat="1" applyFont="1" applyFill="1" applyBorder="1" applyAlignment="1">
      <alignment horizontal="center"/>
    </xf>
    <xf numFmtId="11" fontId="38" fillId="18" borderId="1" xfId="6" applyNumberFormat="1" applyFont="1" applyFill="1" applyBorder="1" applyAlignment="1">
      <alignment horizontal="center"/>
    </xf>
    <xf numFmtId="11" fontId="38" fillId="18" borderId="1" xfId="0" applyNumberFormat="1" applyFont="1" applyFill="1" applyBorder="1" applyAlignment="1">
      <alignment horizontal="center"/>
    </xf>
    <xf numFmtId="49" fontId="12" fillId="18" borderId="1" xfId="0" applyNumberFormat="1" applyFont="1" applyFill="1" applyBorder="1" applyAlignment="1">
      <alignment horizontal="center" vertical="center"/>
    </xf>
    <xf numFmtId="49" fontId="34" fillId="17" borderId="1" xfId="0" applyNumberFormat="1" applyFont="1" applyFill="1" applyBorder="1" applyAlignment="1">
      <alignment horizontal="center"/>
    </xf>
    <xf numFmtId="165" fontId="38" fillId="17" borderId="1" xfId="0" applyNumberFormat="1" applyFont="1" applyFill="1" applyBorder="1" applyAlignment="1">
      <alignment horizontal="center"/>
    </xf>
    <xf numFmtId="1" fontId="38" fillId="17" borderId="1" xfId="0" applyNumberFormat="1" applyFont="1" applyFill="1" applyBorder="1" applyAlignment="1">
      <alignment horizontal="center"/>
    </xf>
    <xf numFmtId="11" fontId="38" fillId="17" borderId="1" xfId="0" applyNumberFormat="1" applyFont="1" applyFill="1" applyBorder="1" applyAlignment="1">
      <alignment horizontal="center"/>
    </xf>
    <xf numFmtId="49" fontId="38" fillId="17" borderId="1" xfId="0" applyNumberFormat="1" applyFont="1" applyFill="1" applyBorder="1" applyAlignment="1">
      <alignment horizontal="center"/>
    </xf>
    <xf numFmtId="49" fontId="38" fillId="17" borderId="1" xfId="0" quotePrefix="1" applyNumberFormat="1" applyFont="1" applyFill="1" applyBorder="1" applyAlignment="1">
      <alignment horizontal="center"/>
    </xf>
    <xf numFmtId="165" fontId="38" fillId="17" borderId="1" xfId="0" quotePrefix="1" applyNumberFormat="1" applyFont="1" applyFill="1" applyBorder="1" applyAlignment="1">
      <alignment horizontal="center"/>
    </xf>
    <xf numFmtId="49" fontId="12" fillId="17" borderId="1" xfId="12" applyNumberFormat="1" applyFont="1" applyFill="1" applyBorder="1" applyAlignment="1">
      <alignment horizontal="center"/>
    </xf>
    <xf numFmtId="165" fontId="12" fillId="17" borderId="1" xfId="12" applyNumberFormat="1" applyFont="1" applyFill="1" applyBorder="1" applyAlignment="1">
      <alignment horizontal="center"/>
    </xf>
    <xf numFmtId="11" fontId="12" fillId="17" borderId="1" xfId="12" applyNumberFormat="1" applyFont="1" applyFill="1" applyBorder="1" applyAlignment="1">
      <alignment horizontal="center"/>
    </xf>
    <xf numFmtId="1" fontId="38" fillId="17" borderId="1" xfId="0" quotePrefix="1" applyNumberFormat="1" applyFont="1" applyFill="1" applyBorder="1" applyAlignment="1">
      <alignment horizontal="center"/>
    </xf>
    <xf numFmtId="49" fontId="38" fillId="17" borderId="1" xfId="0" applyNumberFormat="1" applyFont="1" applyFill="1" applyBorder="1" applyAlignment="1">
      <alignment horizontal="center" vertical="center"/>
    </xf>
    <xf numFmtId="165" fontId="38" fillId="17" borderId="1" xfId="0" applyNumberFormat="1" applyFont="1" applyFill="1" applyBorder="1" applyAlignment="1">
      <alignment horizontal="center" vertical="center"/>
    </xf>
    <xf numFmtId="1" fontId="12" fillId="17" borderId="1" xfId="0" applyNumberFormat="1" applyFont="1" applyFill="1" applyBorder="1" applyAlignment="1">
      <alignment horizontal="center" vertical="center"/>
    </xf>
    <xf numFmtId="1" fontId="38" fillId="17" borderId="1" xfId="0" applyNumberFormat="1" applyFont="1" applyFill="1" applyBorder="1" applyAlignment="1">
      <alignment horizontal="center" vertical="center"/>
    </xf>
    <xf numFmtId="11" fontId="38" fillId="17" borderId="1" xfId="0" applyNumberFormat="1" applyFont="1" applyFill="1" applyBorder="1" applyAlignment="1">
      <alignment horizontal="center" vertical="center"/>
    </xf>
    <xf numFmtId="11" fontId="12" fillId="17" borderId="1" xfId="0" applyNumberFormat="1" applyFont="1" applyFill="1" applyBorder="1" applyAlignment="1">
      <alignment horizontal="center" vertical="center"/>
    </xf>
    <xf numFmtId="49" fontId="12" fillId="17" borderId="1" xfId="0" applyNumberFormat="1" applyFont="1" applyFill="1" applyBorder="1" applyAlignment="1">
      <alignment horizontal="center" vertical="center"/>
    </xf>
    <xf numFmtId="11" fontId="0" fillId="0" borderId="0" xfId="0" applyNumberFormat="1" applyBorder="1" applyAlignment="1">
      <alignment horizontal="center" vertical="center"/>
    </xf>
    <xf numFmtId="0" fontId="6" fillId="7" borderId="1" xfId="1" applyFont="1" applyFill="1" applyBorder="1" applyAlignment="1">
      <alignment horizontal="center"/>
    </xf>
    <xf numFmtId="0" fontId="6" fillId="20" borderId="1" xfId="2" applyNumberFormat="1" applyFont="1" applyFill="1" applyBorder="1" applyAlignment="1">
      <alignment horizontal="center"/>
    </xf>
    <xf numFmtId="11" fontId="6" fillId="9" borderId="0" xfId="2" applyNumberFormat="1" applyFont="1" applyFill="1" applyAlignment="1">
      <alignment horizontal="center"/>
    </xf>
    <xf numFmtId="0" fontId="2" fillId="20" borderId="1" xfId="0" applyNumberFormat="1" applyFont="1" applyFill="1" applyBorder="1" applyAlignment="1">
      <alignment horizontal="center"/>
    </xf>
    <xf numFmtId="0" fontId="2" fillId="20" borderId="3" xfId="0" applyNumberFormat="1" applyFont="1" applyFill="1" applyBorder="1" applyAlignment="1">
      <alignment horizontal="center"/>
    </xf>
    <xf numFmtId="0" fontId="28" fillId="13" borderId="0" xfId="6" applyFont="1" applyFill="1" applyBorder="1"/>
    <xf numFmtId="0" fontId="38" fillId="18" borderId="1" xfId="0" applyNumberFormat="1" applyFont="1" applyFill="1" applyBorder="1" applyAlignment="1">
      <alignment horizontal="center"/>
    </xf>
    <xf numFmtId="2" fontId="38" fillId="18" borderId="1" xfId="0" applyNumberFormat="1" applyFont="1" applyFill="1" applyBorder="1" applyAlignment="1">
      <alignment horizontal="center"/>
    </xf>
  </cellXfs>
  <cellStyles count="14">
    <cellStyle name="=C:\WINNT35\SYSTEM32\COMMAND.COM" xfId="8" xr:uid="{5B14BC48-5B0A-4B27-B8E9-ADC89E9B12FA}"/>
    <cellStyle name="Comma" xfId="10" builtinId="3"/>
    <cellStyle name="Hyperlink" xfId="4" builtinId="8"/>
    <cellStyle name="Normal" xfId="0" builtinId="0"/>
    <cellStyle name="Normal 16 2" xfId="2" xr:uid="{B48B15AA-9C58-43E6-B986-40590169A46C}"/>
    <cellStyle name="Normal 2" xfId="5" xr:uid="{8B4385DD-5331-4212-9502-6E6C0629C685}"/>
    <cellStyle name="Normal 2 2" xfId="6" xr:uid="{A9314729-1086-4AFF-9750-F3E4C6FFC01E}"/>
    <cellStyle name="Normal 2 3" xfId="1" xr:uid="{F290A0FC-8150-4D1D-9768-42587675717F}"/>
    <cellStyle name="Normal 22" xfId="9" xr:uid="{7E2C70F3-6ED2-4266-99DE-739BF7DA54A0}"/>
    <cellStyle name="Normal 3" xfId="3" xr:uid="{1E2692D8-9535-4DA5-85C5-0ADFADC718D9}"/>
    <cellStyle name="Normal 4" xfId="11" xr:uid="{0E4F82EE-C67E-4DA2-8F4F-E770FF38ED51}"/>
    <cellStyle name="Normal 5" xfId="13" xr:uid="{BACE1911-683C-44F7-8919-DD5356EB19AC}"/>
    <cellStyle name="Normal_L8a-ALPHA" xfId="12" xr:uid="{B9AE2484-26A6-4539-B7B4-986BBD8AF0E1}"/>
    <cellStyle name="Normal_Sheet1" xfId="7" xr:uid="{0A219A5D-7543-4C44-B2B0-7EDFCAF38C20}"/>
  </cellStyles>
  <dxfs count="123">
    <dxf>
      <numFmt numFmtId="0" formatCode="General"/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</dxf>
    <dxf>
      <numFmt numFmtId="15" formatCode="0.00E+00"/>
      <fill>
        <patternFill patternType="solid">
          <fgColor indexed="64"/>
          <bgColor rgb="FFDDA09B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5" formatCode="0.00E+00"/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  <dxf>
      <font>
        <b val="0"/>
        <sz val="10"/>
        <color indexed="8"/>
        <name val="Arial"/>
        <family val="2"/>
        <scheme val="none"/>
      </font>
      <numFmt numFmtId="0" formatCode="General"/>
      <fill>
        <patternFill patternType="solid">
          <fgColor indexed="64"/>
          <bgColor rgb="FFDDA09B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z val="10"/>
        <color indexed="8"/>
        <name val="Arial"/>
        <family val="2"/>
        <scheme val="none"/>
      </font>
      <numFmt numFmtId="0" formatCode="General"/>
      <fill>
        <patternFill patternType="solid">
          <fgColor indexed="64"/>
          <bgColor rgb="FFDDA09B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z val="10"/>
        <color indexed="8"/>
        <name val="Arial"/>
        <family val="2"/>
        <scheme val="none"/>
      </font>
      <numFmt numFmtId="0" formatCode="General"/>
      <fill>
        <patternFill patternType="solid">
          <fgColor indexed="64"/>
          <bgColor rgb="FFDDA09B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z val="10"/>
        <color indexed="8"/>
        <name val="Arial"/>
        <family val="2"/>
        <scheme val="none"/>
      </font>
      <numFmt numFmtId="0" formatCode="General"/>
      <fill>
        <patternFill patternType="solid">
          <fgColor indexed="64"/>
          <bgColor rgb="FFDDA09B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rgb="FF80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5" formatCode="0.00E+00"/>
      <fill>
        <patternFill patternType="solid">
          <fgColor indexed="64"/>
          <bgColor rgb="FFC6E0B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font>
        <sz val="9"/>
        <color indexed="8"/>
        <name val="Arial"/>
        <family val="2"/>
        <scheme val="none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z val="9"/>
        <color indexed="8"/>
        <name val="Arial"/>
        <family val="2"/>
        <scheme val="none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9" tint="0.59999389629810485"/>
        </patternFill>
      </fill>
      <border outline="0">
        <left style="thin">
          <color indexed="64"/>
        </left>
        <right style="thin">
          <color indexed="64"/>
        </right>
      </border>
    </dxf>
    <dxf>
      <numFmt numFmtId="0" formatCode="General"/>
      <fill>
        <patternFill patternType="solid">
          <fgColor indexed="64"/>
          <bgColor theme="9" tint="0.59999389629810485"/>
        </patternFill>
      </fill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none"/>
      </font>
    </dxf>
    <dxf>
      <numFmt numFmtId="15" formatCode="0.00E+00"/>
      <fill>
        <patternFill patternType="none">
          <fgColor rgb="FF000000"/>
          <bgColor auto="1"/>
        </patternFill>
      </fill>
      <alignment horizontal="right" vertical="bottom" textRotation="0" wrapText="0" indent="0" justifyLastLine="0" shrinkToFit="0" readingOrder="0"/>
    </dxf>
    <dxf>
      <numFmt numFmtId="15" formatCode="0.00E+00"/>
      <fill>
        <patternFill patternType="none">
          <fgColor rgb="FF000000"/>
          <bgColor auto="1"/>
        </patternFill>
      </fill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</dxf>
    <dxf>
      <numFmt numFmtId="15" formatCode="0.00E+00"/>
      <alignment horizontal="right" vertical="bottom" textRotation="0" wrapText="0" indent="0" justifyLastLine="0" shrinkToFit="0" readingOrder="0"/>
    </dxf>
    <dxf>
      <numFmt numFmtId="15" formatCode="0.00E+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15" formatCode="0.00E+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Arial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general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Table Style 1" pivot="0" count="0" xr9:uid="{AD5BE360-446B-4569-BE19-522A026FB906}"/>
  </tableStyles>
  <colors>
    <mruColors>
      <color rgb="FFDDA09B"/>
      <color rgb="FFC6E0B4"/>
      <color rgb="FFDBDBDB"/>
      <color rgb="FFFCE4D6"/>
      <color rgb="FFFFF2CC"/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F43DBA-8B5F-4A2D-BF7E-7C2AE417508A}" name="voorblad_2019_01_10_v45" displayName="voorblad_2019_01_10_v45" ref="A3:M539" totalsRowShown="0" headerRowDxfId="117" dataDxfId="116">
  <autoFilter ref="A3:M539" xr:uid="{CF43B5DC-3226-46FD-9312-36A82F6550BD}"/>
  <tableColumns count="13">
    <tableColumn id="1" xr3:uid="{9C4BB33B-16F1-4B74-B1C8-970532E5456B}" name="Veldnaam " dataDxfId="115"/>
    <tableColumn id="2" xr3:uid="{C50AFEB1-DF39-4DFE-8B50-72CFDD5CCC7A}" name="Veldcode" dataDxfId="114"/>
    <tableColumn id="4" xr3:uid="{693A5CD4-F81E-4294-935B-F142DA946370}" name="Opsporing-/winnings-vergunning" dataDxfId="113"/>
    <tableColumn id="6" xr3:uid="{0F62C262-FAA7-4E44-9242-61B6ECFBB27F}" name="Product (gas/olie)" dataDxfId="112"/>
    <tableColumn id="5" xr3:uid="{869DDF97-7245-41C2-9A56-2B39C76929D5}" name="Vermoedelijk jaar van aanvang" dataDxfId="111">
      <calculatedColumnFormula>VLOOKUP(voorblad_2019_01_10_v45[[#This Row],[Veldnaam ]],#REF!,2,FALSE)</calculatedColumnFormula>
    </tableColumn>
    <tableColumn id="8" xr3:uid="{3E957329-06E6-46E1-B35E-9E69D3229761}" name="Jaar van aanvang" dataDxfId="110"/>
    <tableColumn id="7" xr3:uid="{FF35C000-DF83-4BCB-8A28-1B30129638FE}" name="Rem reserve (Nm3) " dataDxfId="109"/>
    <tableColumn id="9" xr3:uid="{82D60CAD-FC5C-4B41-B8AD-B961F5ED93B2}" name="Prognose productie profiel" dataDxfId="108"/>
    <tableColumn id="12" xr3:uid="{E9FA03D2-53CC-4C41-A9E9-E4531ABCEDF5}" name="Eventueel gebruik voor opslag?" dataDxfId="107"/>
    <tableColumn id="13" xr3:uid="{D1A7C336-DA62-411C-AD9A-1BA21666E508}" name="Druk reservoir" dataDxfId="106"/>
    <tableColumn id="10" xr3:uid="{8D0FD37B-A3FC-453A-BF8F-74A6E52DC93C}" name="Gebruik boorgaten" dataDxfId="105"/>
    <tableColumn id="3" xr3:uid="{15EECA02-D5A1-4D5F-A977-147404DB1B74}" name="Afwijkingen" dataDxfId="104"/>
    <tableColumn id="11" xr3:uid="{64C20B7A-DD20-47C0-8A8A-4A09D5F3ECBE}" name="Structuurkaart (I) (klik op de hyperlink om de kaart te openen)" dataDxfId="103">
      <calculatedColumnFormula>HYPERLINK(_xlfn.CONCAT("https://www.nlog.nl/nlog/requestData/nlogp/olgField/metaData.jsp?type=FIELD&amp;id=",B4),A4)</calculatedColumnFormula>
    </tableColumn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98BA3E-B9CD-44A5-9EF8-ABC3132F7929}" name="prognose_gas7" displayName="prognose_gas7" ref="A4:AN314" totalsRowShown="0" headerRowDxfId="102">
  <autoFilter ref="A4:AN314" xr:uid="{33F47442-11B9-45BC-ACA0-18A790539D74}"/>
  <sortState xmlns:xlrd2="http://schemas.microsoft.com/office/spreadsheetml/2017/richdata2" ref="A7:AN312">
    <sortCondition ref="C4:C314"/>
  </sortState>
  <tableColumns count="40">
    <tableColumn id="2" xr3:uid="{2E86D5E8-0372-46CE-A7B3-6BAF4AFD5FCE}" name="Veldnaam" dataDxfId="101"/>
    <tableColumn id="48" xr3:uid="{EEA55EB0-C47A-4AB1-870C-A300E6E2A61D}" name="Veldcode" dataDxfId="100"/>
    <tableColumn id="3" xr3:uid="{176CB8EE-7836-4E7F-AE24-30A1C16D8526}" name="Uitvoerder" dataDxfId="99"/>
    <tableColumn id="49" xr3:uid="{018ED0B2-9011-4895-A35D-99D202367813}" name="Bron" dataDxfId="98"/>
    <tableColumn id="11" xr3:uid="{26826173-29E7-4EDE-BF19-8C70CA8771CB}" name="2014" dataDxfId="97"/>
    <tableColumn id="12" xr3:uid="{EDF835D8-20EC-4045-8B19-20FC7CEFB391}" name="2015" dataDxfId="96"/>
    <tableColumn id="13" xr3:uid="{1C36750D-B248-4281-9E91-6BC00E3F3BA3}" name="2016" dataDxfId="95"/>
    <tableColumn id="14" xr3:uid="{F762D8AA-9304-4305-8699-1C75DCCE6309}" name="2017" dataDxfId="94"/>
    <tableColumn id="15" xr3:uid="{6F9FE29C-DC00-4E0B-AB56-C38A01D90BE0}" name="2018" dataDxfId="93"/>
    <tableColumn id="16" xr3:uid="{6B86F34B-1316-472D-8630-A6F5F3A32D18}" name="2019" dataDxfId="92"/>
    <tableColumn id="17" xr3:uid="{C23EFCEE-493E-4EA8-AF1C-661F12AB73F0}" name="2020" dataDxfId="91"/>
    <tableColumn id="18" xr3:uid="{699FAC74-5CA9-4ED6-A018-F9E644615BAD}" name="2021" dataDxfId="90"/>
    <tableColumn id="19" xr3:uid="{C90BC618-5B4A-41BE-A318-07109BB3EBB4}" name="2022" dataDxfId="89"/>
    <tableColumn id="20" xr3:uid="{807D9EB0-9D3F-4EB4-B6C9-11D477A209A2}" name="2023" dataDxfId="88"/>
    <tableColumn id="21" xr3:uid="{97DC80EB-18AC-44D0-B559-B588D5CA54BC}" name="2024" dataDxfId="87"/>
    <tableColumn id="22" xr3:uid="{27812B1D-3457-4C63-BB83-93AE32454B7E}" name="2025" dataDxfId="86"/>
    <tableColumn id="23" xr3:uid="{6131BE10-949E-4CA5-8C76-81C4F0105938}" name="2026" dataDxfId="85"/>
    <tableColumn id="24" xr3:uid="{DA920F94-C990-4640-A92A-8FA65F53758E}" name="2027" dataDxfId="84"/>
    <tableColumn id="25" xr3:uid="{BC23D920-EA90-4CAE-8F24-178C2BDAAB62}" name="2028" dataDxfId="83"/>
    <tableColumn id="26" xr3:uid="{779D7B00-5561-4831-A15E-11830E3229F1}" name="2029" dataDxfId="82"/>
    <tableColumn id="27" xr3:uid="{A089F04F-4E3E-4C84-95E2-C6981D011BC1}" name="2030" dataDxfId="81"/>
    <tableColumn id="28" xr3:uid="{C49F9A4C-C861-403A-9BFD-A5FB65EC2B95}" name="2031" dataDxfId="80"/>
    <tableColumn id="29" xr3:uid="{9C19CBE7-0C59-48AE-8D69-AC617BB58205}" name="2032" dataDxfId="79"/>
    <tableColumn id="30" xr3:uid="{03E55A5D-41D0-4640-9BB0-F5C6D029A768}" name="2033" dataDxfId="78"/>
    <tableColumn id="31" xr3:uid="{670910E9-C551-44E6-ACC2-94ABFB58F0A3}" name="2034" dataDxfId="77"/>
    <tableColumn id="32" xr3:uid="{3E910972-0097-40D9-9A3B-5E042D147B77}" name="2035" dataDxfId="76"/>
    <tableColumn id="33" xr3:uid="{7A4255A0-1690-4C37-89E8-C28E4924DF63}" name="2036" dataDxfId="75"/>
    <tableColumn id="34" xr3:uid="{AF54C3A1-99E7-4BE2-B745-FC3B93464266}" name="2037" dataDxfId="74"/>
    <tableColumn id="35" xr3:uid="{526BD888-D2DA-4185-B8E3-B3F9AF6406D3}" name="2038" dataDxfId="73"/>
    <tableColumn id="36" xr3:uid="{28EA40B5-E28B-47A8-B7CD-E21C8288456F}" name="2039" dataDxfId="72"/>
    <tableColumn id="37" xr3:uid="{93454617-06A2-49AD-B9E9-D1B722768E44}" name="2040" dataDxfId="71"/>
    <tableColumn id="38" xr3:uid="{2558A060-EF1B-44C3-A03A-2D4C0EB54B10}" name="2041" dataDxfId="70"/>
    <tableColumn id="39" xr3:uid="{506593D7-1DEE-4871-A90A-94315EB71C79}" name="2042" dataDxfId="69"/>
    <tableColumn id="40" xr3:uid="{056DA131-4E23-4A9F-96BB-55B170AA7DF5}" name="2043" dataDxfId="68"/>
    <tableColumn id="5" xr3:uid="{2818DB87-6CB7-485E-A972-D3F8A2C954B8}" name="2044" dataDxfId="67"/>
    <tableColumn id="1" xr3:uid="{041941C4-F625-4C41-9CB8-729CA677FB54}" name="2045" dataDxfId="66"/>
    <tableColumn id="42" xr3:uid="{0CA06527-28A9-4A25-A2C8-F872A0364007}" name="2046" dataDxfId="65"/>
    <tableColumn id="6" xr3:uid="{7AED2067-B5A4-4B3D-98F7-D66226D7672A}" name="2047" dataDxfId="64"/>
    <tableColumn id="7" xr3:uid="{863EC637-D9EE-47CD-B400-8CCFBD56B669}" name="2048" dataDxfId="63"/>
    <tableColumn id="4" xr3:uid="{CA3B07B8-31B1-4C5D-A49E-900DEF6FADD4}" name="Totaal" dataDxfId="62"/>
  </tableColumns>
  <tableStyleInfo name="TableStyleMedium7" showFirstColumn="1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C04376-ED42-4A68-A842-C460FEA3B6F7}" name="prognose_oil_2019_01_108" displayName="prognose_oil_2019_01_108" ref="A4:AN19" totalsRowShown="0" headerRowDxfId="61" headerRowBorderDxfId="60">
  <autoFilter ref="A4:AN19" xr:uid="{78DDF5B3-4B69-4856-A64C-A05877C16881}"/>
  <tableColumns count="40">
    <tableColumn id="1" xr3:uid="{3BE7A6FB-9F41-4C0E-B3CF-CB6437B59F2E}" name="Veldnaam" dataDxfId="59"/>
    <tableColumn id="38" xr3:uid="{F2E1D970-2C9F-422A-871D-EE11F1686C60}" name="Veldcode" dataDxfId="58"/>
    <tableColumn id="2" xr3:uid="{6D586678-47FB-4C4A-B35F-B6FC52D357FD}" name="Uitvoerder" dataDxfId="57"/>
    <tableColumn id="39" xr3:uid="{530CE1B4-17AC-4867-8BF3-1B73DB66F4C5}" name="Bron" dataDxfId="56"/>
    <tableColumn id="10" xr3:uid="{58D43E9B-93F4-45C3-80E9-5494B2A1B1AA}" name="2014" dataDxfId="55"/>
    <tableColumn id="11" xr3:uid="{66C20E38-533B-475A-AA75-C846FDCF9B44}" name="2015" dataDxfId="54"/>
    <tableColumn id="12" xr3:uid="{3451D0AA-9831-4D34-9A58-889A56E6FD5F}" name="2016" dataDxfId="53"/>
    <tableColumn id="13" xr3:uid="{6E900374-D4DD-44A9-8F2C-E043128FA67F}" name="2017" dataDxfId="52"/>
    <tableColumn id="14" xr3:uid="{0CDE0519-1BFC-4B19-9690-BFE6DE607759}" name="2018" dataDxfId="51"/>
    <tableColumn id="15" xr3:uid="{712C39E5-3E51-42F7-921B-73DAEFDBC60E}" name="2019" dataDxfId="50"/>
    <tableColumn id="16" xr3:uid="{26BAC8E7-1283-4F17-90A7-00EED27EBD70}" name="2020" dataDxfId="49"/>
    <tableColumn id="17" xr3:uid="{8C960027-8255-4BC6-8CE1-6A0588DD0641}" name="2021" dataDxfId="48"/>
    <tableColumn id="18" xr3:uid="{FF3EB845-FDDA-432F-8E8A-B65EEF9C03D9}" name="2022" dataDxfId="47"/>
    <tableColumn id="19" xr3:uid="{8659B14C-CE1F-43A2-84D7-36ED805D435D}" name="2023" dataDxfId="46"/>
    <tableColumn id="20" xr3:uid="{E047325A-CCB0-42DF-AD3E-78DBEB07EBC9}" name="2024" dataDxfId="45"/>
    <tableColumn id="21" xr3:uid="{FC9D4538-B5EC-4EF8-B713-FFF4BA1281EA}" name="2025" dataDxfId="44"/>
    <tableColumn id="22" xr3:uid="{A2C849B1-BFD8-4D13-8D32-F334C7B7A6B2}" name="2026" dataDxfId="43"/>
    <tableColumn id="23" xr3:uid="{B5AFFDB9-701F-4D73-BCF1-06582A8A38A2}" name="2027" dataDxfId="42"/>
    <tableColumn id="24" xr3:uid="{73F03FDA-941B-40AC-ADB4-3124B9ACCC94}" name="2028" dataDxfId="41"/>
    <tableColumn id="25" xr3:uid="{B01A60BB-1EA5-4DB9-A19E-45A82D835159}" name="2029" dataDxfId="40"/>
    <tableColumn id="26" xr3:uid="{257C47CE-6984-4E24-950E-BD837745FEBC}" name="2030" dataDxfId="39"/>
    <tableColumn id="27" xr3:uid="{F28113A4-D8B4-449D-A802-FA13F634BAD4}" name="2031" dataDxfId="38"/>
    <tableColumn id="28" xr3:uid="{D96822EE-97E3-4082-A31B-44BE4EC57412}" name="2032" dataDxfId="37"/>
    <tableColumn id="29" xr3:uid="{8CAAF834-D377-4F47-A7ED-4AB84D601211}" name="2033" dataDxfId="36"/>
    <tableColumn id="30" xr3:uid="{7B278A13-5B88-45A7-8562-662F4DBEC179}" name="2034" dataDxfId="35"/>
    <tableColumn id="31" xr3:uid="{BBF39BA3-1825-4D01-9170-778383355571}" name="2035" dataDxfId="34"/>
    <tableColumn id="32" xr3:uid="{CB98C1D2-6C01-4E14-B883-56FA1D7FECD2}" name="2036" dataDxfId="33"/>
    <tableColumn id="33" xr3:uid="{E96FB44D-9E55-415E-80C6-E8697B90E241}" name="2037" dataDxfId="32"/>
    <tableColumn id="34" xr3:uid="{B2FD08E3-FDB8-4BE0-BA6D-FBC52A592768}" name="2038" dataDxfId="31"/>
    <tableColumn id="35" xr3:uid="{645C8EC2-B46A-4298-8693-F060FBF48A49}" name="2039" dataDxfId="30"/>
    <tableColumn id="36" xr3:uid="{02944D63-9476-4B9D-A754-A9C236C73D01}" name="2040" dataDxfId="29"/>
    <tableColumn id="37" xr3:uid="{F746BD0C-B4DF-47AC-A4B8-34EA00A451A0}" name="2041" dataDxfId="28"/>
    <tableColumn id="3" xr3:uid="{BFC82C1B-047E-4DC1-97A3-882D59781266}" name="2042" dataDxfId="27"/>
    <tableColumn id="40" xr3:uid="{BAB1EEB1-646A-4203-8DEB-599020B800D1}" name="2043" dataDxfId="26"/>
    <tableColumn id="41" xr3:uid="{7ED91DFC-21AA-430B-BB48-C65446DF68FF}" name="2044" dataDxfId="25"/>
    <tableColumn id="42" xr3:uid="{1130C005-8368-420F-BD85-BBB42E188E49}" name="2045" dataDxfId="24"/>
    <tableColumn id="43" xr3:uid="{078B35C0-8148-42D0-9D90-94430F4819D6}" name="2046" dataDxfId="23"/>
    <tableColumn id="5" xr3:uid="{3CE50B2D-E42B-4B90-A0CE-3CF57664650C}" name="2047" dataDxfId="22"/>
    <tableColumn id="6" xr3:uid="{E64D9BE7-DCAD-40AF-9B28-848B7F5AA1DB}" name="2048" dataDxfId="21"/>
    <tableColumn id="4" xr3:uid="{40F34916-B057-4BAD-B927-554024F677B1}" name="Totaal" dataDxfId="20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278AADB-40DC-462A-AC22-9B16715B2649}" name="productie_190122910" displayName="productie_190122910" ref="A4:S1375" totalsRowShown="0" dataDxfId="19">
  <autoFilter ref="A4:S1375" xr:uid="{063613D6-DF91-434D-9A87-40FFCB1A26F4}"/>
  <tableColumns count="19">
    <tableColumn id="20" xr3:uid="{B12B1B8C-30A0-45FF-A3CD-C4843E53B454}" name="Veld" dataDxfId="18"/>
    <tableColumn id="7" xr3:uid="{E52B9E44-A97D-40AF-8109-F57EA0959893}" name="Put" dataDxfId="17"/>
    <tableColumn id="22" xr3:uid="{7823472D-FE55-4D93-A78F-FBC39DD4C76E}" name="Uitvoerder" dataDxfId="16"/>
    <tableColumn id="8" xr3:uid="{35A4ADD6-8222-4F72-B0A5-D94B9B33125D}" name="Land/Zee" dataDxfId="15"/>
    <tableColumn id="24" xr3:uid="{D6129DCF-9EEF-4B18-91BC-F04974A09E8F}" name="Jaar" dataDxfId="14"/>
    <tableColumn id="25" xr3:uid="{464BC748-104D-4BF3-BACE-6263E96BCBD1}" name="Product" dataDxfId="13"/>
    <tableColumn id="9" xr3:uid="{DED04FC6-17B4-42D7-82B2-DFE21940FCB4}" name="Jan" dataDxfId="12"/>
    <tableColumn id="10" xr3:uid="{F1E7A33D-6043-4610-9C9F-FEA4AF08ABEF}" name="Feb" dataDxfId="11"/>
    <tableColumn id="29" xr3:uid="{7E83FA8D-0140-47BE-9879-8BBAE7CEA521}" name="Mar" dataDxfId="10"/>
    <tableColumn id="30" xr3:uid="{5612E16F-F840-4356-82DE-8096C3BD872F}" name="Apr" dataDxfId="9"/>
    <tableColumn id="31" xr3:uid="{B5464566-B0A0-41AF-BB7B-3C984E259D17}" name="May" dataDxfId="8"/>
    <tableColumn id="32" xr3:uid="{8B7E76C6-154C-43DA-BA2D-DE7505AB947E}" name="Jun" dataDxfId="7"/>
    <tableColumn id="33" xr3:uid="{17195AC7-826E-4528-A362-0A3DBD570C39}" name="Jul" dataDxfId="6"/>
    <tableColumn id="34" xr3:uid="{7DB26222-BA3D-41F1-AD1A-EB2158E4879D}" name="Aug" dataDxfId="5"/>
    <tableColumn id="35" xr3:uid="{DD0CA396-DE55-4499-9394-044027E2AC0F}" name="Sep" dataDxfId="4"/>
    <tableColumn id="36" xr3:uid="{F33EB97D-B37A-4B68-BC1D-D413A8CB2417}" name="Oct" dataDxfId="3"/>
    <tableColumn id="37" xr3:uid="{82790331-A454-4A42-9781-8A2807A7040B}" name="Nov" dataDxfId="2"/>
    <tableColumn id="38" xr3:uid="{39899832-F8DB-4999-A291-8140CB3B2EB3}" name="Dec" dataDxfId="1"/>
    <tableColumn id="26" xr3:uid="{81C13C63-3FED-4FA0-A18B-0B98CF0B0FF2}" name="Totale productie uit put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log.nl/nlog-mapviewer/field/AKM13?lang=nl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nlog.nl/nlog-mapviewer/field/ZWE?lang=nl" TargetMode="External"/><Relationship Id="rId1" Type="http://schemas.openxmlformats.org/officeDocument/2006/relationships/hyperlink" Target="https://www.nlog.nl/nlog-mapviewer/field/AKM1?lang=nl" TargetMode="External"/><Relationship Id="rId6" Type="http://schemas.openxmlformats.org/officeDocument/2006/relationships/table" Target="../tables/table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469D3-7F1A-4DE3-9EDE-EA47069DB3C6}">
  <dimension ref="B3:D43"/>
  <sheetViews>
    <sheetView tabSelected="1" zoomScaleNormal="100" workbookViewId="0"/>
  </sheetViews>
  <sheetFormatPr defaultColWidth="9.140625" defaultRowHeight="12.75" x14ac:dyDescent="0.2"/>
  <cols>
    <col min="1" max="1" width="4.28515625" style="26" customWidth="1"/>
    <col min="2" max="2" width="48" style="26" customWidth="1"/>
    <col min="3" max="3" width="85.140625" style="26" customWidth="1"/>
    <col min="4" max="4" width="4.85546875" style="26" customWidth="1"/>
    <col min="5" max="7" width="9.140625" style="26"/>
    <col min="8" max="8" width="13.5703125" style="26" customWidth="1"/>
    <col min="9" max="16384" width="9.140625" style="26"/>
  </cols>
  <sheetData>
    <row r="3" spans="2:4" ht="32.25" customHeight="1" x14ac:dyDescent="0.2">
      <c r="B3" s="27" t="s">
        <v>2776</v>
      </c>
    </row>
    <row r="4" spans="2:4" ht="13.5" thickBot="1" x14ac:dyDescent="0.25"/>
    <row r="5" spans="2:4" x14ac:dyDescent="0.2">
      <c r="B5" s="28"/>
      <c r="C5" s="29"/>
      <c r="D5" s="30"/>
    </row>
    <row r="6" spans="2:4" ht="15" x14ac:dyDescent="0.25">
      <c r="B6" s="31" t="s">
        <v>2777</v>
      </c>
      <c r="C6" s="75"/>
      <c r="D6" s="32"/>
    </row>
    <row r="7" spans="2:4" ht="15" x14ac:dyDescent="0.25">
      <c r="B7" s="31"/>
      <c r="C7" s="75"/>
      <c r="D7" s="32"/>
    </row>
    <row r="8" spans="2:4" ht="15" x14ac:dyDescent="0.25">
      <c r="B8" s="97" t="s">
        <v>3492</v>
      </c>
      <c r="C8" s="75"/>
      <c r="D8" s="32"/>
    </row>
    <row r="9" spans="2:4" x14ac:dyDescent="0.2">
      <c r="B9" s="33"/>
      <c r="C9" s="75"/>
      <c r="D9" s="32"/>
    </row>
    <row r="10" spans="2:4" x14ac:dyDescent="0.2">
      <c r="B10" s="103" t="s">
        <v>3483</v>
      </c>
      <c r="C10" s="76" t="s">
        <v>1792</v>
      </c>
      <c r="D10" s="32"/>
    </row>
    <row r="11" spans="2:4" ht="15" x14ac:dyDescent="0.2">
      <c r="B11" s="34"/>
      <c r="C11" s="77" t="s">
        <v>3494</v>
      </c>
      <c r="D11" s="32"/>
    </row>
    <row r="12" spans="2:4" ht="11.25" customHeight="1" x14ac:dyDescent="0.25">
      <c r="B12" s="35"/>
      <c r="C12" s="77" t="s">
        <v>1793</v>
      </c>
      <c r="D12" s="36"/>
    </row>
    <row r="13" spans="2:4" ht="11.25" customHeight="1" x14ac:dyDescent="0.25">
      <c r="B13" s="37"/>
      <c r="C13" s="78"/>
      <c r="D13" s="32"/>
    </row>
    <row r="14" spans="2:4" ht="14.25" customHeight="1" x14ac:dyDescent="0.25">
      <c r="B14" s="97" t="s">
        <v>3491</v>
      </c>
      <c r="C14" s="75"/>
      <c r="D14" s="32"/>
    </row>
    <row r="15" spans="2:4" ht="22.5" customHeight="1" x14ac:dyDescent="0.2">
      <c r="B15" s="33" t="s">
        <v>3485</v>
      </c>
      <c r="C15" s="102" t="s">
        <v>3496</v>
      </c>
      <c r="D15" s="32"/>
    </row>
    <row r="16" spans="2:4" x14ac:dyDescent="0.2">
      <c r="B16" s="33" t="s">
        <v>3486</v>
      </c>
      <c r="C16" s="102" t="s">
        <v>3497</v>
      </c>
      <c r="D16" s="32"/>
    </row>
    <row r="17" spans="2:4" x14ac:dyDescent="0.2">
      <c r="B17" s="33" t="s">
        <v>3487</v>
      </c>
      <c r="C17" s="75" t="s">
        <v>3488</v>
      </c>
      <c r="D17" s="32"/>
    </row>
    <row r="18" spans="2:4" x14ac:dyDescent="0.2">
      <c r="B18" s="33" t="s">
        <v>3495</v>
      </c>
      <c r="C18" s="75" t="s">
        <v>3489</v>
      </c>
      <c r="D18" s="32"/>
    </row>
    <row r="19" spans="2:4" x14ac:dyDescent="0.2">
      <c r="B19" s="33"/>
      <c r="C19" s="75"/>
      <c r="D19" s="32"/>
    </row>
    <row r="20" spans="2:4" x14ac:dyDescent="0.2">
      <c r="B20" s="33"/>
      <c r="C20" s="75"/>
      <c r="D20" s="32"/>
    </row>
    <row r="21" spans="2:4" x14ac:dyDescent="0.2">
      <c r="B21" s="33" t="s">
        <v>3493</v>
      </c>
      <c r="C21" s="75" t="s">
        <v>3490</v>
      </c>
      <c r="D21" s="32"/>
    </row>
    <row r="22" spans="2:4" ht="13.5" thickBot="1" x14ac:dyDescent="0.25">
      <c r="B22" s="79"/>
      <c r="C22" s="38"/>
      <c r="D22" s="39"/>
    </row>
    <row r="23" spans="2:4" x14ac:dyDescent="0.2">
      <c r="B23" s="40"/>
    </row>
    <row r="24" spans="2:4" x14ac:dyDescent="0.2">
      <c r="B24" s="41"/>
    </row>
    <row r="25" spans="2:4" x14ac:dyDescent="0.2">
      <c r="B25" s="41"/>
    </row>
    <row r="26" spans="2:4" x14ac:dyDescent="0.2">
      <c r="B26" s="40"/>
    </row>
    <row r="27" spans="2:4" x14ac:dyDescent="0.2">
      <c r="B27" s="40"/>
    </row>
    <row r="28" spans="2:4" x14ac:dyDescent="0.2">
      <c r="B28" s="40"/>
    </row>
    <row r="29" spans="2:4" x14ac:dyDescent="0.2">
      <c r="B29" s="40"/>
    </row>
    <row r="30" spans="2:4" x14ac:dyDescent="0.2">
      <c r="B30" s="40"/>
    </row>
    <row r="31" spans="2:4" x14ac:dyDescent="0.2">
      <c r="B31" s="40"/>
    </row>
    <row r="32" spans="2:4" x14ac:dyDescent="0.2">
      <c r="B32" s="40"/>
    </row>
    <row r="33" spans="2:2" x14ac:dyDescent="0.2">
      <c r="B33" s="40"/>
    </row>
    <row r="34" spans="2:2" x14ac:dyDescent="0.2">
      <c r="B34" s="40"/>
    </row>
    <row r="35" spans="2:2" x14ac:dyDescent="0.2">
      <c r="B35" s="40"/>
    </row>
    <row r="36" spans="2:2" x14ac:dyDescent="0.2">
      <c r="B36" s="40"/>
    </row>
    <row r="37" spans="2:2" x14ac:dyDescent="0.2">
      <c r="B37" s="40"/>
    </row>
    <row r="38" spans="2:2" x14ac:dyDescent="0.2">
      <c r="B38" s="40"/>
    </row>
    <row r="39" spans="2:2" x14ac:dyDescent="0.2">
      <c r="B39" s="40"/>
    </row>
    <row r="40" spans="2:2" x14ac:dyDescent="0.2">
      <c r="B40" s="40"/>
    </row>
    <row r="41" spans="2:2" x14ac:dyDescent="0.2">
      <c r="B41" s="40"/>
    </row>
    <row r="42" spans="2:2" x14ac:dyDescent="0.2">
      <c r="B42" s="40"/>
    </row>
    <row r="43" spans="2:2" x14ac:dyDescent="0.2">
      <c r="B43" s="4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5A9B-6FAE-4C23-B1AF-336A7302CD1E}">
  <dimension ref="A1:M539"/>
  <sheetViews>
    <sheetView zoomScaleNormal="100" workbookViewId="0"/>
  </sheetViews>
  <sheetFormatPr defaultRowHeight="15" x14ac:dyDescent="0.25"/>
  <cols>
    <col min="1" max="1" width="33.140625" bestFit="1" customWidth="1"/>
    <col min="2" max="2" width="15.7109375" bestFit="1" customWidth="1"/>
    <col min="3" max="3" width="71.5703125" bestFit="1" customWidth="1"/>
    <col min="4" max="4" width="11.85546875" bestFit="1" customWidth="1"/>
    <col min="5" max="5" width="23" customWidth="1"/>
    <col min="6" max="6" width="23" style="55" bestFit="1" customWidth="1"/>
    <col min="7" max="7" width="16.42578125" bestFit="1" customWidth="1"/>
    <col min="8" max="8" width="37.85546875" bestFit="1" customWidth="1"/>
    <col min="9" max="9" width="37.85546875" customWidth="1"/>
    <col min="10" max="10" width="39.42578125" style="54" bestFit="1" customWidth="1"/>
    <col min="11" max="11" width="68.5703125" bestFit="1" customWidth="1"/>
    <col min="12" max="12" width="18.85546875" bestFit="1" customWidth="1"/>
    <col min="13" max="13" width="59.42578125" bestFit="1" customWidth="1"/>
  </cols>
  <sheetData>
    <row r="1" spans="1:13" ht="28.5" customHeight="1" x14ac:dyDescent="0.25">
      <c r="A1" s="42" t="s">
        <v>1794</v>
      </c>
      <c r="B1" s="42"/>
      <c r="C1" s="43" t="s">
        <v>1795</v>
      </c>
      <c r="D1" s="43"/>
      <c r="E1" s="42" t="s">
        <v>1796</v>
      </c>
      <c r="F1" s="44"/>
      <c r="G1" s="43" t="s">
        <v>1797</v>
      </c>
      <c r="H1" s="42" t="s">
        <v>1798</v>
      </c>
      <c r="I1" s="42" t="s">
        <v>1799</v>
      </c>
      <c r="J1" s="42" t="s">
        <v>1800</v>
      </c>
      <c r="K1" s="42" t="s">
        <v>1801</v>
      </c>
      <c r="L1" s="42" t="s">
        <v>1802</v>
      </c>
      <c r="M1" s="42" t="s">
        <v>1803</v>
      </c>
    </row>
    <row r="2" spans="1:13" ht="70.5" customHeight="1" x14ac:dyDescent="0.25">
      <c r="A2" s="45" t="s">
        <v>1</v>
      </c>
      <c r="B2" s="45" t="s">
        <v>2</v>
      </c>
      <c r="C2" s="45" t="s">
        <v>2778</v>
      </c>
      <c r="D2" s="45" t="s">
        <v>1804</v>
      </c>
      <c r="E2" s="45" t="s">
        <v>1805</v>
      </c>
      <c r="F2" s="46" t="s">
        <v>1806</v>
      </c>
      <c r="G2" s="47" t="s">
        <v>1807</v>
      </c>
      <c r="H2" s="45" t="s">
        <v>1808</v>
      </c>
      <c r="I2" s="45" t="s">
        <v>1809</v>
      </c>
      <c r="J2" s="45" t="s">
        <v>1810</v>
      </c>
      <c r="K2" s="45" t="s">
        <v>1811</v>
      </c>
      <c r="L2" s="45" t="s">
        <v>1812</v>
      </c>
      <c r="M2" s="45" t="s">
        <v>1813</v>
      </c>
    </row>
    <row r="3" spans="1:13" ht="90" customHeight="1" x14ac:dyDescent="0.25">
      <c r="A3" s="48" t="s">
        <v>1814</v>
      </c>
      <c r="B3" s="48" t="s">
        <v>40</v>
      </c>
      <c r="C3" s="49" t="s">
        <v>2779</v>
      </c>
      <c r="D3" s="48" t="s">
        <v>1815</v>
      </c>
      <c r="E3" s="49" t="s">
        <v>1816</v>
      </c>
      <c r="F3" s="50" t="s">
        <v>1817</v>
      </c>
      <c r="G3" s="49" t="s">
        <v>1807</v>
      </c>
      <c r="H3" s="49" t="s">
        <v>1818</v>
      </c>
      <c r="I3" s="48" t="s">
        <v>1819</v>
      </c>
      <c r="J3" s="48" t="s">
        <v>1820</v>
      </c>
      <c r="K3" s="48" t="s">
        <v>1821</v>
      </c>
      <c r="L3" s="48" t="s">
        <v>1822</v>
      </c>
      <c r="M3" s="48" t="s">
        <v>1823</v>
      </c>
    </row>
    <row r="4" spans="1:13" ht="15.75" customHeight="1" x14ac:dyDescent="0.35">
      <c r="A4" s="174" t="s">
        <v>588</v>
      </c>
      <c r="B4" s="174"/>
      <c r="C4" s="51"/>
      <c r="D4" s="52"/>
      <c r="E4" s="51"/>
      <c r="F4" s="53"/>
      <c r="G4" s="51"/>
      <c r="H4" s="51"/>
      <c r="I4" s="51"/>
      <c r="J4" s="51"/>
      <c r="K4" s="51"/>
      <c r="L4" s="51"/>
      <c r="M4" s="51"/>
    </row>
    <row r="5" spans="1:13" ht="15.75" customHeight="1" x14ac:dyDescent="0.25">
      <c r="A5" s="93" t="s">
        <v>1824</v>
      </c>
      <c r="B5" s="93" t="s">
        <v>1825</v>
      </c>
      <c r="C5" s="25" t="s">
        <v>2783</v>
      </c>
      <c r="D5" s="25" t="s">
        <v>1826</v>
      </c>
      <c r="E5" s="25" t="s">
        <v>1827</v>
      </c>
      <c r="F5" s="25" t="s">
        <v>1827</v>
      </c>
      <c r="G5" s="73" t="s">
        <v>1828</v>
      </c>
      <c r="H5" s="25" t="s">
        <v>1829</v>
      </c>
      <c r="I5" s="73"/>
      <c r="J5" s="104" t="s">
        <v>2780</v>
      </c>
      <c r="K5" s="25" t="s">
        <v>2642</v>
      </c>
      <c r="L5" s="25" t="s">
        <v>1830</v>
      </c>
      <c r="M5" s="105" t="s">
        <v>1831</v>
      </c>
    </row>
    <row r="6" spans="1:13" ht="15.75" x14ac:dyDescent="0.25">
      <c r="A6" s="93" t="s">
        <v>1832</v>
      </c>
      <c r="B6" s="93" t="s">
        <v>1833</v>
      </c>
      <c r="C6" s="25" t="s">
        <v>2784</v>
      </c>
      <c r="D6" s="25" t="s">
        <v>1826</v>
      </c>
      <c r="E6" s="25" t="s">
        <v>1827</v>
      </c>
      <c r="F6" s="25" t="s">
        <v>1827</v>
      </c>
      <c r="G6" s="73" t="s">
        <v>1828</v>
      </c>
      <c r="H6" s="25" t="s">
        <v>1829</v>
      </c>
      <c r="I6" s="73"/>
      <c r="J6" s="104" t="s">
        <v>2780</v>
      </c>
      <c r="K6" s="25" t="s">
        <v>2642</v>
      </c>
      <c r="L6" s="25" t="s">
        <v>1830</v>
      </c>
      <c r="M6" s="105" t="s">
        <v>1834</v>
      </c>
    </row>
    <row r="7" spans="1:13" ht="15.75" x14ac:dyDescent="0.25">
      <c r="A7" s="93" t="s">
        <v>1835</v>
      </c>
      <c r="B7" s="93" t="s">
        <v>1836</v>
      </c>
      <c r="C7" s="25" t="s">
        <v>2785</v>
      </c>
      <c r="D7" s="25" t="s">
        <v>1826</v>
      </c>
      <c r="E7" s="25" t="s">
        <v>1827</v>
      </c>
      <c r="F7" s="25" t="s">
        <v>1827</v>
      </c>
      <c r="G7" s="73" t="s">
        <v>1828</v>
      </c>
      <c r="H7" s="25" t="s">
        <v>1829</v>
      </c>
      <c r="I7" s="73"/>
      <c r="J7" s="104" t="s">
        <v>2780</v>
      </c>
      <c r="K7" s="25" t="s">
        <v>2642</v>
      </c>
      <c r="L7" s="25" t="s">
        <v>1830</v>
      </c>
      <c r="M7" s="105" t="s">
        <v>1837</v>
      </c>
    </row>
    <row r="8" spans="1:13" ht="15.75" x14ac:dyDescent="0.25">
      <c r="A8" s="93" t="s">
        <v>1838</v>
      </c>
      <c r="B8" s="93" t="s">
        <v>1839</v>
      </c>
      <c r="C8" s="25" t="s">
        <v>2785</v>
      </c>
      <c r="D8" s="25" t="s">
        <v>1826</v>
      </c>
      <c r="E8" s="25" t="s">
        <v>1827</v>
      </c>
      <c r="F8" s="25" t="s">
        <v>1827</v>
      </c>
      <c r="G8" s="73" t="s">
        <v>1828</v>
      </c>
      <c r="H8" s="25" t="s">
        <v>1829</v>
      </c>
      <c r="I8" s="73"/>
      <c r="J8" s="104" t="s">
        <v>2780</v>
      </c>
      <c r="K8" s="25" t="s">
        <v>2642</v>
      </c>
      <c r="L8" s="25" t="s">
        <v>1830</v>
      </c>
      <c r="M8" s="105" t="s">
        <v>1840</v>
      </c>
    </row>
    <row r="9" spans="1:13" ht="15.75" x14ac:dyDescent="0.25">
      <c r="A9" s="93" t="s">
        <v>1841</v>
      </c>
      <c r="B9" s="93" t="s">
        <v>1842</v>
      </c>
      <c r="C9" s="25" t="s">
        <v>2786</v>
      </c>
      <c r="D9" s="25" t="s">
        <v>1826</v>
      </c>
      <c r="E9" s="25" t="s">
        <v>1827</v>
      </c>
      <c r="F9" s="25" t="s">
        <v>1827</v>
      </c>
      <c r="G9" s="73" t="s">
        <v>1828</v>
      </c>
      <c r="H9" s="25" t="s">
        <v>1829</v>
      </c>
      <c r="I9" s="73" t="s">
        <v>2781</v>
      </c>
      <c r="J9" s="104" t="s">
        <v>2780</v>
      </c>
      <c r="K9" s="25" t="s">
        <v>2642</v>
      </c>
      <c r="L9" s="25" t="s">
        <v>1830</v>
      </c>
      <c r="M9" s="105" t="s">
        <v>1843</v>
      </c>
    </row>
    <row r="10" spans="1:13" ht="15.75" x14ac:dyDescent="0.25">
      <c r="A10" s="93" t="s">
        <v>1844</v>
      </c>
      <c r="B10" s="93" t="s">
        <v>1845</v>
      </c>
      <c r="C10" s="25" t="s">
        <v>2787</v>
      </c>
      <c r="D10" s="25" t="s">
        <v>1826</v>
      </c>
      <c r="E10" s="25" t="s">
        <v>1827</v>
      </c>
      <c r="F10" s="25" t="s">
        <v>1827</v>
      </c>
      <c r="G10" s="73">
        <v>0</v>
      </c>
      <c r="H10" s="25" t="s">
        <v>1829</v>
      </c>
      <c r="I10" s="73"/>
      <c r="J10" s="104" t="s">
        <v>2780</v>
      </c>
      <c r="K10" s="25" t="s">
        <v>2642</v>
      </c>
      <c r="L10" s="25" t="s">
        <v>1830</v>
      </c>
      <c r="M10" s="105" t="s">
        <v>1846</v>
      </c>
    </row>
    <row r="11" spans="1:13" ht="15.75" x14ac:dyDescent="0.25">
      <c r="A11" s="93" t="s">
        <v>45</v>
      </c>
      <c r="B11" s="93" t="s">
        <v>46</v>
      </c>
      <c r="C11" s="25" t="s">
        <v>2788</v>
      </c>
      <c r="D11" s="25" t="s">
        <v>1826</v>
      </c>
      <c r="E11" s="25" t="s">
        <v>1827</v>
      </c>
      <c r="F11" s="25" t="s">
        <v>1827</v>
      </c>
      <c r="G11" s="73">
        <v>4806000000</v>
      </c>
      <c r="H11" s="25" t="s">
        <v>1847</v>
      </c>
      <c r="I11" s="73"/>
      <c r="J11" s="104" t="s">
        <v>2780</v>
      </c>
      <c r="K11" s="25" t="s">
        <v>2643</v>
      </c>
      <c r="L11" s="25" t="s">
        <v>1830</v>
      </c>
      <c r="M11" s="105" t="s">
        <v>1848</v>
      </c>
    </row>
    <row r="12" spans="1:13" ht="15.75" x14ac:dyDescent="0.25">
      <c r="A12" s="93" t="s">
        <v>47</v>
      </c>
      <c r="B12" s="93" t="s">
        <v>48</v>
      </c>
      <c r="C12" s="25" t="s">
        <v>2788</v>
      </c>
      <c r="D12" s="25" t="s">
        <v>1826</v>
      </c>
      <c r="E12" s="25" t="s">
        <v>1827</v>
      </c>
      <c r="F12" s="25" t="s">
        <v>1827</v>
      </c>
      <c r="G12" s="73">
        <v>1918000000</v>
      </c>
      <c r="H12" s="25" t="s">
        <v>1847</v>
      </c>
      <c r="I12" s="73"/>
      <c r="J12" s="104" t="s">
        <v>2780</v>
      </c>
      <c r="K12" s="25" t="s">
        <v>2643</v>
      </c>
      <c r="L12" s="25" t="s">
        <v>1830</v>
      </c>
      <c r="M12" s="105" t="s">
        <v>1849</v>
      </c>
    </row>
    <row r="13" spans="1:13" ht="15.75" x14ac:dyDescent="0.25">
      <c r="A13" s="93" t="s">
        <v>49</v>
      </c>
      <c r="B13" s="93" t="s">
        <v>1850</v>
      </c>
      <c r="C13" s="25" t="s">
        <v>2789</v>
      </c>
      <c r="D13" s="25" t="s">
        <v>1826</v>
      </c>
      <c r="E13" s="25" t="s">
        <v>1827</v>
      </c>
      <c r="F13" s="25" t="s">
        <v>1827</v>
      </c>
      <c r="G13" s="73">
        <v>7780000</v>
      </c>
      <c r="H13" s="25" t="s">
        <v>1847</v>
      </c>
      <c r="I13" s="73"/>
      <c r="J13" s="104" t="s">
        <v>2780</v>
      </c>
      <c r="K13" s="25" t="s">
        <v>2643</v>
      </c>
      <c r="L13" s="25" t="s">
        <v>1830</v>
      </c>
      <c r="M13" s="105" t="s">
        <v>1851</v>
      </c>
    </row>
    <row r="14" spans="1:13" ht="15.75" x14ac:dyDescent="0.25">
      <c r="A14" s="93" t="s">
        <v>50</v>
      </c>
      <c r="B14" s="93" t="s">
        <v>51</v>
      </c>
      <c r="C14" s="25" t="s">
        <v>2788</v>
      </c>
      <c r="D14" s="25" t="s">
        <v>1826</v>
      </c>
      <c r="E14" s="25" t="s">
        <v>1827</v>
      </c>
      <c r="F14" s="25" t="s">
        <v>1827</v>
      </c>
      <c r="G14" s="73">
        <v>772000000</v>
      </c>
      <c r="H14" s="25" t="s">
        <v>1847</v>
      </c>
      <c r="I14" s="73"/>
      <c r="J14" s="104" t="s">
        <v>2780</v>
      </c>
      <c r="K14" s="25" t="s">
        <v>2643</v>
      </c>
      <c r="L14" s="25" t="s">
        <v>1830</v>
      </c>
      <c r="M14" s="105" t="s">
        <v>1852</v>
      </c>
    </row>
    <row r="15" spans="1:13" ht="15.75" x14ac:dyDescent="0.25">
      <c r="A15" s="93" t="s">
        <v>52</v>
      </c>
      <c r="B15" s="93" t="s">
        <v>53</v>
      </c>
      <c r="C15" s="25" t="s">
        <v>2790</v>
      </c>
      <c r="D15" s="25" t="s">
        <v>1826</v>
      </c>
      <c r="E15" s="25" t="s">
        <v>1827</v>
      </c>
      <c r="F15" s="25" t="s">
        <v>1827</v>
      </c>
      <c r="G15" s="73">
        <v>681000000</v>
      </c>
      <c r="H15" s="25" t="s">
        <v>1847</v>
      </c>
      <c r="I15" s="73"/>
      <c r="J15" s="104" t="s">
        <v>2780</v>
      </c>
      <c r="K15" s="25" t="s">
        <v>2643</v>
      </c>
      <c r="L15" s="25" t="s">
        <v>1830</v>
      </c>
      <c r="M15" s="105" t="s">
        <v>1853</v>
      </c>
    </row>
    <row r="16" spans="1:13" ht="15.75" x14ac:dyDescent="0.25">
      <c r="A16" s="93" t="s">
        <v>54</v>
      </c>
      <c r="B16" s="93" t="s">
        <v>55</v>
      </c>
      <c r="C16" s="25" t="s">
        <v>2791</v>
      </c>
      <c r="D16" s="25" t="s">
        <v>1826</v>
      </c>
      <c r="E16" s="25" t="s">
        <v>1827</v>
      </c>
      <c r="F16" s="25" t="s">
        <v>1827</v>
      </c>
      <c r="G16" s="73">
        <v>98000000</v>
      </c>
      <c r="H16" s="25" t="s">
        <v>1847</v>
      </c>
      <c r="I16" s="73"/>
      <c r="J16" s="104" t="s">
        <v>2780</v>
      </c>
      <c r="K16" s="25" t="s">
        <v>2642</v>
      </c>
      <c r="L16" s="25" t="s">
        <v>1830</v>
      </c>
      <c r="M16" s="105" t="s">
        <v>1854</v>
      </c>
    </row>
    <row r="17" spans="1:13" ht="15.75" x14ac:dyDescent="0.25">
      <c r="A17" s="93" t="s">
        <v>56</v>
      </c>
      <c r="B17" s="93" t="s">
        <v>57</v>
      </c>
      <c r="C17" s="25" t="s">
        <v>2791</v>
      </c>
      <c r="D17" s="25" t="s">
        <v>1826</v>
      </c>
      <c r="E17" s="25" t="s">
        <v>1827</v>
      </c>
      <c r="F17" s="25" t="s">
        <v>1827</v>
      </c>
      <c r="G17" s="73">
        <v>18000000</v>
      </c>
      <c r="H17" s="25" t="s">
        <v>1847</v>
      </c>
      <c r="I17" s="73"/>
      <c r="J17" s="104" t="s">
        <v>2780</v>
      </c>
      <c r="K17" s="25" t="s">
        <v>2643</v>
      </c>
      <c r="L17" s="25" t="s">
        <v>1830</v>
      </c>
      <c r="M17" s="105" t="s">
        <v>1855</v>
      </c>
    </row>
    <row r="18" spans="1:13" ht="15.75" x14ac:dyDescent="0.25">
      <c r="A18" s="93" t="s">
        <v>58</v>
      </c>
      <c r="B18" s="93" t="s">
        <v>58</v>
      </c>
      <c r="C18" s="25" t="s">
        <v>2792</v>
      </c>
      <c r="D18" s="25" t="s">
        <v>1826</v>
      </c>
      <c r="E18" s="25" t="s">
        <v>1827</v>
      </c>
      <c r="F18" s="25" t="s">
        <v>1827</v>
      </c>
      <c r="G18" s="73">
        <v>1371000000</v>
      </c>
      <c r="H18" s="25" t="s">
        <v>1847</v>
      </c>
      <c r="I18" s="73"/>
      <c r="J18" s="104" t="s">
        <v>2780</v>
      </c>
      <c r="K18" s="25" t="s">
        <v>2643</v>
      </c>
      <c r="L18" s="25" t="s">
        <v>1830</v>
      </c>
      <c r="M18" s="105" t="s">
        <v>1856</v>
      </c>
    </row>
    <row r="19" spans="1:13" ht="15.75" x14ac:dyDescent="0.25">
      <c r="A19" s="93" t="s">
        <v>1857</v>
      </c>
      <c r="B19" s="93" t="s">
        <v>1857</v>
      </c>
      <c r="C19" s="25" t="s">
        <v>2793</v>
      </c>
      <c r="D19" s="25" t="s">
        <v>1826</v>
      </c>
      <c r="E19" s="25" t="s">
        <v>1858</v>
      </c>
      <c r="F19" s="25" t="s">
        <v>1858</v>
      </c>
      <c r="G19" s="73">
        <v>0</v>
      </c>
      <c r="H19" s="25" t="s">
        <v>1829</v>
      </c>
      <c r="I19" s="73"/>
      <c r="J19" s="104" t="s">
        <v>2780</v>
      </c>
      <c r="K19" s="25" t="s">
        <v>2642</v>
      </c>
      <c r="L19" s="25" t="s">
        <v>1830</v>
      </c>
      <c r="M19" s="105" t="s">
        <v>1859</v>
      </c>
    </row>
    <row r="20" spans="1:13" ht="15.75" x14ac:dyDescent="0.25">
      <c r="A20" s="93" t="s">
        <v>1860</v>
      </c>
      <c r="B20" s="93" t="s">
        <v>1860</v>
      </c>
      <c r="C20" s="25" t="s">
        <v>2794</v>
      </c>
      <c r="D20" s="25" t="s">
        <v>1826</v>
      </c>
      <c r="E20" s="25">
        <v>2015</v>
      </c>
      <c r="F20" s="25">
        <v>2015</v>
      </c>
      <c r="G20" s="73">
        <v>0</v>
      </c>
      <c r="H20" s="25" t="s">
        <v>1829</v>
      </c>
      <c r="I20" s="73"/>
      <c r="J20" s="104" t="s">
        <v>2780</v>
      </c>
      <c r="K20" s="25" t="s">
        <v>2642</v>
      </c>
      <c r="L20" s="25" t="s">
        <v>1830</v>
      </c>
      <c r="M20" s="105" t="s">
        <v>1861</v>
      </c>
    </row>
    <row r="21" spans="1:13" ht="15.75" x14ac:dyDescent="0.25">
      <c r="A21" s="93" t="s">
        <v>61</v>
      </c>
      <c r="B21" s="93" t="s">
        <v>62</v>
      </c>
      <c r="C21" s="25" t="s">
        <v>2795</v>
      </c>
      <c r="D21" s="25" t="s">
        <v>1826</v>
      </c>
      <c r="E21" s="25" t="s">
        <v>1827</v>
      </c>
      <c r="F21" s="25" t="s">
        <v>1827</v>
      </c>
      <c r="G21" s="73">
        <v>10000000</v>
      </c>
      <c r="H21" s="25" t="s">
        <v>1847</v>
      </c>
      <c r="I21" s="73"/>
      <c r="J21" s="104" t="s">
        <v>2780</v>
      </c>
      <c r="K21" s="25" t="s">
        <v>2642</v>
      </c>
      <c r="L21" s="25" t="s">
        <v>1830</v>
      </c>
      <c r="M21" s="105" t="s">
        <v>1862</v>
      </c>
    </row>
    <row r="22" spans="1:13" ht="15.75" x14ac:dyDescent="0.25">
      <c r="A22" s="93" t="s">
        <v>63</v>
      </c>
      <c r="B22" s="93" t="s">
        <v>64</v>
      </c>
      <c r="C22" s="25" t="s">
        <v>2795</v>
      </c>
      <c r="D22" s="25" t="s">
        <v>1826</v>
      </c>
      <c r="E22" s="25" t="s">
        <v>1827</v>
      </c>
      <c r="F22" s="25" t="s">
        <v>1827</v>
      </c>
      <c r="G22" s="73">
        <v>97000000</v>
      </c>
      <c r="H22" s="25" t="s">
        <v>1847</v>
      </c>
      <c r="I22" s="73"/>
      <c r="J22" s="104" t="s">
        <v>2780</v>
      </c>
      <c r="K22" s="25" t="s">
        <v>2642</v>
      </c>
      <c r="L22" s="25" t="s">
        <v>1830</v>
      </c>
      <c r="M22" s="105" t="s">
        <v>1863</v>
      </c>
    </row>
    <row r="23" spans="1:13" ht="15.75" x14ac:dyDescent="0.25">
      <c r="A23" s="93" t="s">
        <v>65</v>
      </c>
      <c r="B23" s="93" t="s">
        <v>66</v>
      </c>
      <c r="C23" s="25" t="s">
        <v>2796</v>
      </c>
      <c r="D23" s="25" t="s">
        <v>1826</v>
      </c>
      <c r="E23" s="25" t="s">
        <v>1827</v>
      </c>
      <c r="F23" s="25" t="s">
        <v>1827</v>
      </c>
      <c r="G23" s="73">
        <v>2214000000</v>
      </c>
      <c r="H23" s="25" t="s">
        <v>1847</v>
      </c>
      <c r="I23" s="73"/>
      <c r="J23" s="104" t="s">
        <v>2780</v>
      </c>
      <c r="K23" s="25" t="s">
        <v>2643</v>
      </c>
      <c r="L23" s="25" t="s">
        <v>1830</v>
      </c>
      <c r="M23" s="105" t="s">
        <v>1864</v>
      </c>
    </row>
    <row r="24" spans="1:13" ht="15.75" x14ac:dyDescent="0.25">
      <c r="A24" s="93" t="s">
        <v>1865</v>
      </c>
      <c r="B24" s="93" t="s">
        <v>1866</v>
      </c>
      <c r="C24" s="25" t="s">
        <v>2796</v>
      </c>
      <c r="D24" s="25" t="s">
        <v>1826</v>
      </c>
      <c r="E24" s="25" t="s">
        <v>1858</v>
      </c>
      <c r="F24" s="25" t="s">
        <v>1858</v>
      </c>
      <c r="G24" s="73">
        <v>0</v>
      </c>
      <c r="H24" s="25" t="s">
        <v>1829</v>
      </c>
      <c r="I24" s="73"/>
      <c r="J24" s="104" t="s">
        <v>2780</v>
      </c>
      <c r="K24" s="25" t="s">
        <v>2642</v>
      </c>
      <c r="L24" s="25" t="s">
        <v>1830</v>
      </c>
      <c r="M24" s="105" t="s">
        <v>1867</v>
      </c>
    </row>
    <row r="25" spans="1:13" ht="15.75" x14ac:dyDescent="0.25">
      <c r="A25" s="93" t="s">
        <v>67</v>
      </c>
      <c r="B25" s="93" t="s">
        <v>68</v>
      </c>
      <c r="C25" s="25" t="s">
        <v>2797</v>
      </c>
      <c r="D25" s="25" t="s">
        <v>1826</v>
      </c>
      <c r="E25" s="25" t="s">
        <v>1827</v>
      </c>
      <c r="F25" s="25" t="s">
        <v>1827</v>
      </c>
      <c r="G25" s="73">
        <v>261000000</v>
      </c>
      <c r="H25" s="25" t="s">
        <v>1847</v>
      </c>
      <c r="I25" s="73"/>
      <c r="J25" s="104" t="s">
        <v>2780</v>
      </c>
      <c r="K25" s="25" t="s">
        <v>2643</v>
      </c>
      <c r="L25" s="25" t="s">
        <v>1830</v>
      </c>
      <c r="M25" s="105" t="s">
        <v>1868</v>
      </c>
    </row>
    <row r="26" spans="1:13" ht="15.75" x14ac:dyDescent="0.25">
      <c r="A26" s="93" t="s">
        <v>1869</v>
      </c>
      <c r="B26" s="93" t="s">
        <v>1870</v>
      </c>
      <c r="C26" s="25" t="s">
        <v>2798</v>
      </c>
      <c r="D26" s="25" t="s">
        <v>1826</v>
      </c>
      <c r="E26" s="25" t="s">
        <v>1827</v>
      </c>
      <c r="F26" s="25" t="s">
        <v>1827</v>
      </c>
      <c r="G26" s="73">
        <v>0</v>
      </c>
      <c r="H26" s="25" t="s">
        <v>1829</v>
      </c>
      <c r="I26" s="73" t="s">
        <v>2781</v>
      </c>
      <c r="J26" s="104" t="s">
        <v>2780</v>
      </c>
      <c r="K26" s="25" t="s">
        <v>2642</v>
      </c>
      <c r="L26" s="25" t="s">
        <v>1830</v>
      </c>
      <c r="M26" s="105" t="s">
        <v>1871</v>
      </c>
    </row>
    <row r="27" spans="1:13" ht="15.75" x14ac:dyDescent="0.25">
      <c r="A27" s="93" t="s">
        <v>70</v>
      </c>
      <c r="B27" s="93" t="s">
        <v>71</v>
      </c>
      <c r="C27" s="25" t="s">
        <v>2795</v>
      </c>
      <c r="D27" s="25" t="s">
        <v>1826</v>
      </c>
      <c r="E27" s="25" t="s">
        <v>1827</v>
      </c>
      <c r="F27" s="25" t="s">
        <v>1827</v>
      </c>
      <c r="G27" s="73">
        <v>3000000</v>
      </c>
      <c r="H27" s="25" t="s">
        <v>1829</v>
      </c>
      <c r="I27" s="73"/>
      <c r="J27" s="104" t="s">
        <v>2780</v>
      </c>
      <c r="K27" s="25" t="s">
        <v>2643</v>
      </c>
      <c r="L27" s="25" t="s">
        <v>1830</v>
      </c>
      <c r="M27" s="105" t="s">
        <v>1872</v>
      </c>
    </row>
    <row r="28" spans="1:13" ht="15.75" x14ac:dyDescent="0.25">
      <c r="A28" s="93" t="s">
        <v>72</v>
      </c>
      <c r="B28" s="93" t="s">
        <v>73</v>
      </c>
      <c r="C28" s="25" t="s">
        <v>2799</v>
      </c>
      <c r="D28" s="25" t="s">
        <v>1826</v>
      </c>
      <c r="E28" s="25" t="s">
        <v>1827</v>
      </c>
      <c r="F28" s="25" t="s">
        <v>1827</v>
      </c>
      <c r="G28" s="73">
        <v>3870000</v>
      </c>
      <c r="H28" s="25" t="s">
        <v>1847</v>
      </c>
      <c r="I28" s="73"/>
      <c r="J28" s="104" t="s">
        <v>2780</v>
      </c>
      <c r="K28" s="25" t="s">
        <v>2643</v>
      </c>
      <c r="L28" s="25" t="s">
        <v>1830</v>
      </c>
      <c r="M28" s="105" t="s">
        <v>1873</v>
      </c>
    </row>
    <row r="29" spans="1:13" ht="15.75" x14ac:dyDescent="0.25">
      <c r="A29" s="93" t="s">
        <v>75</v>
      </c>
      <c r="B29" s="93" t="s">
        <v>76</v>
      </c>
      <c r="C29" s="25" t="s">
        <v>2788</v>
      </c>
      <c r="D29" s="25" t="s">
        <v>1826</v>
      </c>
      <c r="E29" s="25" t="s">
        <v>1827</v>
      </c>
      <c r="F29" s="25" t="s">
        <v>1827</v>
      </c>
      <c r="G29" s="73">
        <v>502000000</v>
      </c>
      <c r="H29" s="25" t="s">
        <v>1847</v>
      </c>
      <c r="I29" s="73"/>
      <c r="J29" s="104" t="s">
        <v>2780</v>
      </c>
      <c r="K29" s="25" t="s">
        <v>2643</v>
      </c>
      <c r="L29" s="25" t="s">
        <v>1830</v>
      </c>
      <c r="M29" s="105" t="s">
        <v>1874</v>
      </c>
    </row>
    <row r="30" spans="1:13" ht="15.75" x14ac:dyDescent="0.25">
      <c r="A30" s="93" t="s">
        <v>77</v>
      </c>
      <c r="B30" s="93" t="s">
        <v>78</v>
      </c>
      <c r="C30" s="25" t="s">
        <v>2788</v>
      </c>
      <c r="D30" s="25" t="s">
        <v>1826</v>
      </c>
      <c r="E30" s="25" t="s">
        <v>1827</v>
      </c>
      <c r="F30" s="25" t="s">
        <v>1827</v>
      </c>
      <c r="G30" s="73">
        <v>533000000</v>
      </c>
      <c r="H30" s="25" t="s">
        <v>1847</v>
      </c>
      <c r="I30" s="73"/>
      <c r="J30" s="104" t="s">
        <v>2780</v>
      </c>
      <c r="K30" s="25" t="s">
        <v>2643</v>
      </c>
      <c r="L30" s="25" t="s">
        <v>1830</v>
      </c>
      <c r="M30" s="105" t="s">
        <v>1875</v>
      </c>
    </row>
    <row r="31" spans="1:13" ht="15.75" x14ac:dyDescent="0.25">
      <c r="A31" s="93" t="s">
        <v>79</v>
      </c>
      <c r="B31" s="93" t="s">
        <v>80</v>
      </c>
      <c r="C31" s="25" t="s">
        <v>2788</v>
      </c>
      <c r="D31" s="25" t="s">
        <v>1826</v>
      </c>
      <c r="E31" s="25" t="s">
        <v>1827</v>
      </c>
      <c r="F31" s="25" t="s">
        <v>1827</v>
      </c>
      <c r="G31" s="73">
        <v>2639000000</v>
      </c>
      <c r="H31" s="25" t="s">
        <v>1847</v>
      </c>
      <c r="I31" s="73"/>
      <c r="J31" s="104" t="s">
        <v>2780</v>
      </c>
      <c r="K31" s="25" t="s">
        <v>2643</v>
      </c>
      <c r="L31" s="25" t="s">
        <v>1830</v>
      </c>
      <c r="M31" s="105" t="s">
        <v>1876</v>
      </c>
    </row>
    <row r="32" spans="1:13" ht="15.75" x14ac:dyDescent="0.25">
      <c r="A32" s="93" t="s">
        <v>81</v>
      </c>
      <c r="B32" s="93" t="s">
        <v>82</v>
      </c>
      <c r="C32" s="25" t="s">
        <v>2796</v>
      </c>
      <c r="D32" s="25" t="s">
        <v>1826</v>
      </c>
      <c r="E32" s="25" t="s">
        <v>1827</v>
      </c>
      <c r="F32" s="25" t="s">
        <v>1827</v>
      </c>
      <c r="G32" s="73">
        <v>76000000</v>
      </c>
      <c r="H32" s="25" t="s">
        <v>1847</v>
      </c>
      <c r="I32" s="73"/>
      <c r="J32" s="104" t="s">
        <v>2780</v>
      </c>
      <c r="K32" s="25" t="s">
        <v>2643</v>
      </c>
      <c r="L32" s="25" t="s">
        <v>1830</v>
      </c>
      <c r="M32" s="105" t="s">
        <v>1877</v>
      </c>
    </row>
    <row r="33" spans="1:13" ht="15.75" x14ac:dyDescent="0.25">
      <c r="A33" s="93" t="s">
        <v>83</v>
      </c>
      <c r="B33" s="93" t="s">
        <v>84</v>
      </c>
      <c r="C33" s="25" t="s">
        <v>2797</v>
      </c>
      <c r="D33" s="25" t="s">
        <v>1826</v>
      </c>
      <c r="E33" s="25" t="s">
        <v>1827</v>
      </c>
      <c r="F33" s="25" t="s">
        <v>1827</v>
      </c>
      <c r="G33" s="73">
        <v>0</v>
      </c>
      <c r="H33" s="25" t="s">
        <v>1829</v>
      </c>
      <c r="I33" s="73"/>
      <c r="J33" s="104" t="s">
        <v>2780</v>
      </c>
      <c r="K33" s="25" t="s">
        <v>2642</v>
      </c>
      <c r="L33" s="25" t="s">
        <v>1830</v>
      </c>
      <c r="M33" s="105" t="s">
        <v>1878</v>
      </c>
    </row>
    <row r="34" spans="1:13" ht="15.75" x14ac:dyDescent="0.25">
      <c r="A34" s="93" t="s">
        <v>85</v>
      </c>
      <c r="B34" s="93" t="s">
        <v>86</v>
      </c>
      <c r="C34" s="25" t="s">
        <v>2796</v>
      </c>
      <c r="D34" s="25" t="s">
        <v>1826</v>
      </c>
      <c r="E34" s="25" t="s">
        <v>1827</v>
      </c>
      <c r="F34" s="25" t="s">
        <v>1827</v>
      </c>
      <c r="G34" s="73">
        <v>183000000</v>
      </c>
      <c r="H34" s="25" t="s">
        <v>1847</v>
      </c>
      <c r="I34" s="73"/>
      <c r="J34" s="104" t="s">
        <v>2780</v>
      </c>
      <c r="K34" s="25" t="s">
        <v>2643</v>
      </c>
      <c r="L34" s="25" t="s">
        <v>1830</v>
      </c>
      <c r="M34" s="105" t="s">
        <v>1879</v>
      </c>
    </row>
    <row r="35" spans="1:13" ht="15.75" x14ac:dyDescent="0.25">
      <c r="A35" s="93" t="s">
        <v>1880</v>
      </c>
      <c r="B35" s="93" t="s">
        <v>1881</v>
      </c>
      <c r="C35" s="25" t="s">
        <v>2795</v>
      </c>
      <c r="D35" s="25" t="s">
        <v>1826</v>
      </c>
      <c r="E35" s="25" t="s">
        <v>1858</v>
      </c>
      <c r="F35" s="25" t="s">
        <v>1858</v>
      </c>
      <c r="G35" s="73">
        <v>0</v>
      </c>
      <c r="H35" s="25" t="s">
        <v>1829</v>
      </c>
      <c r="I35" s="73"/>
      <c r="J35" s="104" t="s">
        <v>2780</v>
      </c>
      <c r="K35" s="25" t="s">
        <v>2642</v>
      </c>
      <c r="L35" s="25" t="s">
        <v>1830</v>
      </c>
      <c r="M35" s="105" t="s">
        <v>1882</v>
      </c>
    </row>
    <row r="36" spans="1:13" ht="15.75" x14ac:dyDescent="0.25">
      <c r="A36" s="93" t="s">
        <v>87</v>
      </c>
      <c r="B36" s="93" t="s">
        <v>88</v>
      </c>
      <c r="C36" s="25" t="s">
        <v>2800</v>
      </c>
      <c r="D36" s="25" t="s">
        <v>1826</v>
      </c>
      <c r="E36" s="25" t="s">
        <v>1827</v>
      </c>
      <c r="F36" s="25" t="s">
        <v>1827</v>
      </c>
      <c r="G36" s="73">
        <v>791000000</v>
      </c>
      <c r="H36" s="25" t="s">
        <v>1847</v>
      </c>
      <c r="I36" s="73"/>
      <c r="J36" s="104" t="s">
        <v>2780</v>
      </c>
      <c r="K36" s="25" t="s">
        <v>2643</v>
      </c>
      <c r="L36" s="25" t="s">
        <v>1830</v>
      </c>
      <c r="M36" s="105" t="s">
        <v>1883</v>
      </c>
    </row>
    <row r="37" spans="1:13" ht="15.75" x14ac:dyDescent="0.25">
      <c r="A37" s="93" t="s">
        <v>89</v>
      </c>
      <c r="B37" s="93" t="s">
        <v>90</v>
      </c>
      <c r="C37" s="25" t="s">
        <v>2801</v>
      </c>
      <c r="D37" s="25" t="s">
        <v>1826</v>
      </c>
      <c r="E37" s="25" t="s">
        <v>1827</v>
      </c>
      <c r="F37" s="25" t="s">
        <v>1827</v>
      </c>
      <c r="G37" s="73">
        <v>0</v>
      </c>
      <c r="H37" s="25" t="s">
        <v>1829</v>
      </c>
      <c r="I37" s="73"/>
      <c r="J37" s="104" t="s">
        <v>2780</v>
      </c>
      <c r="K37" s="25" t="s">
        <v>2642</v>
      </c>
      <c r="L37" s="25" t="s">
        <v>1830</v>
      </c>
      <c r="M37" s="105" t="s">
        <v>1884</v>
      </c>
    </row>
    <row r="38" spans="1:13" ht="15.75" x14ac:dyDescent="0.25">
      <c r="A38" s="93" t="s">
        <v>91</v>
      </c>
      <c r="B38" s="93" t="s">
        <v>92</v>
      </c>
      <c r="C38" s="25" t="s">
        <v>2789</v>
      </c>
      <c r="D38" s="25" t="s">
        <v>1826</v>
      </c>
      <c r="E38" s="25" t="s">
        <v>1827</v>
      </c>
      <c r="F38" s="25" t="s">
        <v>1827</v>
      </c>
      <c r="G38" s="73">
        <v>28130000</v>
      </c>
      <c r="H38" s="25" t="s">
        <v>1847</v>
      </c>
      <c r="I38" s="73"/>
      <c r="J38" s="104" t="s">
        <v>2780</v>
      </c>
      <c r="K38" s="25" t="s">
        <v>2643</v>
      </c>
      <c r="L38" s="25" t="s">
        <v>1830</v>
      </c>
      <c r="M38" s="105" t="s">
        <v>1885</v>
      </c>
    </row>
    <row r="39" spans="1:13" ht="15.75" x14ac:dyDescent="0.25">
      <c r="A39" s="93" t="s">
        <v>1886</v>
      </c>
      <c r="B39" s="93" t="s">
        <v>1887</v>
      </c>
      <c r="C39" s="25" t="s">
        <v>2791</v>
      </c>
      <c r="D39" s="25" t="s">
        <v>1826</v>
      </c>
      <c r="E39" s="25" t="s">
        <v>1858</v>
      </c>
      <c r="F39" s="25" t="s">
        <v>1858</v>
      </c>
      <c r="G39" s="73" t="s">
        <v>1828</v>
      </c>
      <c r="H39" s="25" t="s">
        <v>1829</v>
      </c>
      <c r="I39" s="73"/>
      <c r="J39" s="104" t="s">
        <v>2780</v>
      </c>
      <c r="K39" s="25" t="s">
        <v>2642</v>
      </c>
      <c r="L39" s="25" t="s">
        <v>1830</v>
      </c>
      <c r="M39" s="105" t="s">
        <v>1888</v>
      </c>
    </row>
    <row r="40" spans="1:13" ht="15.75" x14ac:dyDescent="0.25">
      <c r="A40" s="93" t="s">
        <v>1889</v>
      </c>
      <c r="B40" s="93" t="s">
        <v>1890</v>
      </c>
      <c r="C40" s="25" t="s">
        <v>2802</v>
      </c>
      <c r="D40" s="25" t="s">
        <v>1826</v>
      </c>
      <c r="E40" s="25" t="s">
        <v>1858</v>
      </c>
      <c r="F40" s="25" t="s">
        <v>1858</v>
      </c>
      <c r="G40" s="73">
        <v>0</v>
      </c>
      <c r="H40" s="25" t="s">
        <v>1829</v>
      </c>
      <c r="I40" s="73"/>
      <c r="J40" s="104" t="s">
        <v>2780</v>
      </c>
      <c r="K40" s="25" t="s">
        <v>2642</v>
      </c>
      <c r="L40" s="25" t="s">
        <v>1830</v>
      </c>
      <c r="M40" s="105" t="s">
        <v>1891</v>
      </c>
    </row>
    <row r="41" spans="1:13" ht="15.75" x14ac:dyDescent="0.25">
      <c r="A41" s="93" t="s">
        <v>2644</v>
      </c>
      <c r="B41" s="93" t="s">
        <v>2645</v>
      </c>
      <c r="C41" s="25" t="s">
        <v>2802</v>
      </c>
      <c r="D41" s="25" t="s">
        <v>1826</v>
      </c>
      <c r="E41" s="25">
        <v>2014</v>
      </c>
      <c r="F41" s="25">
        <v>2014</v>
      </c>
      <c r="G41" s="73">
        <v>135000000</v>
      </c>
      <c r="H41" s="25" t="s">
        <v>1847</v>
      </c>
      <c r="I41" s="73"/>
      <c r="J41" s="104" t="s">
        <v>2780</v>
      </c>
      <c r="K41" s="25" t="s">
        <v>2642</v>
      </c>
      <c r="L41" s="25" t="s">
        <v>1830</v>
      </c>
      <c r="M41" s="105" t="s">
        <v>2646</v>
      </c>
    </row>
    <row r="42" spans="1:13" ht="15.75" x14ac:dyDescent="0.25">
      <c r="A42" s="93" t="s">
        <v>1892</v>
      </c>
      <c r="B42" s="93" t="s">
        <v>1892</v>
      </c>
      <c r="C42" s="25" t="s">
        <v>2803</v>
      </c>
      <c r="D42" s="25" t="s">
        <v>1826</v>
      </c>
      <c r="E42" s="25" t="s">
        <v>1858</v>
      </c>
      <c r="F42" s="25" t="s">
        <v>1858</v>
      </c>
      <c r="G42" s="73">
        <v>0</v>
      </c>
      <c r="H42" s="25" t="s">
        <v>1829</v>
      </c>
      <c r="I42" s="73"/>
      <c r="J42" s="104" t="s">
        <v>2780</v>
      </c>
      <c r="K42" s="25" t="s">
        <v>2642</v>
      </c>
      <c r="L42" s="25" t="s">
        <v>1830</v>
      </c>
      <c r="M42" s="105" t="s">
        <v>1893</v>
      </c>
    </row>
    <row r="43" spans="1:13" ht="15.75" x14ac:dyDescent="0.25">
      <c r="A43" s="93" t="s">
        <v>93</v>
      </c>
      <c r="B43" s="93" t="s">
        <v>93</v>
      </c>
      <c r="C43" s="25" t="s">
        <v>2804</v>
      </c>
      <c r="D43" s="25" t="s">
        <v>1826</v>
      </c>
      <c r="E43" s="25" t="s">
        <v>1827</v>
      </c>
      <c r="F43" s="25" t="s">
        <v>1827</v>
      </c>
      <c r="G43" s="73">
        <v>1997000000</v>
      </c>
      <c r="H43" s="25" t="s">
        <v>1847</v>
      </c>
      <c r="I43" s="73"/>
      <c r="J43" s="104" t="s">
        <v>2780</v>
      </c>
      <c r="K43" s="25" t="s">
        <v>2643</v>
      </c>
      <c r="L43" s="25" t="s">
        <v>1830</v>
      </c>
      <c r="M43" s="105" t="s">
        <v>1894</v>
      </c>
    </row>
    <row r="44" spans="1:13" ht="15.75" x14ac:dyDescent="0.25">
      <c r="A44" s="93" t="s">
        <v>1895</v>
      </c>
      <c r="B44" s="93" t="s">
        <v>1895</v>
      </c>
      <c r="C44" s="25" t="s">
        <v>2805</v>
      </c>
      <c r="D44" s="25" t="s">
        <v>1826</v>
      </c>
      <c r="E44" s="25" t="s">
        <v>1858</v>
      </c>
      <c r="F44" s="25" t="s">
        <v>1858</v>
      </c>
      <c r="G44" s="73">
        <v>0</v>
      </c>
      <c r="H44" s="25" t="s">
        <v>1829</v>
      </c>
      <c r="I44" s="73"/>
      <c r="J44" s="104" t="s">
        <v>2780</v>
      </c>
      <c r="K44" s="25" t="s">
        <v>2642</v>
      </c>
      <c r="L44" s="25" t="s">
        <v>1830</v>
      </c>
      <c r="M44" s="105" t="s">
        <v>1896</v>
      </c>
    </row>
    <row r="45" spans="1:13" ht="15.75" x14ac:dyDescent="0.25">
      <c r="A45" s="93" t="s">
        <v>1897</v>
      </c>
      <c r="B45" s="93" t="s">
        <v>1898</v>
      </c>
      <c r="C45" s="25" t="s">
        <v>2806</v>
      </c>
      <c r="D45" s="25" t="s">
        <v>1826</v>
      </c>
      <c r="E45" s="25" t="s">
        <v>1858</v>
      </c>
      <c r="F45" s="25" t="s">
        <v>1858</v>
      </c>
      <c r="G45" s="73">
        <v>0</v>
      </c>
      <c r="H45" s="25" t="s">
        <v>1829</v>
      </c>
      <c r="I45" s="73"/>
      <c r="J45" s="104" t="s">
        <v>2780</v>
      </c>
      <c r="K45" s="25" t="s">
        <v>2642</v>
      </c>
      <c r="L45" s="25" t="s">
        <v>1830</v>
      </c>
      <c r="M45" s="105" t="s">
        <v>1899</v>
      </c>
    </row>
    <row r="46" spans="1:13" ht="15.75" x14ac:dyDescent="0.25">
      <c r="A46" s="93" t="s">
        <v>1900</v>
      </c>
      <c r="B46" s="93" t="s">
        <v>1901</v>
      </c>
      <c r="C46" s="25" t="s">
        <v>2807</v>
      </c>
      <c r="D46" s="25" t="s">
        <v>1826</v>
      </c>
      <c r="E46" s="25" t="s">
        <v>1827</v>
      </c>
      <c r="F46" s="25" t="s">
        <v>1827</v>
      </c>
      <c r="G46" s="73">
        <v>0</v>
      </c>
      <c r="H46" s="25" t="s">
        <v>1829</v>
      </c>
      <c r="I46" s="73"/>
      <c r="J46" s="104" t="s">
        <v>2780</v>
      </c>
      <c r="K46" s="25" t="s">
        <v>2642</v>
      </c>
      <c r="L46" s="25" t="s">
        <v>1830</v>
      </c>
      <c r="M46" s="105" t="s">
        <v>1902</v>
      </c>
    </row>
    <row r="47" spans="1:13" ht="15.75" x14ac:dyDescent="0.25">
      <c r="A47" s="93" t="s">
        <v>94</v>
      </c>
      <c r="B47" s="93" t="s">
        <v>95</v>
      </c>
      <c r="C47" s="25" t="s">
        <v>2808</v>
      </c>
      <c r="D47" s="25" t="s">
        <v>1826</v>
      </c>
      <c r="E47" s="25" t="s">
        <v>1827</v>
      </c>
      <c r="F47" s="25" t="s">
        <v>1827</v>
      </c>
      <c r="G47" s="73">
        <v>1258000000</v>
      </c>
      <c r="H47" s="25" t="s">
        <v>1847</v>
      </c>
      <c r="I47" s="73"/>
      <c r="J47" s="104" t="s">
        <v>2780</v>
      </c>
      <c r="K47" s="25" t="s">
        <v>2643</v>
      </c>
      <c r="L47" s="25" t="s">
        <v>1830</v>
      </c>
      <c r="M47" s="105" t="s">
        <v>1903</v>
      </c>
    </row>
    <row r="48" spans="1:13" ht="15.75" x14ac:dyDescent="0.25">
      <c r="A48" s="93" t="s">
        <v>96</v>
      </c>
      <c r="B48" s="93" t="s">
        <v>97</v>
      </c>
      <c r="C48" s="25" t="s">
        <v>2808</v>
      </c>
      <c r="D48" s="25" t="s">
        <v>1826</v>
      </c>
      <c r="E48" s="25" t="s">
        <v>1827</v>
      </c>
      <c r="F48" s="25" t="s">
        <v>1827</v>
      </c>
      <c r="G48" s="73">
        <v>26000000</v>
      </c>
      <c r="H48" s="25" t="s">
        <v>1847</v>
      </c>
      <c r="I48" s="73"/>
      <c r="J48" s="104" t="s">
        <v>2780</v>
      </c>
      <c r="K48" s="25" t="s">
        <v>2643</v>
      </c>
      <c r="L48" s="25" t="s">
        <v>1830</v>
      </c>
      <c r="M48" s="105" t="s">
        <v>1904</v>
      </c>
    </row>
    <row r="49" spans="1:13" ht="15.75" x14ac:dyDescent="0.25">
      <c r="A49" s="93" t="s">
        <v>98</v>
      </c>
      <c r="B49" s="93" t="s">
        <v>99</v>
      </c>
      <c r="C49" s="25" t="s">
        <v>2809</v>
      </c>
      <c r="D49" s="25" t="s">
        <v>1826</v>
      </c>
      <c r="E49" s="25" t="s">
        <v>1827</v>
      </c>
      <c r="F49" s="25" t="s">
        <v>1827</v>
      </c>
      <c r="G49" s="73">
        <v>13000000</v>
      </c>
      <c r="H49" s="25" t="s">
        <v>1847</v>
      </c>
      <c r="I49" s="73"/>
      <c r="J49" s="104" t="s">
        <v>2780</v>
      </c>
      <c r="K49" s="25" t="s">
        <v>2643</v>
      </c>
      <c r="L49" s="25" t="s">
        <v>1830</v>
      </c>
      <c r="M49" s="105" t="s">
        <v>1905</v>
      </c>
    </row>
    <row r="50" spans="1:13" ht="15.75" x14ac:dyDescent="0.25">
      <c r="A50" s="93" t="s">
        <v>100</v>
      </c>
      <c r="B50" s="93" t="s">
        <v>101</v>
      </c>
      <c r="C50" s="25" t="s">
        <v>2810</v>
      </c>
      <c r="D50" s="25" t="s">
        <v>1826</v>
      </c>
      <c r="E50" s="25" t="s">
        <v>1827</v>
      </c>
      <c r="F50" s="25" t="s">
        <v>1827</v>
      </c>
      <c r="G50" s="73">
        <v>264000000</v>
      </c>
      <c r="H50" s="25" t="s">
        <v>1847</v>
      </c>
      <c r="I50" s="73"/>
      <c r="J50" s="104" t="s">
        <v>2780</v>
      </c>
      <c r="K50" s="25" t="s">
        <v>2643</v>
      </c>
      <c r="L50" s="25" t="s">
        <v>1830</v>
      </c>
      <c r="M50" s="105" t="s">
        <v>1906</v>
      </c>
    </row>
    <row r="51" spans="1:13" ht="15.75" x14ac:dyDescent="0.25">
      <c r="A51" s="93" t="s">
        <v>102</v>
      </c>
      <c r="B51" s="93" t="s">
        <v>103</v>
      </c>
      <c r="C51" s="25" t="s">
        <v>2799</v>
      </c>
      <c r="D51" s="25" t="s">
        <v>1826</v>
      </c>
      <c r="E51" s="25" t="s">
        <v>1827</v>
      </c>
      <c r="F51" s="25" t="s">
        <v>1827</v>
      </c>
      <c r="G51" s="73">
        <v>83620000</v>
      </c>
      <c r="H51" s="25" t="s">
        <v>1847</v>
      </c>
      <c r="I51" s="73"/>
      <c r="J51" s="104" t="s">
        <v>2780</v>
      </c>
      <c r="K51" s="25" t="s">
        <v>2643</v>
      </c>
      <c r="L51" s="25" t="s">
        <v>1830</v>
      </c>
      <c r="M51" s="105" t="s">
        <v>1907</v>
      </c>
    </row>
    <row r="52" spans="1:13" ht="15.75" x14ac:dyDescent="0.25">
      <c r="A52" s="93" t="s">
        <v>104</v>
      </c>
      <c r="B52" s="93" t="s">
        <v>105</v>
      </c>
      <c r="C52" s="25" t="s">
        <v>2811</v>
      </c>
      <c r="D52" s="25" t="s">
        <v>1826</v>
      </c>
      <c r="E52" s="25" t="s">
        <v>1827</v>
      </c>
      <c r="F52" s="25" t="s">
        <v>1827</v>
      </c>
      <c r="G52" s="73">
        <v>91000000</v>
      </c>
      <c r="H52" s="25" t="s">
        <v>1847</v>
      </c>
      <c r="I52" s="73"/>
      <c r="J52" s="104" t="s">
        <v>2780</v>
      </c>
      <c r="K52" s="25" t="s">
        <v>2643</v>
      </c>
      <c r="L52" s="25" t="s">
        <v>1830</v>
      </c>
      <c r="M52" s="105" t="s">
        <v>1908</v>
      </c>
    </row>
    <row r="53" spans="1:13" ht="15.75" x14ac:dyDescent="0.25">
      <c r="A53" s="93" t="s">
        <v>2647</v>
      </c>
      <c r="B53" s="93" t="s">
        <v>2648</v>
      </c>
      <c r="C53" s="25" t="s">
        <v>2812</v>
      </c>
      <c r="D53" s="25" t="s">
        <v>1826</v>
      </c>
      <c r="E53" s="25" t="s">
        <v>1827</v>
      </c>
      <c r="F53" s="25" t="s">
        <v>1827</v>
      </c>
      <c r="G53" s="73">
        <v>20000000</v>
      </c>
      <c r="H53" s="25" t="s">
        <v>1847</v>
      </c>
      <c r="I53" s="73"/>
      <c r="J53" s="104" t="s">
        <v>2780</v>
      </c>
      <c r="K53" s="25" t="s">
        <v>2643</v>
      </c>
      <c r="L53" s="25" t="s">
        <v>1830</v>
      </c>
      <c r="M53" s="105" t="s">
        <v>2649</v>
      </c>
    </row>
    <row r="54" spans="1:13" ht="15.75" x14ac:dyDescent="0.25">
      <c r="A54" s="93" t="s">
        <v>514</v>
      </c>
      <c r="B54" s="93" t="s">
        <v>515</v>
      </c>
      <c r="C54" s="25" t="s">
        <v>2795</v>
      </c>
      <c r="D54" s="25" t="s">
        <v>1826</v>
      </c>
      <c r="E54" s="25" t="s">
        <v>1827</v>
      </c>
      <c r="F54" s="25" t="s">
        <v>1827</v>
      </c>
      <c r="G54" s="73">
        <v>244000000</v>
      </c>
      <c r="H54" s="25" t="s">
        <v>1829</v>
      </c>
      <c r="I54" s="73"/>
      <c r="J54" s="104" t="s">
        <v>2780</v>
      </c>
      <c r="K54" s="25" t="s">
        <v>2643</v>
      </c>
      <c r="L54" s="25" t="s">
        <v>1830</v>
      </c>
      <c r="M54" s="105" t="s">
        <v>1909</v>
      </c>
    </row>
    <row r="55" spans="1:13" ht="15.75" x14ac:dyDescent="0.25">
      <c r="A55" s="93" t="s">
        <v>1910</v>
      </c>
      <c r="B55" s="93" t="s">
        <v>1911</v>
      </c>
      <c r="C55" s="25" t="s">
        <v>2813</v>
      </c>
      <c r="D55" s="25" t="s">
        <v>1826</v>
      </c>
      <c r="E55" s="25" t="s">
        <v>1827</v>
      </c>
      <c r="F55" s="25" t="s">
        <v>1827</v>
      </c>
      <c r="G55" s="73">
        <v>0</v>
      </c>
      <c r="H55" s="25" t="s">
        <v>1829</v>
      </c>
      <c r="I55" s="73"/>
      <c r="J55" s="104" t="s">
        <v>2780</v>
      </c>
      <c r="K55" s="25" t="s">
        <v>2642</v>
      </c>
      <c r="L55" s="25" t="s">
        <v>1830</v>
      </c>
      <c r="M55" s="105" t="s">
        <v>1912</v>
      </c>
    </row>
    <row r="56" spans="1:13" ht="15.75" x14ac:dyDescent="0.25">
      <c r="A56" s="93" t="s">
        <v>106</v>
      </c>
      <c r="B56" s="93" t="s">
        <v>107</v>
      </c>
      <c r="C56" s="25" t="s">
        <v>2814</v>
      </c>
      <c r="D56" s="25" t="s">
        <v>1826</v>
      </c>
      <c r="E56" s="25" t="s">
        <v>1827</v>
      </c>
      <c r="F56" s="25" t="s">
        <v>1827</v>
      </c>
      <c r="G56" s="73">
        <v>382000000</v>
      </c>
      <c r="H56" s="25" t="s">
        <v>1847</v>
      </c>
      <c r="I56" s="73"/>
      <c r="J56" s="104" t="s">
        <v>2780</v>
      </c>
      <c r="K56" s="25" t="s">
        <v>2643</v>
      </c>
      <c r="L56" s="25" t="s">
        <v>1830</v>
      </c>
      <c r="M56" s="105" t="s">
        <v>1913</v>
      </c>
    </row>
    <row r="57" spans="1:13" ht="15.75" x14ac:dyDescent="0.25">
      <c r="A57" s="93" t="s">
        <v>108</v>
      </c>
      <c r="B57" s="93" t="s">
        <v>109</v>
      </c>
      <c r="C57" s="25" t="s">
        <v>2808</v>
      </c>
      <c r="D57" s="25" t="s">
        <v>1826</v>
      </c>
      <c r="E57" s="25" t="s">
        <v>1827</v>
      </c>
      <c r="F57" s="25" t="s">
        <v>1827</v>
      </c>
      <c r="G57" s="73">
        <v>83000000</v>
      </c>
      <c r="H57" s="25" t="s">
        <v>1847</v>
      </c>
      <c r="I57" s="73"/>
      <c r="J57" s="104" t="s">
        <v>2780</v>
      </c>
      <c r="K57" s="25" t="s">
        <v>2643</v>
      </c>
      <c r="L57" s="25" t="s">
        <v>1830</v>
      </c>
      <c r="M57" s="105" t="s">
        <v>1914</v>
      </c>
    </row>
    <row r="58" spans="1:13" ht="15.75" x14ac:dyDescent="0.25">
      <c r="A58" s="93" t="s">
        <v>1915</v>
      </c>
      <c r="B58" s="93" t="s">
        <v>1916</v>
      </c>
      <c r="C58" s="25" t="s">
        <v>2815</v>
      </c>
      <c r="D58" s="25" t="s">
        <v>1826</v>
      </c>
      <c r="E58" s="25" t="s">
        <v>1858</v>
      </c>
      <c r="F58" s="25" t="s">
        <v>1858</v>
      </c>
      <c r="G58" s="73" t="s">
        <v>1828</v>
      </c>
      <c r="H58" s="25" t="s">
        <v>1829</v>
      </c>
      <c r="I58" s="73"/>
      <c r="J58" s="104" t="s">
        <v>2780</v>
      </c>
      <c r="K58" s="25" t="s">
        <v>2642</v>
      </c>
      <c r="L58" s="25" t="s">
        <v>1830</v>
      </c>
      <c r="M58" s="105" t="s">
        <v>1917</v>
      </c>
    </row>
    <row r="59" spans="1:13" ht="15.75" x14ac:dyDescent="0.25">
      <c r="A59" s="93" t="s">
        <v>1918</v>
      </c>
      <c r="B59" s="93" t="s">
        <v>1919</v>
      </c>
      <c r="C59" s="25" t="s">
        <v>2816</v>
      </c>
      <c r="D59" s="25" t="s">
        <v>1826</v>
      </c>
      <c r="E59" s="25">
        <v>2015</v>
      </c>
      <c r="F59" s="25">
        <v>2015</v>
      </c>
      <c r="G59" s="73">
        <v>0</v>
      </c>
      <c r="H59" s="25" t="s">
        <v>1829</v>
      </c>
      <c r="I59" s="73"/>
      <c r="J59" s="104" t="s">
        <v>2780</v>
      </c>
      <c r="K59" s="25" t="s">
        <v>2642</v>
      </c>
      <c r="L59" s="25" t="s">
        <v>1830</v>
      </c>
      <c r="M59" s="105" t="s">
        <v>1920</v>
      </c>
    </row>
    <row r="60" spans="1:13" ht="15.75" x14ac:dyDescent="0.25">
      <c r="A60" s="93" t="s">
        <v>1921</v>
      </c>
      <c r="B60" s="93" t="s">
        <v>1922</v>
      </c>
      <c r="C60" s="25" t="s">
        <v>2816</v>
      </c>
      <c r="D60" s="25" t="s">
        <v>1826</v>
      </c>
      <c r="E60" s="25">
        <v>2015</v>
      </c>
      <c r="F60" s="25">
        <v>2015</v>
      </c>
      <c r="G60" s="73">
        <v>0</v>
      </c>
      <c r="H60" s="25" t="s">
        <v>1829</v>
      </c>
      <c r="I60" s="73"/>
      <c r="J60" s="104" t="s">
        <v>2780</v>
      </c>
      <c r="K60" s="25" t="s">
        <v>2642</v>
      </c>
      <c r="L60" s="25" t="s">
        <v>1830</v>
      </c>
      <c r="M60" s="105" t="s">
        <v>1923</v>
      </c>
    </row>
    <row r="61" spans="1:13" ht="15.75" x14ac:dyDescent="0.25">
      <c r="A61" s="93" t="s">
        <v>1924</v>
      </c>
      <c r="B61" s="93" t="s">
        <v>1925</v>
      </c>
      <c r="C61" s="25" t="s">
        <v>2817</v>
      </c>
      <c r="D61" s="25" t="s">
        <v>1826</v>
      </c>
      <c r="E61" s="25" t="s">
        <v>1858</v>
      </c>
      <c r="F61" s="25" t="s">
        <v>1858</v>
      </c>
      <c r="G61" s="73" t="s">
        <v>1828</v>
      </c>
      <c r="H61" s="25" t="s">
        <v>1829</v>
      </c>
      <c r="I61" s="73"/>
      <c r="J61" s="104" t="s">
        <v>2780</v>
      </c>
      <c r="K61" s="25" t="s">
        <v>2642</v>
      </c>
      <c r="L61" s="25" t="s">
        <v>1830</v>
      </c>
      <c r="M61" s="105" t="s">
        <v>1926</v>
      </c>
    </row>
    <row r="62" spans="1:13" ht="15.75" x14ac:dyDescent="0.25">
      <c r="A62" s="93" t="s">
        <v>110</v>
      </c>
      <c r="B62" s="93" t="s">
        <v>110</v>
      </c>
      <c r="C62" s="25" t="s">
        <v>2818</v>
      </c>
      <c r="D62" s="25" t="s">
        <v>1826</v>
      </c>
      <c r="E62" s="25" t="s">
        <v>1827</v>
      </c>
      <c r="F62" s="25" t="s">
        <v>1827</v>
      </c>
      <c r="G62" s="73">
        <v>164000000</v>
      </c>
      <c r="H62" s="25" t="s">
        <v>1847</v>
      </c>
      <c r="I62" s="73"/>
      <c r="J62" s="104" t="s">
        <v>2780</v>
      </c>
      <c r="K62" s="25" t="s">
        <v>2643</v>
      </c>
      <c r="L62" s="25" t="s">
        <v>1830</v>
      </c>
      <c r="M62" s="105" t="s">
        <v>1927</v>
      </c>
    </row>
    <row r="63" spans="1:13" ht="15.75" x14ac:dyDescent="0.25">
      <c r="A63" s="93" t="s">
        <v>1928</v>
      </c>
      <c r="B63" s="93" t="s">
        <v>1928</v>
      </c>
      <c r="C63" s="25" t="s">
        <v>2819</v>
      </c>
      <c r="D63" s="25" t="s">
        <v>1826</v>
      </c>
      <c r="E63" s="25" t="s">
        <v>1858</v>
      </c>
      <c r="F63" s="25" t="s">
        <v>1858</v>
      </c>
      <c r="G63" s="73">
        <v>0</v>
      </c>
      <c r="H63" s="25" t="s">
        <v>1829</v>
      </c>
      <c r="I63" s="73"/>
      <c r="J63" s="104" t="s">
        <v>2780</v>
      </c>
      <c r="K63" s="25" t="s">
        <v>2642</v>
      </c>
      <c r="L63" s="25" t="s">
        <v>1830</v>
      </c>
      <c r="M63" s="105" t="s">
        <v>1929</v>
      </c>
    </row>
    <row r="64" spans="1:13" ht="15.75" x14ac:dyDescent="0.25">
      <c r="A64" s="93" t="s">
        <v>112</v>
      </c>
      <c r="B64" s="93" t="s">
        <v>113</v>
      </c>
      <c r="C64" s="25" t="s">
        <v>2818</v>
      </c>
      <c r="D64" s="25" t="s">
        <v>1826</v>
      </c>
      <c r="E64" s="25" t="s">
        <v>1827</v>
      </c>
      <c r="F64" s="25" t="s">
        <v>1827</v>
      </c>
      <c r="G64" s="73">
        <v>15840000</v>
      </c>
      <c r="H64" s="25" t="s">
        <v>1847</v>
      </c>
      <c r="I64" s="73"/>
      <c r="J64" s="104" t="s">
        <v>2780</v>
      </c>
      <c r="K64" s="25" t="s">
        <v>2643</v>
      </c>
      <c r="L64" s="25" t="s">
        <v>1830</v>
      </c>
      <c r="M64" s="105" t="s">
        <v>1930</v>
      </c>
    </row>
    <row r="65" spans="1:13" ht="15.75" x14ac:dyDescent="0.25">
      <c r="A65" s="93" t="s">
        <v>115</v>
      </c>
      <c r="B65" s="93" t="s">
        <v>116</v>
      </c>
      <c r="C65" s="25" t="s">
        <v>2819</v>
      </c>
      <c r="D65" s="25" t="s">
        <v>1826</v>
      </c>
      <c r="E65" s="25" t="s">
        <v>1827</v>
      </c>
      <c r="F65" s="25" t="s">
        <v>1827</v>
      </c>
      <c r="G65" s="73">
        <v>0</v>
      </c>
      <c r="H65" s="25" t="s">
        <v>1829</v>
      </c>
      <c r="I65" s="73"/>
      <c r="J65" s="104" t="s">
        <v>2780</v>
      </c>
      <c r="K65" s="25" t="s">
        <v>2642</v>
      </c>
      <c r="L65" s="25" t="s">
        <v>1830</v>
      </c>
      <c r="M65" s="105" t="s">
        <v>1931</v>
      </c>
    </row>
    <row r="66" spans="1:13" ht="15.75" x14ac:dyDescent="0.25">
      <c r="A66" s="93" t="s">
        <v>117</v>
      </c>
      <c r="B66" s="93" t="s">
        <v>118</v>
      </c>
      <c r="C66" s="25" t="s">
        <v>2820</v>
      </c>
      <c r="D66" s="25" t="s">
        <v>1826</v>
      </c>
      <c r="E66" s="25" t="s">
        <v>1827</v>
      </c>
      <c r="F66" s="25" t="s">
        <v>1827</v>
      </c>
      <c r="G66" s="73">
        <v>758853000</v>
      </c>
      <c r="H66" s="25" t="s">
        <v>1847</v>
      </c>
      <c r="I66" s="73"/>
      <c r="J66" s="104" t="s">
        <v>2780</v>
      </c>
      <c r="K66" s="25" t="s">
        <v>2643</v>
      </c>
      <c r="L66" s="25" t="s">
        <v>1830</v>
      </c>
      <c r="M66" s="105" t="s">
        <v>1932</v>
      </c>
    </row>
    <row r="67" spans="1:13" ht="15.75" x14ac:dyDescent="0.25">
      <c r="A67" s="93" t="s">
        <v>119</v>
      </c>
      <c r="B67" s="93" t="s">
        <v>120</v>
      </c>
      <c r="C67" s="25" t="s">
        <v>2790</v>
      </c>
      <c r="D67" s="25" t="s">
        <v>1826</v>
      </c>
      <c r="E67" s="25" t="s">
        <v>1827</v>
      </c>
      <c r="F67" s="25" t="s">
        <v>1827</v>
      </c>
      <c r="G67" s="73">
        <v>76000000</v>
      </c>
      <c r="H67" s="25" t="s">
        <v>1847</v>
      </c>
      <c r="I67" s="73"/>
      <c r="J67" s="104" t="s">
        <v>2780</v>
      </c>
      <c r="K67" s="25" t="s">
        <v>2642</v>
      </c>
      <c r="L67" s="25" t="s">
        <v>1830</v>
      </c>
      <c r="M67" s="105" t="s">
        <v>1933</v>
      </c>
    </row>
    <row r="68" spans="1:13" ht="15.75" x14ac:dyDescent="0.25">
      <c r="A68" s="93" t="s">
        <v>516</v>
      </c>
      <c r="B68" s="93" t="s">
        <v>517</v>
      </c>
      <c r="C68" s="25" t="s">
        <v>2821</v>
      </c>
      <c r="D68" s="25" t="s">
        <v>1826</v>
      </c>
      <c r="E68" s="25" t="s">
        <v>1827</v>
      </c>
      <c r="F68" s="25" t="s">
        <v>1827</v>
      </c>
      <c r="G68" s="73">
        <v>62730000</v>
      </c>
      <c r="H68" s="25" t="s">
        <v>1847</v>
      </c>
      <c r="I68" s="73"/>
      <c r="J68" s="104" t="s">
        <v>2780</v>
      </c>
      <c r="K68" s="25" t="s">
        <v>2643</v>
      </c>
      <c r="L68" s="25" t="s">
        <v>1830</v>
      </c>
      <c r="M68" s="105" t="s">
        <v>1934</v>
      </c>
    </row>
    <row r="69" spans="1:13" ht="15.75" x14ac:dyDescent="0.25">
      <c r="A69" s="93" t="s">
        <v>121</v>
      </c>
      <c r="B69" s="93" t="s">
        <v>122</v>
      </c>
      <c r="C69" s="25" t="s">
        <v>2822</v>
      </c>
      <c r="D69" s="25" t="s">
        <v>1826</v>
      </c>
      <c r="E69" s="25">
        <v>2015</v>
      </c>
      <c r="F69" s="25">
        <v>2015</v>
      </c>
      <c r="G69" s="73">
        <v>35500000</v>
      </c>
      <c r="H69" s="25" t="s">
        <v>1847</v>
      </c>
      <c r="I69" s="73"/>
      <c r="J69" s="104" t="s">
        <v>2780</v>
      </c>
      <c r="K69" s="25" t="s">
        <v>2642</v>
      </c>
      <c r="L69" s="25" t="s">
        <v>1830</v>
      </c>
      <c r="M69" s="105" t="s">
        <v>1935</v>
      </c>
    </row>
    <row r="70" spans="1:13" ht="15.75" x14ac:dyDescent="0.25">
      <c r="A70" s="93" t="s">
        <v>1936</v>
      </c>
      <c r="B70" s="93" t="s">
        <v>1937</v>
      </c>
      <c r="C70" s="25" t="s">
        <v>2807</v>
      </c>
      <c r="D70" s="25" t="s">
        <v>1826</v>
      </c>
      <c r="E70" s="25" t="s">
        <v>1858</v>
      </c>
      <c r="F70" s="25" t="s">
        <v>1858</v>
      </c>
      <c r="G70" s="73">
        <v>0</v>
      </c>
      <c r="H70" s="25" t="s">
        <v>1829</v>
      </c>
      <c r="I70" s="73"/>
      <c r="J70" s="104" t="s">
        <v>2780</v>
      </c>
      <c r="K70" s="25" t="s">
        <v>2642</v>
      </c>
      <c r="L70" s="25" t="s">
        <v>1830</v>
      </c>
      <c r="M70" s="105" t="s">
        <v>1938</v>
      </c>
    </row>
    <row r="71" spans="1:13" ht="15.75" x14ac:dyDescent="0.25">
      <c r="A71" s="93" t="s">
        <v>123</v>
      </c>
      <c r="B71" s="93" t="s">
        <v>124</v>
      </c>
      <c r="C71" s="25" t="s">
        <v>2791</v>
      </c>
      <c r="D71" s="25" t="s">
        <v>1826</v>
      </c>
      <c r="E71" s="25" t="s">
        <v>1827</v>
      </c>
      <c r="F71" s="25" t="s">
        <v>1827</v>
      </c>
      <c r="G71" s="73">
        <v>974000000</v>
      </c>
      <c r="H71" s="25" t="s">
        <v>1847</v>
      </c>
      <c r="I71" s="73"/>
      <c r="J71" s="104" t="s">
        <v>2780</v>
      </c>
      <c r="K71" s="25" t="s">
        <v>2643</v>
      </c>
      <c r="L71" s="25" t="s">
        <v>1830</v>
      </c>
      <c r="M71" s="105" t="s">
        <v>1939</v>
      </c>
    </row>
    <row r="72" spans="1:13" ht="15.75" x14ac:dyDescent="0.25">
      <c r="A72" s="93" t="s">
        <v>125</v>
      </c>
      <c r="B72" s="93" t="s">
        <v>126</v>
      </c>
      <c r="C72" s="25" t="s">
        <v>2791</v>
      </c>
      <c r="D72" s="25" t="s">
        <v>1826</v>
      </c>
      <c r="E72" s="25" t="s">
        <v>1827</v>
      </c>
      <c r="F72" s="25" t="s">
        <v>1827</v>
      </c>
      <c r="G72" s="73">
        <v>122000000</v>
      </c>
      <c r="H72" s="25" t="s">
        <v>1847</v>
      </c>
      <c r="I72" s="73"/>
      <c r="J72" s="104" t="s">
        <v>2780</v>
      </c>
      <c r="K72" s="25" t="s">
        <v>2643</v>
      </c>
      <c r="L72" s="25" t="s">
        <v>1830</v>
      </c>
      <c r="M72" s="105" t="s">
        <v>1940</v>
      </c>
    </row>
    <row r="73" spans="1:13" ht="15.75" x14ac:dyDescent="0.25">
      <c r="A73" s="93" t="s">
        <v>127</v>
      </c>
      <c r="B73" s="93" t="s">
        <v>128</v>
      </c>
      <c r="C73" s="25" t="s">
        <v>2814</v>
      </c>
      <c r="D73" s="25" t="s">
        <v>1826</v>
      </c>
      <c r="E73" s="25" t="s">
        <v>1827</v>
      </c>
      <c r="F73" s="25" t="s">
        <v>1827</v>
      </c>
      <c r="G73" s="73">
        <v>105000000</v>
      </c>
      <c r="H73" s="25" t="s">
        <v>1847</v>
      </c>
      <c r="I73" s="73"/>
      <c r="J73" s="104" t="s">
        <v>2780</v>
      </c>
      <c r="K73" s="25" t="s">
        <v>2643</v>
      </c>
      <c r="L73" s="25" t="s">
        <v>1830</v>
      </c>
      <c r="M73" s="105" t="s">
        <v>1941</v>
      </c>
    </row>
    <row r="74" spans="1:13" ht="15.75" x14ac:dyDescent="0.25">
      <c r="A74" s="93" t="s">
        <v>1942</v>
      </c>
      <c r="B74" s="93" t="s">
        <v>1943</v>
      </c>
      <c r="C74" s="25" t="s">
        <v>2796</v>
      </c>
      <c r="D74" s="25" t="s">
        <v>1826</v>
      </c>
      <c r="E74" s="25" t="s">
        <v>1827</v>
      </c>
      <c r="F74" s="25" t="s">
        <v>1827</v>
      </c>
      <c r="G74" s="73">
        <v>0</v>
      </c>
      <c r="H74" s="25" t="s">
        <v>1829</v>
      </c>
      <c r="I74" s="73"/>
      <c r="J74" s="104" t="s">
        <v>2780</v>
      </c>
      <c r="K74" s="25" t="s">
        <v>2642</v>
      </c>
      <c r="L74" s="25" t="s">
        <v>1830</v>
      </c>
      <c r="M74" s="105" t="s">
        <v>1944</v>
      </c>
    </row>
    <row r="75" spans="1:13" ht="15.75" x14ac:dyDescent="0.25">
      <c r="A75" s="93" t="s">
        <v>534</v>
      </c>
      <c r="B75" s="93" t="s">
        <v>1945</v>
      </c>
      <c r="C75" s="25" t="s">
        <v>2788</v>
      </c>
      <c r="D75" s="25" t="s">
        <v>1826</v>
      </c>
      <c r="E75" s="25" t="s">
        <v>1827</v>
      </c>
      <c r="F75" s="25" t="s">
        <v>1827</v>
      </c>
      <c r="G75" s="73">
        <v>0</v>
      </c>
      <c r="H75" s="25" t="s">
        <v>1829</v>
      </c>
      <c r="I75" s="73"/>
      <c r="J75" s="104" t="s">
        <v>2780</v>
      </c>
      <c r="K75" s="25" t="s">
        <v>2642</v>
      </c>
      <c r="L75" s="25" t="s">
        <v>1830</v>
      </c>
      <c r="M75" s="105" t="s">
        <v>1946</v>
      </c>
    </row>
    <row r="76" spans="1:13" ht="15.75" x14ac:dyDescent="0.25">
      <c r="A76" s="93" t="s">
        <v>1947</v>
      </c>
      <c r="B76" s="93" t="s">
        <v>1948</v>
      </c>
      <c r="C76" s="25" t="s">
        <v>2791</v>
      </c>
      <c r="D76" s="25" t="s">
        <v>1826</v>
      </c>
      <c r="E76" s="25" t="s">
        <v>1858</v>
      </c>
      <c r="F76" s="25" t="s">
        <v>1858</v>
      </c>
      <c r="G76" s="73">
        <v>0</v>
      </c>
      <c r="H76" s="25" t="s">
        <v>1829</v>
      </c>
      <c r="I76" s="73"/>
      <c r="J76" s="104" t="s">
        <v>2780</v>
      </c>
      <c r="K76" s="25" t="s">
        <v>2642</v>
      </c>
      <c r="L76" s="25" t="s">
        <v>1830</v>
      </c>
      <c r="M76" s="105" t="s">
        <v>1949</v>
      </c>
    </row>
    <row r="77" spans="1:13" ht="15.75" x14ac:dyDescent="0.25">
      <c r="A77" s="93" t="s">
        <v>129</v>
      </c>
      <c r="B77" s="93" t="s">
        <v>130</v>
      </c>
      <c r="C77" s="25" t="s">
        <v>2788</v>
      </c>
      <c r="D77" s="25" t="s">
        <v>1826</v>
      </c>
      <c r="E77" s="25" t="s">
        <v>1827</v>
      </c>
      <c r="F77" s="25" t="s">
        <v>1827</v>
      </c>
      <c r="G77" s="73">
        <v>144000000</v>
      </c>
      <c r="H77" s="25" t="s">
        <v>1847</v>
      </c>
      <c r="I77" s="73"/>
      <c r="J77" s="104" t="s">
        <v>2780</v>
      </c>
      <c r="K77" s="25" t="s">
        <v>2643</v>
      </c>
      <c r="L77" s="25" t="s">
        <v>1830</v>
      </c>
      <c r="M77" s="105" t="s">
        <v>1950</v>
      </c>
    </row>
    <row r="78" spans="1:13" ht="15.75" x14ac:dyDescent="0.25">
      <c r="A78" s="93" t="s">
        <v>1951</v>
      </c>
      <c r="B78" s="93" t="s">
        <v>1952</v>
      </c>
      <c r="C78" s="25" t="s">
        <v>2823</v>
      </c>
      <c r="D78" s="25" t="s">
        <v>1826</v>
      </c>
      <c r="E78" s="25" t="s">
        <v>1858</v>
      </c>
      <c r="F78" s="25" t="s">
        <v>1858</v>
      </c>
      <c r="G78" s="73" t="s">
        <v>1828</v>
      </c>
      <c r="H78" s="25" t="s">
        <v>1829</v>
      </c>
      <c r="I78" s="73"/>
      <c r="J78" s="104" t="s">
        <v>2780</v>
      </c>
      <c r="K78" s="25" t="s">
        <v>2642</v>
      </c>
      <c r="L78" s="25" t="s">
        <v>1830</v>
      </c>
      <c r="M78" s="105" t="s">
        <v>1953</v>
      </c>
    </row>
    <row r="79" spans="1:13" ht="15.75" x14ac:dyDescent="0.25">
      <c r="A79" s="93" t="s">
        <v>1954</v>
      </c>
      <c r="B79" s="93" t="s">
        <v>1955</v>
      </c>
      <c r="C79" s="25" t="s">
        <v>2823</v>
      </c>
      <c r="D79" s="25" t="s">
        <v>1826</v>
      </c>
      <c r="E79" s="25" t="s">
        <v>1858</v>
      </c>
      <c r="F79" s="25" t="s">
        <v>1858</v>
      </c>
      <c r="G79" s="73" t="s">
        <v>1828</v>
      </c>
      <c r="H79" s="25" t="s">
        <v>1829</v>
      </c>
      <c r="I79" s="73"/>
      <c r="J79" s="104" t="s">
        <v>2780</v>
      </c>
      <c r="K79" s="25" t="s">
        <v>2642</v>
      </c>
      <c r="L79" s="25" t="s">
        <v>1830</v>
      </c>
      <c r="M79" s="105" t="s">
        <v>1956</v>
      </c>
    </row>
    <row r="80" spans="1:13" ht="15.75" x14ac:dyDescent="0.25">
      <c r="A80" s="93" t="s">
        <v>1957</v>
      </c>
      <c r="B80" s="93" t="s">
        <v>1958</v>
      </c>
      <c r="C80" s="25" t="s">
        <v>2823</v>
      </c>
      <c r="D80" s="25" t="s">
        <v>1826</v>
      </c>
      <c r="E80" s="25" t="s">
        <v>1858</v>
      </c>
      <c r="F80" s="25" t="s">
        <v>1858</v>
      </c>
      <c r="G80" s="73" t="s">
        <v>1828</v>
      </c>
      <c r="H80" s="25" t="s">
        <v>1829</v>
      </c>
      <c r="I80" s="73"/>
      <c r="J80" s="104" t="s">
        <v>2780</v>
      </c>
      <c r="K80" s="25" t="s">
        <v>2642</v>
      </c>
      <c r="L80" s="25" t="s">
        <v>1830</v>
      </c>
      <c r="M80" s="105" t="s">
        <v>1959</v>
      </c>
    </row>
    <row r="81" spans="1:13" ht="15.75" x14ac:dyDescent="0.25">
      <c r="A81" s="93" t="s">
        <v>131</v>
      </c>
      <c r="B81" s="93" t="s">
        <v>132</v>
      </c>
      <c r="C81" s="25" t="s">
        <v>2824</v>
      </c>
      <c r="D81" s="25" t="s">
        <v>1826</v>
      </c>
      <c r="E81" s="25" t="s">
        <v>1827</v>
      </c>
      <c r="F81" s="25" t="s">
        <v>1827</v>
      </c>
      <c r="G81" s="73">
        <v>4611000000</v>
      </c>
      <c r="H81" s="25" t="s">
        <v>1847</v>
      </c>
      <c r="I81" s="73"/>
      <c r="J81" s="104" t="s">
        <v>2780</v>
      </c>
      <c r="K81" s="25" t="s">
        <v>2643</v>
      </c>
      <c r="L81" s="25" t="s">
        <v>1830</v>
      </c>
      <c r="M81" s="105" t="s">
        <v>1960</v>
      </c>
    </row>
    <row r="82" spans="1:13" ht="15.75" x14ac:dyDescent="0.25">
      <c r="A82" s="93" t="s">
        <v>133</v>
      </c>
      <c r="B82" s="93" t="s">
        <v>133</v>
      </c>
      <c r="C82" s="25" t="s">
        <v>2825</v>
      </c>
      <c r="D82" s="25" t="s">
        <v>1826</v>
      </c>
      <c r="E82" s="25" t="s">
        <v>1827</v>
      </c>
      <c r="F82" s="25" t="s">
        <v>1827</v>
      </c>
      <c r="G82" s="73">
        <v>217000000</v>
      </c>
      <c r="H82" s="25" t="s">
        <v>1847</v>
      </c>
      <c r="I82" s="73"/>
      <c r="J82" s="104" t="s">
        <v>2780</v>
      </c>
      <c r="K82" s="25" t="s">
        <v>2643</v>
      </c>
      <c r="L82" s="25" t="s">
        <v>1830</v>
      </c>
      <c r="M82" s="105" t="s">
        <v>1961</v>
      </c>
    </row>
    <row r="83" spans="1:13" ht="15.75" x14ac:dyDescent="0.25">
      <c r="A83" s="93" t="s">
        <v>134</v>
      </c>
      <c r="B83" s="93" t="s">
        <v>135</v>
      </c>
      <c r="C83" s="25" t="s">
        <v>2796</v>
      </c>
      <c r="D83" s="25" t="s">
        <v>1826</v>
      </c>
      <c r="E83" s="25" t="s">
        <v>1827</v>
      </c>
      <c r="F83" s="25" t="s">
        <v>1827</v>
      </c>
      <c r="G83" s="73">
        <v>122000000</v>
      </c>
      <c r="H83" s="25" t="s">
        <v>1847</v>
      </c>
      <c r="I83" s="73"/>
      <c r="J83" s="104" t="s">
        <v>2780</v>
      </c>
      <c r="K83" s="25" t="s">
        <v>2643</v>
      </c>
      <c r="L83" s="25" t="s">
        <v>1830</v>
      </c>
      <c r="M83" s="105" t="s">
        <v>1962</v>
      </c>
    </row>
    <row r="84" spans="1:13" ht="15.75" x14ac:dyDescent="0.25">
      <c r="A84" s="93" t="s">
        <v>136</v>
      </c>
      <c r="B84" s="93" t="s">
        <v>137</v>
      </c>
      <c r="C84" s="25" t="s">
        <v>2796</v>
      </c>
      <c r="D84" s="25" t="s">
        <v>1826</v>
      </c>
      <c r="E84" s="25" t="s">
        <v>1827</v>
      </c>
      <c r="F84" s="25" t="s">
        <v>1827</v>
      </c>
      <c r="G84" s="73">
        <v>92000000</v>
      </c>
      <c r="H84" s="25" t="s">
        <v>1847</v>
      </c>
      <c r="I84" s="73"/>
      <c r="J84" s="104" t="s">
        <v>2780</v>
      </c>
      <c r="K84" s="25" t="s">
        <v>2643</v>
      </c>
      <c r="L84" s="25" t="s">
        <v>1830</v>
      </c>
      <c r="M84" s="105" t="s">
        <v>1963</v>
      </c>
    </row>
    <row r="85" spans="1:13" ht="15.75" x14ac:dyDescent="0.25">
      <c r="A85" s="93" t="s">
        <v>138</v>
      </c>
      <c r="B85" s="93" t="s">
        <v>139</v>
      </c>
      <c r="C85" s="25" t="s">
        <v>2821</v>
      </c>
      <c r="D85" s="25" t="s">
        <v>1826</v>
      </c>
      <c r="E85" s="25" t="s">
        <v>1827</v>
      </c>
      <c r="F85" s="25" t="s">
        <v>1827</v>
      </c>
      <c r="G85" s="73">
        <v>0</v>
      </c>
      <c r="H85" s="25" t="s">
        <v>1829</v>
      </c>
      <c r="I85" s="73"/>
      <c r="J85" s="104" t="s">
        <v>2780</v>
      </c>
      <c r="K85" s="25" t="s">
        <v>2642</v>
      </c>
      <c r="L85" s="25" t="s">
        <v>1830</v>
      </c>
      <c r="M85" s="105" t="s">
        <v>1964</v>
      </c>
    </row>
    <row r="86" spans="1:13" ht="15.75" x14ac:dyDescent="0.25">
      <c r="A86" s="93" t="s">
        <v>2650</v>
      </c>
      <c r="B86" s="93" t="s">
        <v>140</v>
      </c>
      <c r="C86" s="25" t="s">
        <v>2826</v>
      </c>
      <c r="D86" s="25" t="s">
        <v>1826</v>
      </c>
      <c r="E86" s="25" t="s">
        <v>1827</v>
      </c>
      <c r="F86" s="25" t="s">
        <v>1827</v>
      </c>
      <c r="G86" s="73">
        <v>14000000</v>
      </c>
      <c r="H86" s="25" t="s">
        <v>1847</v>
      </c>
      <c r="I86" s="73"/>
      <c r="J86" s="104" t="s">
        <v>2780</v>
      </c>
      <c r="K86" s="25" t="s">
        <v>2643</v>
      </c>
      <c r="L86" s="25" t="s">
        <v>1830</v>
      </c>
      <c r="M86" s="105" t="s">
        <v>1965</v>
      </c>
    </row>
    <row r="87" spans="1:13" ht="15.75" x14ac:dyDescent="0.25">
      <c r="A87" s="93" t="s">
        <v>2651</v>
      </c>
      <c r="B87" s="93" t="s">
        <v>142</v>
      </c>
      <c r="C87" s="25" t="s">
        <v>2826</v>
      </c>
      <c r="D87" s="25" t="s">
        <v>1826</v>
      </c>
      <c r="E87" s="25" t="s">
        <v>1827</v>
      </c>
      <c r="F87" s="25" t="s">
        <v>1827</v>
      </c>
      <c r="G87" s="73">
        <v>129000000</v>
      </c>
      <c r="H87" s="25" t="s">
        <v>1847</v>
      </c>
      <c r="I87" s="73"/>
      <c r="J87" s="104" t="s">
        <v>2780</v>
      </c>
      <c r="K87" s="25" t="s">
        <v>2643</v>
      </c>
      <c r="L87" s="25" t="s">
        <v>1830</v>
      </c>
      <c r="M87" s="105" t="s">
        <v>1966</v>
      </c>
    </row>
    <row r="88" spans="1:13" ht="15.75" x14ac:dyDescent="0.25">
      <c r="A88" s="93" t="s">
        <v>143</v>
      </c>
      <c r="B88" s="93" t="s">
        <v>143</v>
      </c>
      <c r="C88" s="25" t="s">
        <v>2827</v>
      </c>
      <c r="D88" s="25" t="s">
        <v>1826</v>
      </c>
      <c r="E88" s="25" t="s">
        <v>1827</v>
      </c>
      <c r="F88" s="25" t="s">
        <v>1827</v>
      </c>
      <c r="G88" s="73">
        <v>1227000000</v>
      </c>
      <c r="H88" s="25" t="s">
        <v>1847</v>
      </c>
      <c r="I88" s="73"/>
      <c r="J88" s="104" t="s">
        <v>2780</v>
      </c>
      <c r="K88" s="25" t="s">
        <v>2643</v>
      </c>
      <c r="L88" s="25" t="s">
        <v>1830</v>
      </c>
      <c r="M88" s="105" t="s">
        <v>1967</v>
      </c>
    </row>
    <row r="89" spans="1:13" ht="15.75" x14ac:dyDescent="0.25">
      <c r="A89" s="93" t="s">
        <v>144</v>
      </c>
      <c r="B89" s="93" t="s">
        <v>144</v>
      </c>
      <c r="C89" s="25" t="s">
        <v>2828</v>
      </c>
      <c r="D89" s="25" t="s">
        <v>1826</v>
      </c>
      <c r="E89" s="25" t="s">
        <v>1827</v>
      </c>
      <c r="F89" s="25" t="s">
        <v>1827</v>
      </c>
      <c r="G89" s="73">
        <v>1281800000</v>
      </c>
      <c r="H89" s="25" t="s">
        <v>1847</v>
      </c>
      <c r="I89" s="73"/>
      <c r="J89" s="104" t="s">
        <v>2780</v>
      </c>
      <c r="K89" s="25" t="s">
        <v>2643</v>
      </c>
      <c r="L89" s="25" t="s">
        <v>1830</v>
      </c>
      <c r="M89" s="105" t="s">
        <v>1968</v>
      </c>
    </row>
    <row r="90" spans="1:13" ht="15.75" x14ac:dyDescent="0.25">
      <c r="A90" s="93" t="s">
        <v>145</v>
      </c>
      <c r="B90" s="93" t="s">
        <v>146</v>
      </c>
      <c r="C90" s="25" t="s">
        <v>2829</v>
      </c>
      <c r="D90" s="25" t="s">
        <v>1826</v>
      </c>
      <c r="E90" s="25" t="s">
        <v>1827</v>
      </c>
      <c r="F90" s="25" t="s">
        <v>1827</v>
      </c>
      <c r="G90" s="73">
        <v>675000000</v>
      </c>
      <c r="H90" s="25" t="s">
        <v>1847</v>
      </c>
      <c r="I90" s="73"/>
      <c r="J90" s="104" t="s">
        <v>2780</v>
      </c>
      <c r="K90" s="25" t="s">
        <v>2643</v>
      </c>
      <c r="L90" s="25" t="s">
        <v>1830</v>
      </c>
      <c r="M90" s="105" t="s">
        <v>1969</v>
      </c>
    </row>
    <row r="91" spans="1:13" ht="15.75" x14ac:dyDescent="0.25">
      <c r="A91" s="93" t="s">
        <v>148</v>
      </c>
      <c r="B91" s="93" t="s">
        <v>149</v>
      </c>
      <c r="C91" s="25" t="s">
        <v>2829</v>
      </c>
      <c r="D91" s="25" t="s">
        <v>1826</v>
      </c>
      <c r="E91" s="25" t="s">
        <v>1827</v>
      </c>
      <c r="F91" s="25" t="s">
        <v>1827</v>
      </c>
      <c r="G91" s="73">
        <v>306000000</v>
      </c>
      <c r="H91" s="25" t="s">
        <v>1847</v>
      </c>
      <c r="I91" s="73"/>
      <c r="J91" s="104" t="s">
        <v>2780</v>
      </c>
      <c r="K91" s="25" t="s">
        <v>2643</v>
      </c>
      <c r="L91" s="25" t="s">
        <v>1830</v>
      </c>
      <c r="M91" s="105" t="s">
        <v>1970</v>
      </c>
    </row>
    <row r="92" spans="1:13" ht="15.75" x14ac:dyDescent="0.25">
      <c r="A92" s="93" t="s">
        <v>150</v>
      </c>
      <c r="B92" s="93" t="s">
        <v>150</v>
      </c>
      <c r="C92" s="25" t="s">
        <v>2830</v>
      </c>
      <c r="D92" s="25" t="s">
        <v>1826</v>
      </c>
      <c r="E92" s="25" t="s">
        <v>1827</v>
      </c>
      <c r="F92" s="25" t="s">
        <v>1827</v>
      </c>
      <c r="G92" s="73">
        <v>559000000</v>
      </c>
      <c r="H92" s="25" t="s">
        <v>1847</v>
      </c>
      <c r="I92" s="73"/>
      <c r="J92" s="104" t="s">
        <v>2780</v>
      </c>
      <c r="K92" s="25" t="s">
        <v>2643</v>
      </c>
      <c r="L92" s="25" t="s">
        <v>1830</v>
      </c>
      <c r="M92" s="105" t="s">
        <v>1971</v>
      </c>
    </row>
    <row r="93" spans="1:13" ht="15.75" x14ac:dyDescent="0.25">
      <c r="A93" s="93" t="s">
        <v>1972</v>
      </c>
      <c r="B93" s="93" t="s">
        <v>1972</v>
      </c>
      <c r="C93" s="25" t="s">
        <v>2831</v>
      </c>
      <c r="D93" s="25" t="s">
        <v>1826</v>
      </c>
      <c r="E93" s="25" t="s">
        <v>1858</v>
      </c>
      <c r="F93" s="25" t="s">
        <v>1858</v>
      </c>
      <c r="G93" s="73" t="s">
        <v>1828</v>
      </c>
      <c r="H93" s="25" t="s">
        <v>1829</v>
      </c>
      <c r="I93" s="73"/>
      <c r="J93" s="104" t="s">
        <v>2780</v>
      </c>
      <c r="K93" s="25" t="s">
        <v>2642</v>
      </c>
      <c r="L93" s="25" t="s">
        <v>1830</v>
      </c>
      <c r="M93" s="105" t="s">
        <v>1973</v>
      </c>
    </row>
    <row r="94" spans="1:13" ht="15.75" x14ac:dyDescent="0.25">
      <c r="A94" s="93" t="s">
        <v>151</v>
      </c>
      <c r="B94" s="93" t="s">
        <v>152</v>
      </c>
      <c r="C94" s="25" t="s">
        <v>2795</v>
      </c>
      <c r="D94" s="25" t="s">
        <v>1826</v>
      </c>
      <c r="E94" s="25" t="s">
        <v>1827</v>
      </c>
      <c r="F94" s="25" t="s">
        <v>1827</v>
      </c>
      <c r="G94" s="73">
        <v>603000000</v>
      </c>
      <c r="H94" s="25" t="s">
        <v>1847</v>
      </c>
      <c r="I94" s="73"/>
      <c r="J94" s="104" t="s">
        <v>2780</v>
      </c>
      <c r="K94" s="25" t="s">
        <v>2643</v>
      </c>
      <c r="L94" s="25" t="s">
        <v>1830</v>
      </c>
      <c r="M94" s="105" t="s">
        <v>1974</v>
      </c>
    </row>
    <row r="95" spans="1:13" ht="15.75" x14ac:dyDescent="0.25">
      <c r="A95" s="93" t="s">
        <v>153</v>
      </c>
      <c r="B95" s="93" t="s">
        <v>154</v>
      </c>
      <c r="C95" s="25" t="s">
        <v>2791</v>
      </c>
      <c r="D95" s="25" t="s">
        <v>1826</v>
      </c>
      <c r="E95" s="25" t="s">
        <v>1827</v>
      </c>
      <c r="F95" s="25" t="s">
        <v>1827</v>
      </c>
      <c r="G95" s="73">
        <v>813000000</v>
      </c>
      <c r="H95" s="25" t="s">
        <v>1847</v>
      </c>
      <c r="I95" s="73"/>
      <c r="J95" s="104" t="s">
        <v>2780</v>
      </c>
      <c r="K95" s="25" t="s">
        <v>2643</v>
      </c>
      <c r="L95" s="25" t="s">
        <v>1830</v>
      </c>
      <c r="M95" s="105" t="s">
        <v>1975</v>
      </c>
    </row>
    <row r="96" spans="1:13" ht="15.75" x14ac:dyDescent="0.25">
      <c r="A96" s="93" t="s">
        <v>155</v>
      </c>
      <c r="B96" s="93" t="s">
        <v>156</v>
      </c>
      <c r="C96" s="25" t="s">
        <v>2832</v>
      </c>
      <c r="D96" s="25" t="s">
        <v>1826</v>
      </c>
      <c r="E96" s="25" t="s">
        <v>1827</v>
      </c>
      <c r="F96" s="25" t="s">
        <v>1827</v>
      </c>
      <c r="G96" s="73">
        <v>126480000</v>
      </c>
      <c r="H96" s="25" t="s">
        <v>1847</v>
      </c>
      <c r="I96" s="73"/>
      <c r="J96" s="104" t="s">
        <v>2780</v>
      </c>
      <c r="K96" s="25" t="s">
        <v>2643</v>
      </c>
      <c r="L96" s="25" t="s">
        <v>1830</v>
      </c>
      <c r="M96" s="105" t="s">
        <v>1976</v>
      </c>
    </row>
    <row r="97" spans="1:13" ht="15.75" x14ac:dyDescent="0.25">
      <c r="A97" s="93" t="s">
        <v>157</v>
      </c>
      <c r="B97" s="93" t="s">
        <v>158</v>
      </c>
      <c r="C97" s="25" t="s">
        <v>2795</v>
      </c>
      <c r="D97" s="25" t="s">
        <v>1826</v>
      </c>
      <c r="E97" s="25" t="s">
        <v>1827</v>
      </c>
      <c r="F97" s="25" t="s">
        <v>1827</v>
      </c>
      <c r="G97" s="73">
        <v>188000000</v>
      </c>
      <c r="H97" s="25" t="s">
        <v>1847</v>
      </c>
      <c r="I97" s="73"/>
      <c r="J97" s="104" t="s">
        <v>2780</v>
      </c>
      <c r="K97" s="25" t="s">
        <v>2643</v>
      </c>
      <c r="L97" s="25" t="s">
        <v>1830</v>
      </c>
      <c r="M97" s="105" t="s">
        <v>1977</v>
      </c>
    </row>
    <row r="98" spans="1:13" ht="15.75" x14ac:dyDescent="0.25">
      <c r="A98" s="93" t="s">
        <v>1978</v>
      </c>
      <c r="B98" s="93" t="s">
        <v>1979</v>
      </c>
      <c r="C98" s="25" t="s">
        <v>2833</v>
      </c>
      <c r="D98" s="25" t="s">
        <v>1826</v>
      </c>
      <c r="E98" s="25" t="s">
        <v>1827</v>
      </c>
      <c r="F98" s="25" t="s">
        <v>1827</v>
      </c>
      <c r="G98" s="73" t="s">
        <v>1828</v>
      </c>
      <c r="H98" s="25" t="s">
        <v>1829</v>
      </c>
      <c r="I98" s="73" t="s">
        <v>2781</v>
      </c>
      <c r="J98" s="104" t="s">
        <v>2780</v>
      </c>
      <c r="K98" s="25" t="s">
        <v>2642</v>
      </c>
      <c r="L98" s="25" t="s">
        <v>1830</v>
      </c>
      <c r="M98" s="105" t="s">
        <v>1980</v>
      </c>
    </row>
    <row r="99" spans="1:13" ht="15.75" x14ac:dyDescent="0.25">
      <c r="A99" s="93" t="s">
        <v>159</v>
      </c>
      <c r="B99" s="93" t="s">
        <v>160</v>
      </c>
      <c r="C99" s="25" t="s">
        <v>2797</v>
      </c>
      <c r="D99" s="25" t="s">
        <v>1826</v>
      </c>
      <c r="E99" s="25" t="s">
        <v>1827</v>
      </c>
      <c r="F99" s="25" t="s">
        <v>1827</v>
      </c>
      <c r="G99" s="73">
        <v>331000000</v>
      </c>
      <c r="H99" s="25" t="s">
        <v>1847</v>
      </c>
      <c r="I99" s="73"/>
      <c r="J99" s="104" t="s">
        <v>2780</v>
      </c>
      <c r="K99" s="25" t="s">
        <v>2643</v>
      </c>
      <c r="L99" s="25" t="s">
        <v>1830</v>
      </c>
      <c r="M99" s="105" t="s">
        <v>1981</v>
      </c>
    </row>
    <row r="100" spans="1:13" ht="15.75" x14ac:dyDescent="0.25">
      <c r="A100" s="93" t="s">
        <v>161</v>
      </c>
      <c r="B100" s="93" t="s">
        <v>162</v>
      </c>
      <c r="C100" s="25" t="s">
        <v>2807</v>
      </c>
      <c r="D100" s="25" t="s">
        <v>1826</v>
      </c>
      <c r="E100" s="25" t="s">
        <v>1827</v>
      </c>
      <c r="F100" s="25" t="s">
        <v>1827</v>
      </c>
      <c r="G100" s="73">
        <v>217000000</v>
      </c>
      <c r="H100" s="25" t="s">
        <v>1847</v>
      </c>
      <c r="I100" s="73"/>
      <c r="J100" s="104" t="s">
        <v>2780</v>
      </c>
      <c r="K100" s="25" t="s">
        <v>2643</v>
      </c>
      <c r="L100" s="25" t="s">
        <v>1830</v>
      </c>
      <c r="M100" s="105" t="s">
        <v>1982</v>
      </c>
    </row>
    <row r="101" spans="1:13" ht="15.75" x14ac:dyDescent="0.25">
      <c r="A101" s="93" t="s">
        <v>163</v>
      </c>
      <c r="B101" s="93" t="s">
        <v>164</v>
      </c>
      <c r="C101" s="25" t="s">
        <v>2834</v>
      </c>
      <c r="D101" s="25" t="s">
        <v>1826</v>
      </c>
      <c r="E101" s="25" t="s">
        <v>1827</v>
      </c>
      <c r="F101" s="25" t="s">
        <v>1827</v>
      </c>
      <c r="G101" s="73">
        <v>62490000</v>
      </c>
      <c r="H101" s="25" t="s">
        <v>1847</v>
      </c>
      <c r="I101" s="73"/>
      <c r="J101" s="104" t="s">
        <v>2780</v>
      </c>
      <c r="K101" s="25" t="s">
        <v>2643</v>
      </c>
      <c r="L101" s="25" t="s">
        <v>1830</v>
      </c>
      <c r="M101" s="105" t="s">
        <v>1983</v>
      </c>
    </row>
    <row r="102" spans="1:13" ht="15.75" x14ac:dyDescent="0.25">
      <c r="A102" s="93" t="s">
        <v>165</v>
      </c>
      <c r="B102" s="93" t="s">
        <v>166</v>
      </c>
      <c r="C102" s="25" t="s">
        <v>2796</v>
      </c>
      <c r="D102" s="25" t="s">
        <v>1826</v>
      </c>
      <c r="E102" s="25" t="s">
        <v>1827</v>
      </c>
      <c r="F102" s="25" t="s">
        <v>1827</v>
      </c>
      <c r="G102" s="73">
        <v>727633000000</v>
      </c>
      <c r="H102" s="25" t="s">
        <v>1847</v>
      </c>
      <c r="I102" s="73"/>
      <c r="J102" s="104" t="s">
        <v>2780</v>
      </c>
      <c r="K102" s="25" t="s">
        <v>2643</v>
      </c>
      <c r="L102" s="25" t="s">
        <v>1830</v>
      </c>
      <c r="M102" s="105" t="s">
        <v>1984</v>
      </c>
    </row>
    <row r="103" spans="1:13" ht="15.75" x14ac:dyDescent="0.25">
      <c r="A103" s="93" t="s">
        <v>167</v>
      </c>
      <c r="B103" s="93" t="s">
        <v>168</v>
      </c>
      <c r="C103" s="25" t="s">
        <v>2835</v>
      </c>
      <c r="D103" s="25" t="s">
        <v>1826</v>
      </c>
      <c r="E103" s="25" t="s">
        <v>1827</v>
      </c>
      <c r="F103" s="25" t="s">
        <v>1827</v>
      </c>
      <c r="G103" s="73">
        <v>467000000</v>
      </c>
      <c r="H103" s="25" t="s">
        <v>1847</v>
      </c>
      <c r="I103" s="73"/>
      <c r="J103" s="104" t="s">
        <v>2780</v>
      </c>
      <c r="K103" s="25" t="s">
        <v>2643</v>
      </c>
      <c r="L103" s="25" t="s">
        <v>1830</v>
      </c>
      <c r="M103" s="105" t="s">
        <v>1985</v>
      </c>
    </row>
    <row r="104" spans="1:13" ht="15.75" x14ac:dyDescent="0.25">
      <c r="A104" s="93" t="s">
        <v>535</v>
      </c>
      <c r="B104" s="93" t="s">
        <v>1986</v>
      </c>
      <c r="C104" s="25" t="s">
        <v>2836</v>
      </c>
      <c r="D104" s="25" t="s">
        <v>1826</v>
      </c>
      <c r="E104" s="25" t="s">
        <v>1827</v>
      </c>
      <c r="F104" s="25" t="s">
        <v>1827</v>
      </c>
      <c r="G104" s="73" t="s">
        <v>1828</v>
      </c>
      <c r="H104" s="25" t="s">
        <v>1829</v>
      </c>
      <c r="I104" s="73"/>
      <c r="J104" s="104" t="s">
        <v>2780</v>
      </c>
      <c r="K104" s="25" t="s">
        <v>2642</v>
      </c>
      <c r="L104" s="25" t="s">
        <v>1830</v>
      </c>
      <c r="M104" s="105" t="s">
        <v>1987</v>
      </c>
    </row>
    <row r="105" spans="1:13" ht="15.75" x14ac:dyDescent="0.25">
      <c r="A105" s="93" t="s">
        <v>171</v>
      </c>
      <c r="B105" s="93" t="s">
        <v>172</v>
      </c>
      <c r="C105" s="25" t="s">
        <v>2837</v>
      </c>
      <c r="D105" s="25" t="s">
        <v>1826</v>
      </c>
      <c r="E105" s="25" t="s">
        <v>1827</v>
      </c>
      <c r="F105" s="25" t="s">
        <v>1827</v>
      </c>
      <c r="G105" s="73">
        <v>5448300000</v>
      </c>
      <c r="H105" s="25" t="s">
        <v>1847</v>
      </c>
      <c r="I105" s="73"/>
      <c r="J105" s="104" t="s">
        <v>2780</v>
      </c>
      <c r="K105" s="25" t="s">
        <v>2643</v>
      </c>
      <c r="L105" s="25" t="s">
        <v>1830</v>
      </c>
      <c r="M105" s="105" t="s">
        <v>1988</v>
      </c>
    </row>
    <row r="106" spans="1:13" ht="15.75" x14ac:dyDescent="0.25">
      <c r="A106" s="93" t="s">
        <v>173</v>
      </c>
      <c r="B106" s="93" t="s">
        <v>173</v>
      </c>
      <c r="C106" s="25" t="s">
        <v>2838</v>
      </c>
      <c r="D106" s="25" t="s">
        <v>1826</v>
      </c>
      <c r="E106" s="25" t="s">
        <v>1827</v>
      </c>
      <c r="F106" s="25" t="s">
        <v>1827</v>
      </c>
      <c r="G106" s="73">
        <v>64010000</v>
      </c>
      <c r="H106" s="25" t="s">
        <v>1847</v>
      </c>
      <c r="I106" s="73"/>
      <c r="J106" s="104" t="s">
        <v>2780</v>
      </c>
      <c r="K106" s="25" t="s">
        <v>2643</v>
      </c>
      <c r="L106" s="25" t="s">
        <v>1830</v>
      </c>
      <c r="M106" s="105" t="s">
        <v>1989</v>
      </c>
    </row>
    <row r="107" spans="1:13" ht="15.75" x14ac:dyDescent="0.25">
      <c r="A107" s="93" t="s">
        <v>174</v>
      </c>
      <c r="B107" s="93" t="s">
        <v>175</v>
      </c>
      <c r="C107" s="25" t="s">
        <v>2839</v>
      </c>
      <c r="D107" s="25" t="s">
        <v>1826</v>
      </c>
      <c r="E107" s="25" t="s">
        <v>1827</v>
      </c>
      <c r="F107" s="25" t="s">
        <v>1827</v>
      </c>
      <c r="G107" s="73">
        <v>573000000</v>
      </c>
      <c r="H107" s="25" t="s">
        <v>1847</v>
      </c>
      <c r="I107" s="73"/>
      <c r="J107" s="104" t="s">
        <v>2780</v>
      </c>
      <c r="K107" s="25" t="s">
        <v>2643</v>
      </c>
      <c r="L107" s="25" t="s">
        <v>1830</v>
      </c>
      <c r="M107" s="105" t="s">
        <v>1990</v>
      </c>
    </row>
    <row r="108" spans="1:13" ht="15.75" x14ac:dyDescent="0.25">
      <c r="A108" s="93" t="s">
        <v>176</v>
      </c>
      <c r="B108" s="93" t="s">
        <v>176</v>
      </c>
      <c r="C108" s="25" t="s">
        <v>2839</v>
      </c>
      <c r="D108" s="25" t="s">
        <v>1826</v>
      </c>
      <c r="E108" s="25" t="s">
        <v>1827</v>
      </c>
      <c r="F108" s="25" t="s">
        <v>1827</v>
      </c>
      <c r="G108" s="73">
        <v>621000000</v>
      </c>
      <c r="H108" s="25" t="s">
        <v>1847</v>
      </c>
      <c r="I108" s="73"/>
      <c r="J108" s="104" t="s">
        <v>2780</v>
      </c>
      <c r="K108" s="25" t="s">
        <v>2643</v>
      </c>
      <c r="L108" s="25" t="s">
        <v>1830</v>
      </c>
      <c r="M108" s="105" t="s">
        <v>1991</v>
      </c>
    </row>
    <row r="109" spans="1:13" ht="15.75" x14ac:dyDescent="0.25">
      <c r="A109" s="93" t="s">
        <v>177</v>
      </c>
      <c r="B109" s="93" t="s">
        <v>177</v>
      </c>
      <c r="C109" s="25" t="s">
        <v>2839</v>
      </c>
      <c r="D109" s="25" t="s">
        <v>1826</v>
      </c>
      <c r="E109" s="25" t="s">
        <v>1827</v>
      </c>
      <c r="F109" s="25" t="s">
        <v>1827</v>
      </c>
      <c r="G109" s="73">
        <v>1230000000</v>
      </c>
      <c r="H109" s="25" t="s">
        <v>1847</v>
      </c>
      <c r="I109" s="73"/>
      <c r="J109" s="104" t="s">
        <v>2780</v>
      </c>
      <c r="K109" s="25" t="s">
        <v>2643</v>
      </c>
      <c r="L109" s="25" t="s">
        <v>1830</v>
      </c>
      <c r="M109" s="105" t="s">
        <v>1992</v>
      </c>
    </row>
    <row r="110" spans="1:13" ht="15.75" x14ac:dyDescent="0.25">
      <c r="A110" s="93" t="s">
        <v>536</v>
      </c>
      <c r="B110" s="93" t="s">
        <v>536</v>
      </c>
      <c r="C110" s="25" t="s">
        <v>2839</v>
      </c>
      <c r="D110" s="25" t="s">
        <v>1826</v>
      </c>
      <c r="E110" s="25" t="s">
        <v>1827</v>
      </c>
      <c r="F110" s="25" t="s">
        <v>1827</v>
      </c>
      <c r="G110" s="73">
        <v>410000000</v>
      </c>
      <c r="H110" s="25" t="s">
        <v>1847</v>
      </c>
      <c r="I110" s="73"/>
      <c r="J110" s="104" t="s">
        <v>2780</v>
      </c>
      <c r="K110" s="25" t="s">
        <v>2643</v>
      </c>
      <c r="L110" s="25" t="s">
        <v>1830</v>
      </c>
      <c r="M110" s="105" t="s">
        <v>1993</v>
      </c>
    </row>
    <row r="111" spans="1:13" ht="15.75" x14ac:dyDescent="0.25">
      <c r="A111" s="93" t="s">
        <v>178</v>
      </c>
      <c r="B111" s="93" t="s">
        <v>178</v>
      </c>
      <c r="C111" s="25" t="s">
        <v>2840</v>
      </c>
      <c r="D111" s="25" t="s">
        <v>1826</v>
      </c>
      <c r="E111" s="25" t="s">
        <v>1827</v>
      </c>
      <c r="F111" s="25" t="s">
        <v>1827</v>
      </c>
      <c r="G111" s="73">
        <v>97620000</v>
      </c>
      <c r="H111" s="25" t="s">
        <v>1847</v>
      </c>
      <c r="I111" s="73"/>
      <c r="J111" s="104" t="s">
        <v>2780</v>
      </c>
      <c r="K111" s="25" t="s">
        <v>2643</v>
      </c>
      <c r="L111" s="25" t="s">
        <v>1830</v>
      </c>
      <c r="M111" s="105" t="s">
        <v>1994</v>
      </c>
    </row>
    <row r="112" spans="1:13" ht="15.75" x14ac:dyDescent="0.25">
      <c r="A112" s="93" t="s">
        <v>179</v>
      </c>
      <c r="B112" s="93" t="s">
        <v>180</v>
      </c>
      <c r="C112" s="25" t="s">
        <v>2841</v>
      </c>
      <c r="D112" s="25" t="s">
        <v>1826</v>
      </c>
      <c r="E112" s="25" t="s">
        <v>1827</v>
      </c>
      <c r="F112" s="25" t="s">
        <v>1827</v>
      </c>
      <c r="G112" s="73">
        <v>50220000</v>
      </c>
      <c r="H112" s="25" t="s">
        <v>1847</v>
      </c>
      <c r="I112" s="73"/>
      <c r="J112" s="104" t="s">
        <v>2780</v>
      </c>
      <c r="K112" s="25" t="s">
        <v>2643</v>
      </c>
      <c r="L112" s="25" t="s">
        <v>1830</v>
      </c>
      <c r="M112" s="105" t="s">
        <v>1995</v>
      </c>
    </row>
    <row r="113" spans="1:13" ht="15.75" x14ac:dyDescent="0.25">
      <c r="A113" s="93" t="s">
        <v>1996</v>
      </c>
      <c r="B113" s="93" t="s">
        <v>1997</v>
      </c>
      <c r="C113" s="25" t="s">
        <v>2809</v>
      </c>
      <c r="D113" s="25" t="s">
        <v>1826</v>
      </c>
      <c r="E113" s="25" t="s">
        <v>1858</v>
      </c>
      <c r="F113" s="25" t="s">
        <v>1858</v>
      </c>
      <c r="G113" s="73">
        <v>0</v>
      </c>
      <c r="H113" s="25" t="s">
        <v>1829</v>
      </c>
      <c r="I113" s="73"/>
      <c r="J113" s="104" t="s">
        <v>2780</v>
      </c>
      <c r="K113" s="25" t="s">
        <v>2642</v>
      </c>
      <c r="L113" s="25" t="s">
        <v>1830</v>
      </c>
      <c r="M113" s="105" t="s">
        <v>1998</v>
      </c>
    </row>
    <row r="114" spans="1:13" ht="15.75" x14ac:dyDescent="0.25">
      <c r="A114" s="93" t="s">
        <v>181</v>
      </c>
      <c r="B114" s="93" t="s">
        <v>182</v>
      </c>
      <c r="C114" s="25" t="s">
        <v>2842</v>
      </c>
      <c r="D114" s="25" t="s">
        <v>1826</v>
      </c>
      <c r="E114" s="25" t="s">
        <v>1827</v>
      </c>
      <c r="F114" s="25" t="s">
        <v>1827</v>
      </c>
      <c r="G114" s="73">
        <v>10000000</v>
      </c>
      <c r="H114" s="25" t="s">
        <v>1847</v>
      </c>
      <c r="I114" s="73"/>
      <c r="J114" s="104" t="s">
        <v>2780</v>
      </c>
      <c r="K114" s="25" t="s">
        <v>2642</v>
      </c>
      <c r="L114" s="25" t="s">
        <v>1830</v>
      </c>
      <c r="M114" s="105" t="s">
        <v>1999</v>
      </c>
    </row>
    <row r="115" spans="1:13" ht="15.75" x14ac:dyDescent="0.25">
      <c r="A115" s="93" t="s">
        <v>183</v>
      </c>
      <c r="B115" s="93" t="s">
        <v>184</v>
      </c>
      <c r="C115" s="25" t="s">
        <v>2808</v>
      </c>
      <c r="D115" s="25" t="s">
        <v>1826</v>
      </c>
      <c r="E115" s="25" t="s">
        <v>1827</v>
      </c>
      <c r="F115" s="25" t="s">
        <v>1827</v>
      </c>
      <c r="G115" s="73">
        <v>439000000</v>
      </c>
      <c r="H115" s="25" t="s">
        <v>1847</v>
      </c>
      <c r="I115" s="73"/>
      <c r="J115" s="104" t="s">
        <v>2780</v>
      </c>
      <c r="K115" s="25" t="s">
        <v>2643</v>
      </c>
      <c r="L115" s="25" t="s">
        <v>1830</v>
      </c>
      <c r="M115" s="105" t="s">
        <v>2000</v>
      </c>
    </row>
    <row r="116" spans="1:13" ht="15.75" x14ac:dyDescent="0.25">
      <c r="A116" s="93" t="s">
        <v>185</v>
      </c>
      <c r="B116" s="93" t="s">
        <v>186</v>
      </c>
      <c r="C116" s="25" t="s">
        <v>2808</v>
      </c>
      <c r="D116" s="25" t="s">
        <v>1826</v>
      </c>
      <c r="E116" s="25" t="s">
        <v>1827</v>
      </c>
      <c r="F116" s="25" t="s">
        <v>1827</v>
      </c>
      <c r="G116" s="73">
        <v>68000000</v>
      </c>
      <c r="H116" s="25" t="s">
        <v>1847</v>
      </c>
      <c r="I116" s="73"/>
      <c r="J116" s="104" t="s">
        <v>2780</v>
      </c>
      <c r="K116" s="25" t="s">
        <v>2643</v>
      </c>
      <c r="L116" s="25" t="s">
        <v>1830</v>
      </c>
      <c r="M116" s="105" t="s">
        <v>2001</v>
      </c>
    </row>
    <row r="117" spans="1:13" ht="15.75" x14ac:dyDescent="0.25">
      <c r="A117" s="93" t="s">
        <v>187</v>
      </c>
      <c r="B117" s="93" t="s">
        <v>188</v>
      </c>
      <c r="C117" s="25" t="s">
        <v>2802</v>
      </c>
      <c r="D117" s="25" t="s">
        <v>1826</v>
      </c>
      <c r="E117" s="25" t="s">
        <v>1827</v>
      </c>
      <c r="F117" s="25" t="s">
        <v>1827</v>
      </c>
      <c r="G117" s="73">
        <v>143000000</v>
      </c>
      <c r="H117" s="25" t="s">
        <v>1847</v>
      </c>
      <c r="I117" s="73"/>
      <c r="J117" s="104" t="s">
        <v>2780</v>
      </c>
      <c r="K117" s="25" t="s">
        <v>2643</v>
      </c>
      <c r="L117" s="25" t="s">
        <v>1830</v>
      </c>
      <c r="M117" s="105" t="s">
        <v>2002</v>
      </c>
    </row>
    <row r="118" spans="1:13" ht="15.75" x14ac:dyDescent="0.25">
      <c r="A118" s="93" t="s">
        <v>189</v>
      </c>
      <c r="B118" s="93" t="s">
        <v>190</v>
      </c>
      <c r="C118" s="25" t="s">
        <v>2821</v>
      </c>
      <c r="D118" s="25" t="s">
        <v>1826</v>
      </c>
      <c r="E118" s="25" t="s">
        <v>1827</v>
      </c>
      <c r="F118" s="25" t="s">
        <v>1827</v>
      </c>
      <c r="G118" s="73">
        <v>0</v>
      </c>
      <c r="H118" s="25" t="s">
        <v>1829</v>
      </c>
      <c r="I118" s="73"/>
      <c r="J118" s="104" t="s">
        <v>2780</v>
      </c>
      <c r="K118" s="25" t="s">
        <v>2642</v>
      </c>
      <c r="L118" s="25" t="s">
        <v>1830</v>
      </c>
      <c r="M118" s="105" t="s">
        <v>2003</v>
      </c>
    </row>
    <row r="119" spans="1:13" ht="15.75" x14ac:dyDescent="0.25">
      <c r="A119" s="93" t="s">
        <v>191</v>
      </c>
      <c r="B119" s="93" t="s">
        <v>192</v>
      </c>
      <c r="C119" s="25" t="s">
        <v>2821</v>
      </c>
      <c r="D119" s="25" t="s">
        <v>1826</v>
      </c>
      <c r="E119" s="25" t="s">
        <v>1827</v>
      </c>
      <c r="F119" s="25" t="s">
        <v>1827</v>
      </c>
      <c r="G119" s="73">
        <v>805520000</v>
      </c>
      <c r="H119" s="25" t="s">
        <v>1847</v>
      </c>
      <c r="I119" s="73"/>
      <c r="J119" s="104" t="s">
        <v>2780</v>
      </c>
      <c r="K119" s="25" t="s">
        <v>2642</v>
      </c>
      <c r="L119" s="25" t="s">
        <v>1830</v>
      </c>
      <c r="M119" s="105" t="s">
        <v>2004</v>
      </c>
    </row>
    <row r="120" spans="1:13" ht="15.75" x14ac:dyDescent="0.25">
      <c r="A120" s="93" t="s">
        <v>2005</v>
      </c>
      <c r="B120" s="93" t="s">
        <v>2006</v>
      </c>
      <c r="C120" s="25" t="s">
        <v>2797</v>
      </c>
      <c r="D120" s="25" t="s">
        <v>1826</v>
      </c>
      <c r="E120" s="25" t="s">
        <v>1858</v>
      </c>
      <c r="F120" s="25" t="s">
        <v>1858</v>
      </c>
      <c r="G120" s="73">
        <v>0</v>
      </c>
      <c r="H120" s="25" t="s">
        <v>1829</v>
      </c>
      <c r="I120" s="73"/>
      <c r="J120" s="104" t="s">
        <v>2780</v>
      </c>
      <c r="K120" s="25" t="s">
        <v>2642</v>
      </c>
      <c r="L120" s="25" t="s">
        <v>1830</v>
      </c>
      <c r="M120" s="105" t="s">
        <v>2007</v>
      </c>
    </row>
    <row r="121" spans="1:13" ht="15.75" x14ac:dyDescent="0.25">
      <c r="A121" s="93" t="s">
        <v>193</v>
      </c>
      <c r="B121" s="93" t="s">
        <v>194</v>
      </c>
      <c r="C121" s="25" t="s">
        <v>2843</v>
      </c>
      <c r="D121" s="25" t="s">
        <v>1826</v>
      </c>
      <c r="E121" s="25">
        <v>2014</v>
      </c>
      <c r="F121" s="25">
        <v>2014</v>
      </c>
      <c r="G121" s="73">
        <v>137000000</v>
      </c>
      <c r="H121" s="25" t="s">
        <v>1847</v>
      </c>
      <c r="I121" s="73"/>
      <c r="J121" s="104" t="s">
        <v>2780</v>
      </c>
      <c r="K121" s="25" t="s">
        <v>2642</v>
      </c>
      <c r="L121" s="25" t="s">
        <v>1830</v>
      </c>
      <c r="M121" s="105" t="s">
        <v>2008</v>
      </c>
    </row>
    <row r="122" spans="1:13" ht="15.75" x14ac:dyDescent="0.25">
      <c r="A122" s="93" t="s">
        <v>195</v>
      </c>
      <c r="B122" s="93" t="s">
        <v>196</v>
      </c>
      <c r="C122" s="25" t="s">
        <v>2844</v>
      </c>
      <c r="D122" s="25" t="s">
        <v>1826</v>
      </c>
      <c r="E122" s="25" t="s">
        <v>1827</v>
      </c>
      <c r="F122" s="25" t="s">
        <v>1827</v>
      </c>
      <c r="G122" s="73">
        <v>207000000</v>
      </c>
      <c r="H122" s="25" t="s">
        <v>1847</v>
      </c>
      <c r="I122" s="73"/>
      <c r="J122" s="104" t="s">
        <v>2780</v>
      </c>
      <c r="K122" s="25" t="s">
        <v>2643</v>
      </c>
      <c r="L122" s="25" t="s">
        <v>1830</v>
      </c>
      <c r="M122" s="105" t="s">
        <v>2009</v>
      </c>
    </row>
    <row r="123" spans="1:13" ht="15.75" x14ac:dyDescent="0.25">
      <c r="A123" s="93" t="s">
        <v>2010</v>
      </c>
      <c r="B123" s="93" t="s">
        <v>2011</v>
      </c>
      <c r="C123" s="25" t="s">
        <v>2845</v>
      </c>
      <c r="D123" s="25" t="s">
        <v>1826</v>
      </c>
      <c r="E123" s="25" t="s">
        <v>1827</v>
      </c>
      <c r="F123" s="25" t="s">
        <v>1827</v>
      </c>
      <c r="G123" s="73">
        <v>0</v>
      </c>
      <c r="H123" s="25" t="s">
        <v>1829</v>
      </c>
      <c r="I123" s="73"/>
      <c r="J123" s="104" t="s">
        <v>2780</v>
      </c>
      <c r="K123" s="25" t="s">
        <v>2642</v>
      </c>
      <c r="L123" s="25" t="s">
        <v>1830</v>
      </c>
      <c r="M123" s="105" t="s">
        <v>2012</v>
      </c>
    </row>
    <row r="124" spans="1:13" ht="15.75" x14ac:dyDescent="0.25">
      <c r="A124" s="93" t="s">
        <v>2013</v>
      </c>
      <c r="B124" s="93" t="s">
        <v>2014</v>
      </c>
      <c r="C124" s="25" t="s">
        <v>2788</v>
      </c>
      <c r="D124" s="25" t="s">
        <v>1826</v>
      </c>
      <c r="E124" s="25" t="s">
        <v>1858</v>
      </c>
      <c r="F124" s="25" t="s">
        <v>1858</v>
      </c>
      <c r="G124" s="73">
        <v>0</v>
      </c>
      <c r="H124" s="25" t="s">
        <v>1829</v>
      </c>
      <c r="I124" s="73"/>
      <c r="J124" s="104" t="s">
        <v>2780</v>
      </c>
      <c r="K124" s="25" t="s">
        <v>2642</v>
      </c>
      <c r="L124" s="25" t="s">
        <v>1830</v>
      </c>
      <c r="M124" s="105" t="s">
        <v>2015</v>
      </c>
    </row>
    <row r="125" spans="1:13" ht="15.75" x14ac:dyDescent="0.25">
      <c r="A125" s="93" t="s">
        <v>2016</v>
      </c>
      <c r="B125" s="93" t="s">
        <v>2017</v>
      </c>
      <c r="C125" s="25" t="s">
        <v>2846</v>
      </c>
      <c r="D125" s="25" t="s">
        <v>1826</v>
      </c>
      <c r="E125" s="25" t="s">
        <v>1827</v>
      </c>
      <c r="F125" s="25" t="s">
        <v>1827</v>
      </c>
      <c r="G125" s="73">
        <v>0</v>
      </c>
      <c r="H125" s="25" t="s">
        <v>1829</v>
      </c>
      <c r="I125" s="73"/>
      <c r="J125" s="104" t="s">
        <v>2780</v>
      </c>
      <c r="K125" s="25" t="s">
        <v>2642</v>
      </c>
      <c r="L125" s="25" t="s">
        <v>1830</v>
      </c>
      <c r="M125" s="105" t="s">
        <v>2018</v>
      </c>
    </row>
    <row r="126" spans="1:13" ht="15.75" x14ac:dyDescent="0.25">
      <c r="A126" s="93" t="s">
        <v>197</v>
      </c>
      <c r="B126" s="93" t="s">
        <v>2019</v>
      </c>
      <c r="C126" s="25" t="s">
        <v>2796</v>
      </c>
      <c r="D126" s="25" t="s">
        <v>1826</v>
      </c>
      <c r="E126" s="25" t="s">
        <v>1827</v>
      </c>
      <c r="F126" s="25" t="s">
        <v>1827</v>
      </c>
      <c r="G126" s="73">
        <v>0</v>
      </c>
      <c r="H126" s="25" t="s">
        <v>1829</v>
      </c>
      <c r="I126" s="73"/>
      <c r="J126" s="104" t="s">
        <v>2780</v>
      </c>
      <c r="K126" s="25" t="s">
        <v>2642</v>
      </c>
      <c r="L126" s="25" t="s">
        <v>1830</v>
      </c>
      <c r="M126" s="105" t="s">
        <v>2020</v>
      </c>
    </row>
    <row r="127" spans="1:13" ht="15.75" x14ac:dyDescent="0.25">
      <c r="A127" s="93" t="s">
        <v>2021</v>
      </c>
      <c r="B127" s="93" t="s">
        <v>2022</v>
      </c>
      <c r="C127" s="25" t="s">
        <v>2795</v>
      </c>
      <c r="D127" s="25" t="s">
        <v>1826</v>
      </c>
      <c r="E127" s="25" t="s">
        <v>1827</v>
      </c>
      <c r="F127" s="25" t="s">
        <v>1827</v>
      </c>
      <c r="G127" s="73">
        <v>0</v>
      </c>
      <c r="H127" s="25" t="s">
        <v>1829</v>
      </c>
      <c r="I127" s="73"/>
      <c r="J127" s="104" t="s">
        <v>2780</v>
      </c>
      <c r="K127" s="25" t="s">
        <v>2642</v>
      </c>
      <c r="L127" s="25" t="s">
        <v>1830</v>
      </c>
      <c r="M127" s="105" t="s">
        <v>2023</v>
      </c>
    </row>
    <row r="128" spans="1:13" ht="15.75" x14ac:dyDescent="0.25">
      <c r="A128" s="93" t="s">
        <v>198</v>
      </c>
      <c r="B128" s="93" t="s">
        <v>199</v>
      </c>
      <c r="C128" s="25" t="s">
        <v>2847</v>
      </c>
      <c r="D128" s="25" t="s">
        <v>1826</v>
      </c>
      <c r="E128" s="25" t="s">
        <v>1827</v>
      </c>
      <c r="F128" s="25" t="s">
        <v>1827</v>
      </c>
      <c r="G128" s="73">
        <v>589000000</v>
      </c>
      <c r="H128" s="25" t="s">
        <v>1847</v>
      </c>
      <c r="I128" s="73"/>
      <c r="J128" s="104" t="s">
        <v>2780</v>
      </c>
      <c r="K128" s="25" t="s">
        <v>2643</v>
      </c>
      <c r="L128" s="25" t="s">
        <v>1830</v>
      </c>
      <c r="M128" s="105" t="s">
        <v>2024</v>
      </c>
    </row>
    <row r="129" spans="1:13" ht="15.75" x14ac:dyDescent="0.25">
      <c r="A129" s="93" t="s">
        <v>2025</v>
      </c>
      <c r="B129" s="93" t="s">
        <v>2026</v>
      </c>
      <c r="C129" s="25" t="s">
        <v>2848</v>
      </c>
      <c r="D129" s="25" t="s">
        <v>1826</v>
      </c>
      <c r="E129" s="25" t="s">
        <v>1858</v>
      </c>
      <c r="F129" s="25" t="s">
        <v>1858</v>
      </c>
      <c r="G129" s="73">
        <v>0</v>
      </c>
      <c r="H129" s="25" t="s">
        <v>1829</v>
      </c>
      <c r="I129" s="73"/>
      <c r="J129" s="104" t="s">
        <v>2780</v>
      </c>
      <c r="K129" s="25" t="s">
        <v>2642</v>
      </c>
      <c r="L129" s="25" t="s">
        <v>1830</v>
      </c>
      <c r="M129" s="105" t="s">
        <v>2027</v>
      </c>
    </row>
    <row r="130" spans="1:13" ht="15.75" x14ac:dyDescent="0.25">
      <c r="A130" s="93" t="s">
        <v>200</v>
      </c>
      <c r="B130" s="93" t="s">
        <v>201</v>
      </c>
      <c r="C130" s="25" t="s">
        <v>2790</v>
      </c>
      <c r="D130" s="25" t="s">
        <v>1826</v>
      </c>
      <c r="E130" s="25" t="s">
        <v>1827</v>
      </c>
      <c r="F130" s="25" t="s">
        <v>1827</v>
      </c>
      <c r="G130" s="73">
        <v>254000000</v>
      </c>
      <c r="H130" s="25" t="s">
        <v>1847</v>
      </c>
      <c r="I130" s="73"/>
      <c r="J130" s="104" t="s">
        <v>2780</v>
      </c>
      <c r="K130" s="25" t="s">
        <v>2643</v>
      </c>
      <c r="L130" s="25" t="s">
        <v>1830</v>
      </c>
      <c r="M130" s="105" t="s">
        <v>2028</v>
      </c>
    </row>
    <row r="131" spans="1:13" ht="15.75" x14ac:dyDescent="0.25">
      <c r="A131" s="93" t="s">
        <v>2029</v>
      </c>
      <c r="B131" s="93" t="s">
        <v>2030</v>
      </c>
      <c r="C131" s="25" t="s">
        <v>2795</v>
      </c>
      <c r="D131" s="25" t="s">
        <v>1826</v>
      </c>
      <c r="E131" s="25" t="s">
        <v>1858</v>
      </c>
      <c r="F131" s="25" t="s">
        <v>1858</v>
      </c>
      <c r="G131" s="73">
        <v>0</v>
      </c>
      <c r="H131" s="25" t="s">
        <v>1829</v>
      </c>
      <c r="I131" s="73"/>
      <c r="J131" s="104" t="s">
        <v>2780</v>
      </c>
      <c r="K131" s="25" t="s">
        <v>2642</v>
      </c>
      <c r="L131" s="25" t="s">
        <v>1830</v>
      </c>
      <c r="M131" s="105" t="s">
        <v>2031</v>
      </c>
    </row>
    <row r="132" spans="1:13" ht="15.75" x14ac:dyDescent="0.25">
      <c r="A132" s="93" t="s">
        <v>202</v>
      </c>
      <c r="B132" s="93" t="s">
        <v>203</v>
      </c>
      <c r="C132" s="25" t="s">
        <v>2802</v>
      </c>
      <c r="D132" s="25" t="s">
        <v>1826</v>
      </c>
      <c r="E132" s="25" t="s">
        <v>1827</v>
      </c>
      <c r="F132" s="25" t="s">
        <v>1827</v>
      </c>
      <c r="G132" s="73">
        <v>521000000</v>
      </c>
      <c r="H132" s="25" t="s">
        <v>1847</v>
      </c>
      <c r="I132" s="73"/>
      <c r="J132" s="104" t="s">
        <v>2780</v>
      </c>
      <c r="K132" s="25" t="s">
        <v>2643</v>
      </c>
      <c r="L132" s="25" t="s">
        <v>1830</v>
      </c>
      <c r="M132" s="105" t="s">
        <v>2032</v>
      </c>
    </row>
    <row r="133" spans="1:13" ht="15.75" x14ac:dyDescent="0.25">
      <c r="A133" s="93" t="s">
        <v>204</v>
      </c>
      <c r="B133" s="93" t="s">
        <v>205</v>
      </c>
      <c r="C133" s="25" t="s">
        <v>2802</v>
      </c>
      <c r="D133" s="25" t="s">
        <v>1826</v>
      </c>
      <c r="E133" s="25" t="s">
        <v>1827</v>
      </c>
      <c r="F133" s="25" t="s">
        <v>1827</v>
      </c>
      <c r="G133" s="73">
        <v>53000000</v>
      </c>
      <c r="H133" s="25" t="s">
        <v>1847</v>
      </c>
      <c r="I133" s="73"/>
      <c r="J133" s="104" t="s">
        <v>2780</v>
      </c>
      <c r="K133" s="25" t="s">
        <v>2643</v>
      </c>
      <c r="L133" s="25" t="s">
        <v>1830</v>
      </c>
      <c r="M133" s="105" t="s">
        <v>2033</v>
      </c>
    </row>
    <row r="134" spans="1:13" ht="15.75" x14ac:dyDescent="0.25">
      <c r="A134" s="93" t="s">
        <v>206</v>
      </c>
      <c r="B134" s="93" t="s">
        <v>207</v>
      </c>
      <c r="C134" s="25" t="s">
        <v>2849</v>
      </c>
      <c r="D134" s="25" t="s">
        <v>1826</v>
      </c>
      <c r="E134" s="25" t="s">
        <v>1827</v>
      </c>
      <c r="F134" s="25" t="s">
        <v>1827</v>
      </c>
      <c r="G134" s="73">
        <v>688000000</v>
      </c>
      <c r="H134" s="25" t="s">
        <v>1847</v>
      </c>
      <c r="I134" s="73"/>
      <c r="J134" s="104" t="s">
        <v>2780</v>
      </c>
      <c r="K134" s="25" t="s">
        <v>2643</v>
      </c>
      <c r="L134" s="25" t="s">
        <v>1830</v>
      </c>
      <c r="M134" s="105" t="s">
        <v>2034</v>
      </c>
    </row>
    <row r="135" spans="1:13" ht="15.75" x14ac:dyDescent="0.25">
      <c r="A135" s="93" t="s">
        <v>208</v>
      </c>
      <c r="B135" s="93" t="s">
        <v>209</v>
      </c>
      <c r="C135" s="25" t="s">
        <v>2835</v>
      </c>
      <c r="D135" s="25" t="s">
        <v>1826</v>
      </c>
      <c r="E135" s="25" t="s">
        <v>1827</v>
      </c>
      <c r="F135" s="25" t="s">
        <v>1827</v>
      </c>
      <c r="G135" s="73">
        <v>696000000</v>
      </c>
      <c r="H135" s="25" t="s">
        <v>1847</v>
      </c>
      <c r="I135" s="73"/>
      <c r="J135" s="104" t="s">
        <v>2780</v>
      </c>
      <c r="K135" s="25" t="s">
        <v>2643</v>
      </c>
      <c r="L135" s="25" t="s">
        <v>1830</v>
      </c>
      <c r="M135" s="105" t="s">
        <v>2035</v>
      </c>
    </row>
    <row r="136" spans="1:13" ht="15.75" x14ac:dyDescent="0.25">
      <c r="A136" s="93" t="s">
        <v>210</v>
      </c>
      <c r="B136" s="93" t="s">
        <v>211</v>
      </c>
      <c r="C136" s="25" t="s">
        <v>2850</v>
      </c>
      <c r="D136" s="25" t="s">
        <v>1826</v>
      </c>
      <c r="E136" s="25" t="s">
        <v>1827</v>
      </c>
      <c r="F136" s="25" t="s">
        <v>1827</v>
      </c>
      <c r="G136" s="73">
        <v>2372000000</v>
      </c>
      <c r="H136" s="25" t="s">
        <v>1847</v>
      </c>
      <c r="I136" s="73"/>
      <c r="J136" s="104" t="s">
        <v>2780</v>
      </c>
      <c r="K136" s="25" t="s">
        <v>2643</v>
      </c>
      <c r="L136" s="25" t="s">
        <v>1830</v>
      </c>
      <c r="M136" s="105" t="s">
        <v>2036</v>
      </c>
    </row>
    <row r="137" spans="1:13" ht="15.75" x14ac:dyDescent="0.25">
      <c r="A137" s="93" t="s">
        <v>212</v>
      </c>
      <c r="B137" s="93" t="s">
        <v>213</v>
      </c>
      <c r="C137" s="25" t="s">
        <v>2851</v>
      </c>
      <c r="D137" s="25" t="s">
        <v>1826</v>
      </c>
      <c r="E137" s="25" t="s">
        <v>1827</v>
      </c>
      <c r="F137" s="25" t="s">
        <v>1827</v>
      </c>
      <c r="G137" s="73">
        <v>1345065000</v>
      </c>
      <c r="H137" s="25" t="s">
        <v>1847</v>
      </c>
      <c r="I137" s="73"/>
      <c r="J137" s="104" t="s">
        <v>2780</v>
      </c>
      <c r="K137" s="25" t="s">
        <v>2643</v>
      </c>
      <c r="L137" s="25" t="s">
        <v>1830</v>
      </c>
      <c r="M137" s="105" t="s">
        <v>2037</v>
      </c>
    </row>
    <row r="138" spans="1:13" ht="15.75" x14ac:dyDescent="0.25">
      <c r="A138" s="93" t="s">
        <v>214</v>
      </c>
      <c r="B138" s="93" t="s">
        <v>214</v>
      </c>
      <c r="C138" s="25" t="s">
        <v>2852</v>
      </c>
      <c r="D138" s="25" t="s">
        <v>1826</v>
      </c>
      <c r="E138" s="25" t="s">
        <v>1827</v>
      </c>
      <c r="F138" s="25" t="s">
        <v>1827</v>
      </c>
      <c r="G138" s="73">
        <v>1938000000</v>
      </c>
      <c r="H138" s="25" t="s">
        <v>1847</v>
      </c>
      <c r="I138" s="73"/>
      <c r="J138" s="104" t="s">
        <v>2780</v>
      </c>
      <c r="K138" s="25" t="s">
        <v>2643</v>
      </c>
      <c r="L138" s="25" t="s">
        <v>1830</v>
      </c>
      <c r="M138" s="105" t="s">
        <v>2038</v>
      </c>
    </row>
    <row r="139" spans="1:13" ht="15.75" x14ac:dyDescent="0.25">
      <c r="A139" s="93" t="s">
        <v>215</v>
      </c>
      <c r="B139" s="93" t="s">
        <v>216</v>
      </c>
      <c r="C139" s="25" t="s">
        <v>2853</v>
      </c>
      <c r="D139" s="25" t="s">
        <v>1826</v>
      </c>
      <c r="E139" s="25" t="s">
        <v>1827</v>
      </c>
      <c r="F139" s="25" t="s">
        <v>1827</v>
      </c>
      <c r="G139" s="73">
        <v>338000000</v>
      </c>
      <c r="H139" s="25" t="s">
        <v>1847</v>
      </c>
      <c r="I139" s="73"/>
      <c r="J139" s="104" t="s">
        <v>2780</v>
      </c>
      <c r="K139" s="25" t="s">
        <v>2643</v>
      </c>
      <c r="L139" s="25" t="s">
        <v>1830</v>
      </c>
      <c r="M139" s="105" t="s">
        <v>2039</v>
      </c>
    </row>
    <row r="140" spans="1:13" ht="15.75" x14ac:dyDescent="0.25">
      <c r="A140" s="93" t="s">
        <v>217</v>
      </c>
      <c r="B140" s="93" t="s">
        <v>218</v>
      </c>
      <c r="C140" s="25" t="s">
        <v>2854</v>
      </c>
      <c r="D140" s="25" t="s">
        <v>1826</v>
      </c>
      <c r="E140" s="25" t="s">
        <v>1827</v>
      </c>
      <c r="F140" s="25" t="s">
        <v>1827</v>
      </c>
      <c r="G140" s="73">
        <v>22000000</v>
      </c>
      <c r="H140" s="25" t="s">
        <v>1847</v>
      </c>
      <c r="I140" s="73"/>
      <c r="J140" s="104" t="s">
        <v>2780</v>
      </c>
      <c r="K140" s="25" t="s">
        <v>2643</v>
      </c>
      <c r="L140" s="25" t="s">
        <v>1830</v>
      </c>
      <c r="M140" s="105" t="s">
        <v>2040</v>
      </c>
    </row>
    <row r="141" spans="1:13" ht="15.75" x14ac:dyDescent="0.25">
      <c r="A141" s="93" t="s">
        <v>219</v>
      </c>
      <c r="B141" s="93" t="s">
        <v>220</v>
      </c>
      <c r="C141" s="25" t="s">
        <v>2855</v>
      </c>
      <c r="D141" s="25" t="s">
        <v>1826</v>
      </c>
      <c r="E141" s="25" t="s">
        <v>1827</v>
      </c>
      <c r="F141" s="25" t="s">
        <v>1827</v>
      </c>
      <c r="G141" s="73">
        <v>1021000000</v>
      </c>
      <c r="H141" s="25" t="s">
        <v>1847</v>
      </c>
      <c r="I141" s="73"/>
      <c r="J141" s="104" t="s">
        <v>2780</v>
      </c>
      <c r="K141" s="25" t="s">
        <v>2643</v>
      </c>
      <c r="L141" s="25" t="s">
        <v>1830</v>
      </c>
      <c r="M141" s="105" t="s">
        <v>2041</v>
      </c>
    </row>
    <row r="142" spans="1:13" ht="15.75" x14ac:dyDescent="0.25">
      <c r="A142" s="93" t="s">
        <v>221</v>
      </c>
      <c r="B142" s="93" t="s">
        <v>221</v>
      </c>
      <c r="C142" s="25" t="s">
        <v>2853</v>
      </c>
      <c r="D142" s="25" t="s">
        <v>1826</v>
      </c>
      <c r="E142" s="25" t="s">
        <v>1827</v>
      </c>
      <c r="F142" s="25" t="s">
        <v>1827</v>
      </c>
      <c r="G142" s="73">
        <v>969000000</v>
      </c>
      <c r="H142" s="25" t="s">
        <v>1847</v>
      </c>
      <c r="I142" s="73"/>
      <c r="J142" s="104" t="s">
        <v>2780</v>
      </c>
      <c r="K142" s="25" t="s">
        <v>2643</v>
      </c>
      <c r="L142" s="25" t="s">
        <v>1830</v>
      </c>
      <c r="M142" s="105" t="s">
        <v>2042</v>
      </c>
    </row>
    <row r="143" spans="1:13" ht="15.75" x14ac:dyDescent="0.25">
      <c r="A143" s="93" t="s">
        <v>222</v>
      </c>
      <c r="B143" s="93" t="s">
        <v>222</v>
      </c>
      <c r="C143" s="25" t="s">
        <v>2853</v>
      </c>
      <c r="D143" s="25" t="s">
        <v>1826</v>
      </c>
      <c r="E143" s="25" t="s">
        <v>1827</v>
      </c>
      <c r="F143" s="25" t="s">
        <v>1827</v>
      </c>
      <c r="G143" s="73">
        <v>1225000000</v>
      </c>
      <c r="H143" s="25" t="s">
        <v>1847</v>
      </c>
      <c r="I143" s="73"/>
      <c r="J143" s="104" t="s">
        <v>2780</v>
      </c>
      <c r="K143" s="25" t="s">
        <v>2643</v>
      </c>
      <c r="L143" s="25" t="s">
        <v>1830</v>
      </c>
      <c r="M143" s="105" t="s">
        <v>2043</v>
      </c>
    </row>
    <row r="144" spans="1:13" ht="15.75" x14ac:dyDescent="0.25">
      <c r="A144" s="93" t="s">
        <v>223</v>
      </c>
      <c r="B144" s="93" t="s">
        <v>224</v>
      </c>
      <c r="C144" s="25" t="s">
        <v>2856</v>
      </c>
      <c r="D144" s="25" t="s">
        <v>1826</v>
      </c>
      <c r="E144" s="25" t="s">
        <v>1827</v>
      </c>
      <c r="F144" s="25" t="s">
        <v>1827</v>
      </c>
      <c r="G144" s="73">
        <v>4453000000</v>
      </c>
      <c r="H144" s="25" t="s">
        <v>1847</v>
      </c>
      <c r="I144" s="73"/>
      <c r="J144" s="104" t="s">
        <v>2780</v>
      </c>
      <c r="K144" s="25" t="s">
        <v>2643</v>
      </c>
      <c r="L144" s="25" t="s">
        <v>1830</v>
      </c>
      <c r="M144" s="105" t="s">
        <v>2044</v>
      </c>
    </row>
    <row r="145" spans="1:13" ht="15.75" x14ac:dyDescent="0.25">
      <c r="A145" s="93" t="s">
        <v>225</v>
      </c>
      <c r="B145" s="93" t="s">
        <v>226</v>
      </c>
      <c r="C145" s="25" t="s">
        <v>2857</v>
      </c>
      <c r="D145" s="25" t="s">
        <v>1826</v>
      </c>
      <c r="E145" s="25" t="s">
        <v>1827</v>
      </c>
      <c r="F145" s="25" t="s">
        <v>1827</v>
      </c>
      <c r="G145" s="73">
        <v>2992000000</v>
      </c>
      <c r="H145" s="25" t="s">
        <v>1847</v>
      </c>
      <c r="I145" s="73"/>
      <c r="J145" s="104" t="s">
        <v>2780</v>
      </c>
      <c r="K145" s="25" t="s">
        <v>2643</v>
      </c>
      <c r="L145" s="25" t="s">
        <v>1830</v>
      </c>
      <c r="M145" s="105" t="s">
        <v>2045</v>
      </c>
    </row>
    <row r="146" spans="1:13" ht="15.75" x14ac:dyDescent="0.25">
      <c r="A146" s="93" t="s">
        <v>227</v>
      </c>
      <c r="B146" s="93" t="s">
        <v>228</v>
      </c>
      <c r="C146" s="25" t="s">
        <v>2858</v>
      </c>
      <c r="D146" s="25" t="s">
        <v>1826</v>
      </c>
      <c r="E146" s="25" t="s">
        <v>1827</v>
      </c>
      <c r="F146" s="25" t="s">
        <v>1827</v>
      </c>
      <c r="G146" s="73">
        <v>318000000</v>
      </c>
      <c r="H146" s="25" t="s">
        <v>1847</v>
      </c>
      <c r="I146" s="73"/>
      <c r="J146" s="104" t="s">
        <v>2780</v>
      </c>
      <c r="K146" s="25" t="s">
        <v>2643</v>
      </c>
      <c r="L146" s="25" t="s">
        <v>1830</v>
      </c>
      <c r="M146" s="105" t="s">
        <v>2046</v>
      </c>
    </row>
    <row r="147" spans="1:13" ht="15.75" x14ac:dyDescent="0.25">
      <c r="A147" s="93" t="s">
        <v>229</v>
      </c>
      <c r="B147" s="93" t="s">
        <v>230</v>
      </c>
      <c r="C147" s="25" t="s">
        <v>2857</v>
      </c>
      <c r="D147" s="25" t="s">
        <v>1826</v>
      </c>
      <c r="E147" s="25" t="s">
        <v>1827</v>
      </c>
      <c r="F147" s="25" t="s">
        <v>1827</v>
      </c>
      <c r="G147" s="73">
        <v>30000000</v>
      </c>
      <c r="H147" s="25" t="s">
        <v>1847</v>
      </c>
      <c r="I147" s="73"/>
      <c r="J147" s="104" t="s">
        <v>2780</v>
      </c>
      <c r="K147" s="25" t="s">
        <v>2643</v>
      </c>
      <c r="L147" s="25" t="s">
        <v>1830</v>
      </c>
      <c r="M147" s="105" t="s">
        <v>2047</v>
      </c>
    </row>
    <row r="148" spans="1:13" ht="15.75" x14ac:dyDescent="0.25">
      <c r="A148" s="93" t="s">
        <v>231</v>
      </c>
      <c r="B148" s="93" t="s">
        <v>2048</v>
      </c>
      <c r="C148" s="25" t="s">
        <v>2858</v>
      </c>
      <c r="D148" s="25" t="s">
        <v>1826</v>
      </c>
      <c r="E148" s="25" t="s">
        <v>1827</v>
      </c>
      <c r="F148" s="25" t="s">
        <v>1827</v>
      </c>
      <c r="G148" s="73">
        <v>0</v>
      </c>
      <c r="H148" s="25" t="s">
        <v>1829</v>
      </c>
      <c r="I148" s="73"/>
      <c r="J148" s="104" t="s">
        <v>2780</v>
      </c>
      <c r="K148" s="25" t="s">
        <v>2643</v>
      </c>
      <c r="L148" s="25" t="s">
        <v>1830</v>
      </c>
      <c r="M148" s="105" t="s">
        <v>2049</v>
      </c>
    </row>
    <row r="149" spans="1:13" ht="15.75" x14ac:dyDescent="0.25">
      <c r="A149" s="93" t="s">
        <v>232</v>
      </c>
      <c r="B149" s="93" t="s">
        <v>233</v>
      </c>
      <c r="C149" s="25" t="s">
        <v>2859</v>
      </c>
      <c r="D149" s="25" t="s">
        <v>1826</v>
      </c>
      <c r="E149" s="25" t="s">
        <v>1827</v>
      </c>
      <c r="F149" s="25" t="s">
        <v>1827</v>
      </c>
      <c r="G149" s="73">
        <v>64000000</v>
      </c>
      <c r="H149" s="25" t="s">
        <v>1847</v>
      </c>
      <c r="I149" s="73"/>
      <c r="J149" s="104" t="s">
        <v>2780</v>
      </c>
      <c r="K149" s="25" t="s">
        <v>2643</v>
      </c>
      <c r="L149" s="25" t="s">
        <v>1830</v>
      </c>
      <c r="M149" s="105" t="s">
        <v>2050</v>
      </c>
    </row>
    <row r="150" spans="1:13" ht="15.75" x14ac:dyDescent="0.25">
      <c r="A150" s="93" t="s">
        <v>234</v>
      </c>
      <c r="B150" s="93" t="s">
        <v>234</v>
      </c>
      <c r="C150" s="25" t="s">
        <v>2857</v>
      </c>
      <c r="D150" s="25" t="s">
        <v>1826</v>
      </c>
      <c r="E150" s="25" t="s">
        <v>1827</v>
      </c>
      <c r="F150" s="25" t="s">
        <v>1827</v>
      </c>
      <c r="G150" s="73">
        <v>828000000</v>
      </c>
      <c r="H150" s="25" t="s">
        <v>1847</v>
      </c>
      <c r="I150" s="73"/>
      <c r="J150" s="104" t="s">
        <v>2780</v>
      </c>
      <c r="K150" s="25" t="s">
        <v>2643</v>
      </c>
      <c r="L150" s="25" t="s">
        <v>1830</v>
      </c>
      <c r="M150" s="105" t="s">
        <v>2051</v>
      </c>
    </row>
    <row r="151" spans="1:13" ht="15.75" x14ac:dyDescent="0.25">
      <c r="A151" s="93" t="s">
        <v>235</v>
      </c>
      <c r="B151" s="93" t="s">
        <v>235</v>
      </c>
      <c r="C151" s="25" t="s">
        <v>2860</v>
      </c>
      <c r="D151" s="25" t="s">
        <v>1826</v>
      </c>
      <c r="E151" s="25" t="s">
        <v>1827</v>
      </c>
      <c r="F151" s="25" t="s">
        <v>1827</v>
      </c>
      <c r="G151" s="73">
        <v>778000000</v>
      </c>
      <c r="H151" s="25" t="s">
        <v>1847</v>
      </c>
      <c r="I151" s="73"/>
      <c r="J151" s="104" t="s">
        <v>2780</v>
      </c>
      <c r="K151" s="25" t="s">
        <v>2643</v>
      </c>
      <c r="L151" s="25" t="s">
        <v>1830</v>
      </c>
      <c r="M151" s="105" t="s">
        <v>2052</v>
      </c>
    </row>
    <row r="152" spans="1:13" ht="15.75" x14ac:dyDescent="0.25">
      <c r="A152" s="93" t="s">
        <v>236</v>
      </c>
      <c r="B152" s="93" t="s">
        <v>236</v>
      </c>
      <c r="C152" s="25" t="s">
        <v>2858</v>
      </c>
      <c r="D152" s="25" t="s">
        <v>1826</v>
      </c>
      <c r="E152" s="25" t="s">
        <v>1827</v>
      </c>
      <c r="F152" s="25" t="s">
        <v>1827</v>
      </c>
      <c r="G152" s="73" t="s">
        <v>1828</v>
      </c>
      <c r="H152" s="25" t="s">
        <v>1829</v>
      </c>
      <c r="I152" s="73"/>
      <c r="J152" s="104" t="s">
        <v>2780</v>
      </c>
      <c r="K152" s="25" t="s">
        <v>2642</v>
      </c>
      <c r="L152" s="25" t="s">
        <v>1830</v>
      </c>
      <c r="M152" s="105" t="s">
        <v>2053</v>
      </c>
    </row>
    <row r="153" spans="1:13" ht="15.75" x14ac:dyDescent="0.25">
      <c r="A153" s="93" t="s">
        <v>237</v>
      </c>
      <c r="B153" s="93" t="s">
        <v>237</v>
      </c>
      <c r="C153" s="25" t="s">
        <v>2861</v>
      </c>
      <c r="D153" s="25" t="s">
        <v>1826</v>
      </c>
      <c r="E153" s="25" t="s">
        <v>1827</v>
      </c>
      <c r="F153" s="25" t="s">
        <v>1827</v>
      </c>
      <c r="G153" s="73">
        <v>928000000</v>
      </c>
      <c r="H153" s="25" t="s">
        <v>1847</v>
      </c>
      <c r="I153" s="73"/>
      <c r="J153" s="104" t="s">
        <v>2780</v>
      </c>
      <c r="K153" s="25" t="s">
        <v>2643</v>
      </c>
      <c r="L153" s="25" t="s">
        <v>1830</v>
      </c>
      <c r="M153" s="105" t="s">
        <v>2054</v>
      </c>
    </row>
    <row r="154" spans="1:13" ht="15.75" x14ac:dyDescent="0.25">
      <c r="A154" s="93" t="s">
        <v>238</v>
      </c>
      <c r="B154" s="93" t="s">
        <v>238</v>
      </c>
      <c r="C154" s="25" t="s">
        <v>2862</v>
      </c>
      <c r="D154" s="25" t="s">
        <v>1826</v>
      </c>
      <c r="E154" s="25" t="s">
        <v>1827</v>
      </c>
      <c r="F154" s="25" t="s">
        <v>1827</v>
      </c>
      <c r="G154" s="73">
        <v>11000000</v>
      </c>
      <c r="H154" s="25" t="s">
        <v>1847</v>
      </c>
      <c r="I154" s="73"/>
      <c r="J154" s="104" t="s">
        <v>2780</v>
      </c>
      <c r="K154" s="25" t="s">
        <v>2643</v>
      </c>
      <c r="L154" s="25" t="s">
        <v>1830</v>
      </c>
      <c r="M154" s="105" t="s">
        <v>2055</v>
      </c>
    </row>
    <row r="155" spans="1:13" ht="15.75" x14ac:dyDescent="0.25">
      <c r="A155" s="93" t="s">
        <v>239</v>
      </c>
      <c r="B155" s="93" t="s">
        <v>239</v>
      </c>
      <c r="C155" s="25" t="s">
        <v>2863</v>
      </c>
      <c r="D155" s="25" t="s">
        <v>1826</v>
      </c>
      <c r="E155" s="25" t="s">
        <v>1827</v>
      </c>
      <c r="F155" s="25" t="s">
        <v>1827</v>
      </c>
      <c r="G155" s="73">
        <v>142000000</v>
      </c>
      <c r="H155" s="25" t="s">
        <v>1847</v>
      </c>
      <c r="I155" s="73"/>
      <c r="J155" s="104" t="s">
        <v>2780</v>
      </c>
      <c r="K155" s="25" t="s">
        <v>2643</v>
      </c>
      <c r="L155" s="25" t="s">
        <v>1830</v>
      </c>
      <c r="M155" s="105" t="s">
        <v>2056</v>
      </c>
    </row>
    <row r="156" spans="1:13" ht="15.75" x14ac:dyDescent="0.25">
      <c r="A156" s="93" t="s">
        <v>240</v>
      </c>
      <c r="B156" s="93" t="s">
        <v>240</v>
      </c>
      <c r="C156" s="25" t="s">
        <v>2864</v>
      </c>
      <c r="D156" s="25" t="s">
        <v>1826</v>
      </c>
      <c r="E156" s="25" t="s">
        <v>1827</v>
      </c>
      <c r="F156" s="25" t="s">
        <v>1827</v>
      </c>
      <c r="G156" s="73">
        <v>346000000</v>
      </c>
      <c r="H156" s="25" t="s">
        <v>1847</v>
      </c>
      <c r="I156" s="73"/>
      <c r="J156" s="104" t="s">
        <v>2780</v>
      </c>
      <c r="K156" s="25" t="s">
        <v>2643</v>
      </c>
      <c r="L156" s="25" t="s">
        <v>1830</v>
      </c>
      <c r="M156" s="105" t="s">
        <v>2057</v>
      </c>
    </row>
    <row r="157" spans="1:13" ht="15.75" x14ac:dyDescent="0.25">
      <c r="A157" s="93" t="s">
        <v>241</v>
      </c>
      <c r="B157" s="93" t="s">
        <v>241</v>
      </c>
      <c r="C157" s="25" t="s">
        <v>2863</v>
      </c>
      <c r="D157" s="25" t="s">
        <v>1826</v>
      </c>
      <c r="E157" s="25" t="s">
        <v>1827</v>
      </c>
      <c r="F157" s="25" t="s">
        <v>1827</v>
      </c>
      <c r="G157" s="73">
        <v>254000000</v>
      </c>
      <c r="H157" s="25" t="s">
        <v>1847</v>
      </c>
      <c r="I157" s="73"/>
      <c r="J157" s="104" t="s">
        <v>2780</v>
      </c>
      <c r="K157" s="25" t="s">
        <v>2643</v>
      </c>
      <c r="L157" s="25" t="s">
        <v>1830</v>
      </c>
      <c r="M157" s="105" t="s">
        <v>2058</v>
      </c>
    </row>
    <row r="158" spans="1:13" ht="15.75" x14ac:dyDescent="0.25">
      <c r="A158" s="93" t="s">
        <v>242</v>
      </c>
      <c r="B158" s="93" t="s">
        <v>242</v>
      </c>
      <c r="C158" s="25" t="s">
        <v>2863</v>
      </c>
      <c r="D158" s="25" t="s">
        <v>1826</v>
      </c>
      <c r="E158" s="25" t="s">
        <v>1827</v>
      </c>
      <c r="F158" s="25" t="s">
        <v>1827</v>
      </c>
      <c r="G158" s="73">
        <v>621000000</v>
      </c>
      <c r="H158" s="25" t="s">
        <v>1847</v>
      </c>
      <c r="I158" s="73"/>
      <c r="J158" s="104" t="s">
        <v>2780</v>
      </c>
      <c r="K158" s="25" t="s">
        <v>2643</v>
      </c>
      <c r="L158" s="25" t="s">
        <v>1830</v>
      </c>
      <c r="M158" s="105" t="s">
        <v>2059</v>
      </c>
    </row>
    <row r="159" spans="1:13" ht="15.75" x14ac:dyDescent="0.25">
      <c r="A159" s="93" t="s">
        <v>243</v>
      </c>
      <c r="B159" s="93" t="s">
        <v>243</v>
      </c>
      <c r="C159" s="25" t="s">
        <v>2863</v>
      </c>
      <c r="D159" s="25" t="s">
        <v>1826</v>
      </c>
      <c r="E159" s="25" t="s">
        <v>1827</v>
      </c>
      <c r="F159" s="25" t="s">
        <v>1827</v>
      </c>
      <c r="G159" s="73" t="s">
        <v>1828</v>
      </c>
      <c r="H159" s="25" t="s">
        <v>1829</v>
      </c>
      <c r="I159" s="73"/>
      <c r="J159" s="104" t="s">
        <v>2780</v>
      </c>
      <c r="K159" s="25" t="s">
        <v>2642</v>
      </c>
      <c r="L159" s="25" t="s">
        <v>1830</v>
      </c>
      <c r="M159" s="105" t="s">
        <v>2060</v>
      </c>
    </row>
    <row r="160" spans="1:13" ht="15.75" x14ac:dyDescent="0.25">
      <c r="A160" s="93" t="s">
        <v>244</v>
      </c>
      <c r="B160" s="93" t="s">
        <v>244</v>
      </c>
      <c r="C160" s="25" t="s">
        <v>2863</v>
      </c>
      <c r="D160" s="25" t="s">
        <v>1826</v>
      </c>
      <c r="E160" s="25" t="s">
        <v>1827</v>
      </c>
      <c r="F160" s="25" t="s">
        <v>1827</v>
      </c>
      <c r="G160" s="73" t="s">
        <v>1828</v>
      </c>
      <c r="H160" s="25" t="s">
        <v>1829</v>
      </c>
      <c r="I160" s="73"/>
      <c r="J160" s="104" t="s">
        <v>2780</v>
      </c>
      <c r="K160" s="25" t="s">
        <v>2642</v>
      </c>
      <c r="L160" s="25" t="s">
        <v>1830</v>
      </c>
      <c r="M160" s="105" t="s">
        <v>2061</v>
      </c>
    </row>
    <row r="161" spans="1:13" ht="15.75" x14ac:dyDescent="0.25">
      <c r="A161" s="93" t="s">
        <v>245</v>
      </c>
      <c r="B161" s="93" t="s">
        <v>245</v>
      </c>
      <c r="C161" s="25" t="s">
        <v>2865</v>
      </c>
      <c r="D161" s="25" t="s">
        <v>1826</v>
      </c>
      <c r="E161" s="25" t="s">
        <v>1827</v>
      </c>
      <c r="F161" s="25" t="s">
        <v>1827</v>
      </c>
      <c r="G161" s="73">
        <v>283000000</v>
      </c>
      <c r="H161" s="25" t="s">
        <v>1847</v>
      </c>
      <c r="I161" s="73"/>
      <c r="J161" s="104" t="s">
        <v>2780</v>
      </c>
      <c r="K161" s="25" t="s">
        <v>2643</v>
      </c>
      <c r="L161" s="25" t="s">
        <v>1830</v>
      </c>
      <c r="M161" s="105" t="s">
        <v>2062</v>
      </c>
    </row>
    <row r="162" spans="1:13" ht="15.75" x14ac:dyDescent="0.25">
      <c r="A162" s="93" t="s">
        <v>246</v>
      </c>
      <c r="B162" s="93" t="s">
        <v>246</v>
      </c>
      <c r="C162" s="25" t="s">
        <v>2866</v>
      </c>
      <c r="D162" s="25" t="s">
        <v>1826</v>
      </c>
      <c r="E162" s="25" t="s">
        <v>1827</v>
      </c>
      <c r="F162" s="25" t="s">
        <v>1827</v>
      </c>
      <c r="G162" s="73">
        <v>285000000</v>
      </c>
      <c r="H162" s="25" t="s">
        <v>1847</v>
      </c>
      <c r="I162" s="73"/>
      <c r="J162" s="104" t="s">
        <v>2780</v>
      </c>
      <c r="K162" s="25" t="s">
        <v>2643</v>
      </c>
      <c r="L162" s="25" t="s">
        <v>1830</v>
      </c>
      <c r="M162" s="105" t="s">
        <v>2063</v>
      </c>
    </row>
    <row r="163" spans="1:13" ht="15.75" x14ac:dyDescent="0.25">
      <c r="A163" s="93" t="s">
        <v>247</v>
      </c>
      <c r="B163" s="93" t="s">
        <v>247</v>
      </c>
      <c r="C163" s="25" t="s">
        <v>2867</v>
      </c>
      <c r="D163" s="25" t="s">
        <v>1826</v>
      </c>
      <c r="E163" s="25" t="s">
        <v>1827</v>
      </c>
      <c r="F163" s="25" t="s">
        <v>1827</v>
      </c>
      <c r="G163" s="73">
        <v>390000000</v>
      </c>
      <c r="H163" s="25" t="s">
        <v>1847</v>
      </c>
      <c r="I163" s="73"/>
      <c r="J163" s="104" t="s">
        <v>2780</v>
      </c>
      <c r="K163" s="25" t="s">
        <v>2643</v>
      </c>
      <c r="L163" s="25" t="s">
        <v>1830</v>
      </c>
      <c r="M163" s="105" t="s">
        <v>2064</v>
      </c>
    </row>
    <row r="164" spans="1:13" ht="15.75" x14ac:dyDescent="0.25">
      <c r="A164" s="93" t="s">
        <v>248</v>
      </c>
      <c r="B164" s="93" t="s">
        <v>248</v>
      </c>
      <c r="C164" s="25" t="s">
        <v>2865</v>
      </c>
      <c r="D164" s="25" t="s">
        <v>1826</v>
      </c>
      <c r="E164" s="25" t="s">
        <v>1827</v>
      </c>
      <c r="F164" s="25" t="s">
        <v>1827</v>
      </c>
      <c r="G164" s="73">
        <v>37000000</v>
      </c>
      <c r="H164" s="25" t="s">
        <v>1847</v>
      </c>
      <c r="I164" s="73"/>
      <c r="J164" s="104" t="s">
        <v>2780</v>
      </c>
      <c r="K164" s="25" t="s">
        <v>2643</v>
      </c>
      <c r="L164" s="25" t="s">
        <v>1830</v>
      </c>
      <c r="M164" s="105" t="s">
        <v>2065</v>
      </c>
    </row>
    <row r="165" spans="1:13" ht="15.75" x14ac:dyDescent="0.25">
      <c r="A165" s="93" t="s">
        <v>249</v>
      </c>
      <c r="B165" s="93" t="s">
        <v>249</v>
      </c>
      <c r="C165" s="25" t="s">
        <v>2865</v>
      </c>
      <c r="D165" s="25" t="s">
        <v>1826</v>
      </c>
      <c r="E165" s="25" t="s">
        <v>1827</v>
      </c>
      <c r="F165" s="25" t="s">
        <v>1827</v>
      </c>
      <c r="G165" s="73">
        <v>466000000</v>
      </c>
      <c r="H165" s="25" t="s">
        <v>1847</v>
      </c>
      <c r="I165" s="73"/>
      <c r="J165" s="104" t="s">
        <v>2780</v>
      </c>
      <c r="K165" s="25" t="s">
        <v>2642</v>
      </c>
      <c r="L165" s="25" t="s">
        <v>1830</v>
      </c>
      <c r="M165" s="105" t="s">
        <v>2066</v>
      </c>
    </row>
    <row r="166" spans="1:13" ht="15.75" x14ac:dyDescent="0.25">
      <c r="A166" s="93" t="s">
        <v>250</v>
      </c>
      <c r="B166" s="93" t="s">
        <v>250</v>
      </c>
      <c r="C166" s="25" t="s">
        <v>2868</v>
      </c>
      <c r="D166" s="25" t="s">
        <v>1826</v>
      </c>
      <c r="E166" s="25" t="s">
        <v>1827</v>
      </c>
      <c r="F166" s="25" t="s">
        <v>1827</v>
      </c>
      <c r="G166" s="73">
        <v>2847000000</v>
      </c>
      <c r="H166" s="25" t="s">
        <v>1847</v>
      </c>
      <c r="I166" s="73"/>
      <c r="J166" s="104" t="s">
        <v>2780</v>
      </c>
      <c r="K166" s="25" t="s">
        <v>2643</v>
      </c>
      <c r="L166" s="25" t="s">
        <v>1830</v>
      </c>
      <c r="M166" s="105" t="s">
        <v>2067</v>
      </c>
    </row>
    <row r="167" spans="1:13" ht="15.75" x14ac:dyDescent="0.25">
      <c r="A167" s="93" t="s">
        <v>2068</v>
      </c>
      <c r="B167" s="93" t="s">
        <v>2068</v>
      </c>
      <c r="C167" s="25" t="s">
        <v>2868</v>
      </c>
      <c r="D167" s="25" t="s">
        <v>1826</v>
      </c>
      <c r="E167" s="25" t="s">
        <v>1858</v>
      </c>
      <c r="F167" s="25" t="s">
        <v>1858</v>
      </c>
      <c r="G167" s="73">
        <v>0</v>
      </c>
      <c r="H167" s="25" t="s">
        <v>1829</v>
      </c>
      <c r="I167" s="73"/>
      <c r="J167" s="104" t="s">
        <v>2780</v>
      </c>
      <c r="K167" s="25" t="s">
        <v>2642</v>
      </c>
      <c r="L167" s="25" t="s">
        <v>1830</v>
      </c>
      <c r="M167" s="105" t="s">
        <v>2069</v>
      </c>
    </row>
    <row r="168" spans="1:13" ht="15.75" x14ac:dyDescent="0.25">
      <c r="A168" s="93" t="s">
        <v>251</v>
      </c>
      <c r="B168" s="93" t="s">
        <v>251</v>
      </c>
      <c r="C168" s="25" t="s">
        <v>2868</v>
      </c>
      <c r="D168" s="25" t="s">
        <v>1826</v>
      </c>
      <c r="E168" s="25" t="s">
        <v>1827</v>
      </c>
      <c r="F168" s="25" t="s">
        <v>1827</v>
      </c>
      <c r="G168" s="73">
        <v>242000000</v>
      </c>
      <c r="H168" s="25" t="s">
        <v>1847</v>
      </c>
      <c r="I168" s="73"/>
      <c r="J168" s="104" t="s">
        <v>2780</v>
      </c>
      <c r="K168" s="25" t="s">
        <v>2643</v>
      </c>
      <c r="L168" s="25" t="s">
        <v>1830</v>
      </c>
      <c r="M168" s="105" t="s">
        <v>2070</v>
      </c>
    </row>
    <row r="169" spans="1:13" ht="15.75" x14ac:dyDescent="0.25">
      <c r="A169" s="93" t="s">
        <v>2071</v>
      </c>
      <c r="B169" s="93" t="s">
        <v>2071</v>
      </c>
      <c r="C169" s="25" t="s">
        <v>2869</v>
      </c>
      <c r="D169" s="25" t="s">
        <v>1826</v>
      </c>
      <c r="E169" s="25" t="s">
        <v>1858</v>
      </c>
      <c r="F169" s="25" t="s">
        <v>1858</v>
      </c>
      <c r="G169" s="73">
        <v>0</v>
      </c>
      <c r="H169" s="25" t="s">
        <v>1829</v>
      </c>
      <c r="I169" s="73"/>
      <c r="J169" s="104" t="s">
        <v>2780</v>
      </c>
      <c r="K169" s="25" t="s">
        <v>2642</v>
      </c>
      <c r="L169" s="25" t="s">
        <v>1830</v>
      </c>
      <c r="M169" s="105" t="s">
        <v>2072</v>
      </c>
    </row>
    <row r="170" spans="1:13" ht="15.75" x14ac:dyDescent="0.25">
      <c r="A170" s="93" t="s">
        <v>2073</v>
      </c>
      <c r="B170" s="93" t="s">
        <v>2073</v>
      </c>
      <c r="C170" s="25" t="s">
        <v>2870</v>
      </c>
      <c r="D170" s="25" t="s">
        <v>1826</v>
      </c>
      <c r="E170" s="25" t="s">
        <v>1858</v>
      </c>
      <c r="F170" s="25" t="s">
        <v>1858</v>
      </c>
      <c r="G170" s="73">
        <v>0</v>
      </c>
      <c r="H170" s="25" t="s">
        <v>1829</v>
      </c>
      <c r="I170" s="73"/>
      <c r="J170" s="104" t="s">
        <v>2780</v>
      </c>
      <c r="K170" s="25" t="s">
        <v>2642</v>
      </c>
      <c r="L170" s="25" t="s">
        <v>1830</v>
      </c>
      <c r="M170" s="105" t="s">
        <v>2074</v>
      </c>
    </row>
    <row r="171" spans="1:13" ht="15.75" x14ac:dyDescent="0.25">
      <c r="A171" s="93" t="s">
        <v>2075</v>
      </c>
      <c r="B171" s="93" t="s">
        <v>2075</v>
      </c>
      <c r="C171" s="25" t="s">
        <v>2868</v>
      </c>
      <c r="D171" s="25" t="s">
        <v>1826</v>
      </c>
      <c r="E171" s="25" t="s">
        <v>1858</v>
      </c>
      <c r="F171" s="25" t="s">
        <v>1858</v>
      </c>
      <c r="G171" s="73">
        <v>0</v>
      </c>
      <c r="H171" s="25" t="s">
        <v>1829</v>
      </c>
      <c r="I171" s="73"/>
      <c r="J171" s="104" t="s">
        <v>2780</v>
      </c>
      <c r="K171" s="25" t="s">
        <v>2642</v>
      </c>
      <c r="L171" s="25" t="s">
        <v>1830</v>
      </c>
      <c r="M171" s="105" t="s">
        <v>2076</v>
      </c>
    </row>
    <row r="172" spans="1:13" ht="15.75" x14ac:dyDescent="0.25">
      <c r="A172" s="93" t="s">
        <v>252</v>
      </c>
      <c r="B172" s="93" t="s">
        <v>252</v>
      </c>
      <c r="C172" s="25" t="s">
        <v>2871</v>
      </c>
      <c r="D172" s="25" t="s">
        <v>1826</v>
      </c>
      <c r="E172" s="25" t="s">
        <v>1827</v>
      </c>
      <c r="F172" s="25" t="s">
        <v>1827</v>
      </c>
      <c r="G172" s="73">
        <v>180720000</v>
      </c>
      <c r="H172" s="25" t="s">
        <v>1847</v>
      </c>
      <c r="I172" s="73"/>
      <c r="J172" s="104" t="s">
        <v>2780</v>
      </c>
      <c r="K172" s="25" t="s">
        <v>2643</v>
      </c>
      <c r="L172" s="25" t="s">
        <v>1830</v>
      </c>
      <c r="M172" s="105" t="s">
        <v>2077</v>
      </c>
    </row>
    <row r="173" spans="1:13" ht="15.75" x14ac:dyDescent="0.25">
      <c r="A173" s="93" t="s">
        <v>253</v>
      </c>
      <c r="B173" s="93" t="s">
        <v>253</v>
      </c>
      <c r="C173" s="25" t="s">
        <v>2872</v>
      </c>
      <c r="D173" s="25" t="s">
        <v>1826</v>
      </c>
      <c r="E173" s="25" t="s">
        <v>1827</v>
      </c>
      <c r="F173" s="25" t="s">
        <v>1827</v>
      </c>
      <c r="G173" s="73">
        <v>628253000</v>
      </c>
      <c r="H173" s="25" t="s">
        <v>1847</v>
      </c>
      <c r="I173" s="73"/>
      <c r="J173" s="104" t="s">
        <v>2780</v>
      </c>
      <c r="K173" s="25" t="s">
        <v>2642</v>
      </c>
      <c r="L173" s="25" t="s">
        <v>1830</v>
      </c>
      <c r="M173" s="105" t="s">
        <v>2078</v>
      </c>
    </row>
    <row r="174" spans="1:13" ht="15.75" x14ac:dyDescent="0.25">
      <c r="A174" s="93" t="s">
        <v>254</v>
      </c>
      <c r="B174" s="93" t="s">
        <v>254</v>
      </c>
      <c r="C174" s="25" t="s">
        <v>2873</v>
      </c>
      <c r="D174" s="25" t="s">
        <v>1826</v>
      </c>
      <c r="E174" s="25" t="s">
        <v>1827</v>
      </c>
      <c r="F174" s="25" t="s">
        <v>1827</v>
      </c>
      <c r="G174" s="73">
        <v>0</v>
      </c>
      <c r="H174" s="25" t="s">
        <v>1829</v>
      </c>
      <c r="I174" s="73"/>
      <c r="J174" s="104" t="s">
        <v>2780</v>
      </c>
      <c r="K174" s="25" t="s">
        <v>2642</v>
      </c>
      <c r="L174" s="25" t="s">
        <v>1830</v>
      </c>
      <c r="M174" s="105" t="s">
        <v>2079</v>
      </c>
    </row>
    <row r="175" spans="1:13" ht="15.75" x14ac:dyDescent="0.25">
      <c r="A175" s="93" t="s">
        <v>255</v>
      </c>
      <c r="B175" s="93" t="s">
        <v>255</v>
      </c>
      <c r="C175" s="25" t="s">
        <v>2872</v>
      </c>
      <c r="D175" s="25" t="s">
        <v>1826</v>
      </c>
      <c r="E175" s="25" t="s">
        <v>1827</v>
      </c>
      <c r="F175" s="25" t="s">
        <v>1827</v>
      </c>
      <c r="G175" s="73">
        <v>59872000</v>
      </c>
      <c r="H175" s="25" t="s">
        <v>1847</v>
      </c>
      <c r="I175" s="73"/>
      <c r="J175" s="104" t="s">
        <v>2780</v>
      </c>
      <c r="K175" s="25" t="s">
        <v>2643</v>
      </c>
      <c r="L175" s="25" t="s">
        <v>1830</v>
      </c>
      <c r="M175" s="105" t="s">
        <v>2080</v>
      </c>
    </row>
    <row r="176" spans="1:13" ht="15.75" x14ac:dyDescent="0.25">
      <c r="A176" s="93" t="s">
        <v>256</v>
      </c>
      <c r="B176" s="93" t="s">
        <v>256</v>
      </c>
      <c r="C176" s="25" t="s">
        <v>2864</v>
      </c>
      <c r="D176" s="25" t="s">
        <v>1826</v>
      </c>
      <c r="E176" s="25" t="s">
        <v>1827</v>
      </c>
      <c r="F176" s="25" t="s">
        <v>1827</v>
      </c>
      <c r="G176" s="73">
        <v>71920000</v>
      </c>
      <c r="H176" s="25" t="s">
        <v>1847</v>
      </c>
      <c r="I176" s="73"/>
      <c r="J176" s="104" t="s">
        <v>2780</v>
      </c>
      <c r="K176" s="25" t="s">
        <v>2643</v>
      </c>
      <c r="L176" s="25" t="s">
        <v>1830</v>
      </c>
      <c r="M176" s="105" t="s">
        <v>2081</v>
      </c>
    </row>
    <row r="177" spans="1:13" ht="15.75" x14ac:dyDescent="0.25">
      <c r="A177" s="93" t="s">
        <v>2082</v>
      </c>
      <c r="B177" s="93" t="s">
        <v>2082</v>
      </c>
      <c r="C177" s="25" t="s">
        <v>2874</v>
      </c>
      <c r="D177" s="25" t="s">
        <v>1826</v>
      </c>
      <c r="E177" s="25" t="s">
        <v>1858</v>
      </c>
      <c r="F177" s="25" t="s">
        <v>1858</v>
      </c>
      <c r="G177" s="73">
        <v>0</v>
      </c>
      <c r="H177" s="25" t="s">
        <v>1829</v>
      </c>
      <c r="I177" s="73"/>
      <c r="J177" s="104" t="s">
        <v>2780</v>
      </c>
      <c r="K177" s="25" t="s">
        <v>2642</v>
      </c>
      <c r="L177" s="25" t="s">
        <v>1830</v>
      </c>
      <c r="M177" s="105" t="s">
        <v>2083</v>
      </c>
    </row>
    <row r="178" spans="1:13" ht="15.75" x14ac:dyDescent="0.25">
      <c r="A178" s="93" t="s">
        <v>2084</v>
      </c>
      <c r="B178" s="93" t="s">
        <v>2085</v>
      </c>
      <c r="C178" s="25" t="s">
        <v>2823</v>
      </c>
      <c r="D178" s="25" t="s">
        <v>1826</v>
      </c>
      <c r="E178" s="25" t="s">
        <v>1827</v>
      </c>
      <c r="F178" s="25" t="s">
        <v>1827</v>
      </c>
      <c r="G178" s="73" t="s">
        <v>1828</v>
      </c>
      <c r="H178" s="25" t="s">
        <v>1829</v>
      </c>
      <c r="I178" s="73"/>
      <c r="J178" s="104" t="s">
        <v>2780</v>
      </c>
      <c r="K178" s="25" t="s">
        <v>2642</v>
      </c>
      <c r="L178" s="25" t="s">
        <v>1830</v>
      </c>
      <c r="M178" s="105" t="s">
        <v>2086</v>
      </c>
    </row>
    <row r="179" spans="1:13" ht="15.75" x14ac:dyDescent="0.25">
      <c r="A179" s="93" t="s">
        <v>2087</v>
      </c>
      <c r="B179" s="93" t="s">
        <v>2087</v>
      </c>
      <c r="C179" s="25" t="s">
        <v>2823</v>
      </c>
      <c r="D179" s="25" t="s">
        <v>1826</v>
      </c>
      <c r="E179" s="25" t="s">
        <v>1827</v>
      </c>
      <c r="F179" s="25" t="s">
        <v>1827</v>
      </c>
      <c r="G179" s="73" t="s">
        <v>1828</v>
      </c>
      <c r="H179" s="25" t="s">
        <v>1829</v>
      </c>
      <c r="I179" s="73"/>
      <c r="J179" s="104" t="s">
        <v>2780</v>
      </c>
      <c r="K179" s="25" t="s">
        <v>2642</v>
      </c>
      <c r="L179" s="25" t="s">
        <v>1830</v>
      </c>
      <c r="M179" s="105" t="s">
        <v>2088</v>
      </c>
    </row>
    <row r="180" spans="1:13" ht="15.75" x14ac:dyDescent="0.25">
      <c r="A180" s="93" t="s">
        <v>2089</v>
      </c>
      <c r="B180" s="93" t="s">
        <v>2089</v>
      </c>
      <c r="C180" s="25" t="s">
        <v>2865</v>
      </c>
      <c r="D180" s="25" t="s">
        <v>1826</v>
      </c>
      <c r="E180" s="25" t="s">
        <v>1827</v>
      </c>
      <c r="F180" s="25" t="s">
        <v>1827</v>
      </c>
      <c r="G180" s="73" t="s">
        <v>1828</v>
      </c>
      <c r="H180" s="25" t="s">
        <v>1829</v>
      </c>
      <c r="I180" s="73"/>
      <c r="J180" s="104" t="s">
        <v>2780</v>
      </c>
      <c r="K180" s="25" t="s">
        <v>2642</v>
      </c>
      <c r="L180" s="25" t="s">
        <v>1830</v>
      </c>
      <c r="M180" s="105" t="s">
        <v>2090</v>
      </c>
    </row>
    <row r="181" spans="1:13" ht="15.75" x14ac:dyDescent="0.25">
      <c r="A181" s="93" t="s">
        <v>2091</v>
      </c>
      <c r="B181" s="93" t="s">
        <v>2091</v>
      </c>
      <c r="C181" s="25" t="s">
        <v>2868</v>
      </c>
      <c r="D181" s="25" t="s">
        <v>1826</v>
      </c>
      <c r="E181" s="25" t="s">
        <v>1827</v>
      </c>
      <c r="F181" s="25" t="s">
        <v>1827</v>
      </c>
      <c r="G181" s="73">
        <v>0</v>
      </c>
      <c r="H181" s="25" t="s">
        <v>1829</v>
      </c>
      <c r="I181" s="73"/>
      <c r="J181" s="104" t="s">
        <v>2780</v>
      </c>
      <c r="K181" s="25" t="s">
        <v>2642</v>
      </c>
      <c r="L181" s="25" t="s">
        <v>1830</v>
      </c>
      <c r="M181" s="105" t="s">
        <v>2092</v>
      </c>
    </row>
    <row r="182" spans="1:13" ht="15.75" x14ac:dyDescent="0.25">
      <c r="A182" s="93" t="s">
        <v>2093</v>
      </c>
      <c r="B182" s="93" t="s">
        <v>2093</v>
      </c>
      <c r="C182" s="25" t="s">
        <v>2875</v>
      </c>
      <c r="D182" s="25" t="s">
        <v>1826</v>
      </c>
      <c r="E182" s="25" t="s">
        <v>1827</v>
      </c>
      <c r="F182" s="25" t="s">
        <v>1827</v>
      </c>
      <c r="G182" s="73" t="s">
        <v>1828</v>
      </c>
      <c r="H182" s="25" t="s">
        <v>1829</v>
      </c>
      <c r="I182" s="73"/>
      <c r="J182" s="104" t="s">
        <v>2780</v>
      </c>
      <c r="K182" s="25" t="s">
        <v>2642</v>
      </c>
      <c r="L182" s="25" t="s">
        <v>1830</v>
      </c>
      <c r="M182" s="105" t="s">
        <v>2094</v>
      </c>
    </row>
    <row r="183" spans="1:13" ht="15.75" x14ac:dyDescent="0.25">
      <c r="A183" s="93" t="s">
        <v>2095</v>
      </c>
      <c r="B183" s="93" t="s">
        <v>2095</v>
      </c>
      <c r="C183" s="25" t="s">
        <v>2868</v>
      </c>
      <c r="D183" s="25" t="s">
        <v>1826</v>
      </c>
      <c r="E183" s="25" t="s">
        <v>1827</v>
      </c>
      <c r="F183" s="25" t="s">
        <v>1827</v>
      </c>
      <c r="G183" s="73" t="s">
        <v>1828</v>
      </c>
      <c r="H183" s="25" t="s">
        <v>1829</v>
      </c>
      <c r="I183" s="73"/>
      <c r="J183" s="104" t="s">
        <v>2780</v>
      </c>
      <c r="K183" s="25" t="s">
        <v>2642</v>
      </c>
      <c r="L183" s="25" t="s">
        <v>1830</v>
      </c>
      <c r="M183" s="105" t="s">
        <v>2096</v>
      </c>
    </row>
    <row r="184" spans="1:13" ht="15.75" x14ac:dyDescent="0.25">
      <c r="A184" s="93" t="s">
        <v>2097</v>
      </c>
      <c r="B184" s="93" t="s">
        <v>2097</v>
      </c>
      <c r="C184" s="25" t="s">
        <v>2876</v>
      </c>
      <c r="D184" s="25" t="s">
        <v>1826</v>
      </c>
      <c r="E184" s="25" t="s">
        <v>1827</v>
      </c>
      <c r="F184" s="25" t="s">
        <v>1827</v>
      </c>
      <c r="G184" s="73" t="s">
        <v>1828</v>
      </c>
      <c r="H184" s="25" t="s">
        <v>1829</v>
      </c>
      <c r="I184" s="73"/>
      <c r="J184" s="104" t="s">
        <v>2780</v>
      </c>
      <c r="K184" s="25" t="s">
        <v>2642</v>
      </c>
      <c r="L184" s="25" t="s">
        <v>1830</v>
      </c>
      <c r="M184" s="105" t="s">
        <v>2098</v>
      </c>
    </row>
    <row r="185" spans="1:13" ht="15.75" x14ac:dyDescent="0.25">
      <c r="A185" s="93" t="s">
        <v>257</v>
      </c>
      <c r="B185" s="93" t="s">
        <v>257</v>
      </c>
      <c r="C185" s="25" t="s">
        <v>2877</v>
      </c>
      <c r="D185" s="25" t="s">
        <v>1826</v>
      </c>
      <c r="E185" s="25" t="s">
        <v>1827</v>
      </c>
      <c r="F185" s="25" t="s">
        <v>1827</v>
      </c>
      <c r="G185" s="73">
        <v>90049000</v>
      </c>
      <c r="H185" s="25" t="s">
        <v>1847</v>
      </c>
      <c r="I185" s="73"/>
      <c r="J185" s="104" t="s">
        <v>2780</v>
      </c>
      <c r="K185" s="25" t="s">
        <v>2643</v>
      </c>
      <c r="L185" s="25" t="s">
        <v>1830</v>
      </c>
      <c r="M185" s="105" t="s">
        <v>2099</v>
      </c>
    </row>
    <row r="186" spans="1:13" ht="15.75" x14ac:dyDescent="0.25">
      <c r="A186" s="93" t="s">
        <v>258</v>
      </c>
      <c r="B186" s="93" t="s">
        <v>258</v>
      </c>
      <c r="C186" s="25" t="s">
        <v>2877</v>
      </c>
      <c r="D186" s="25" t="s">
        <v>1826</v>
      </c>
      <c r="E186" s="25" t="s">
        <v>1827</v>
      </c>
      <c r="F186" s="25" t="s">
        <v>1827</v>
      </c>
      <c r="G186" s="73">
        <v>348049000</v>
      </c>
      <c r="H186" s="25" t="s">
        <v>1847</v>
      </c>
      <c r="I186" s="73"/>
      <c r="J186" s="104" t="s">
        <v>2780</v>
      </c>
      <c r="K186" s="25" t="s">
        <v>2643</v>
      </c>
      <c r="L186" s="25" t="s">
        <v>1830</v>
      </c>
      <c r="M186" s="105" t="s">
        <v>2100</v>
      </c>
    </row>
    <row r="187" spans="1:13" ht="15.75" x14ac:dyDescent="0.25">
      <c r="A187" s="93" t="s">
        <v>537</v>
      </c>
      <c r="B187" s="93" t="s">
        <v>537</v>
      </c>
      <c r="C187" s="25" t="s">
        <v>2876</v>
      </c>
      <c r="D187" s="25" t="s">
        <v>1826</v>
      </c>
      <c r="E187" s="25" t="s">
        <v>1827</v>
      </c>
      <c r="F187" s="25" t="s">
        <v>1827</v>
      </c>
      <c r="G187" s="73">
        <v>0</v>
      </c>
      <c r="H187" s="25" t="s">
        <v>1829</v>
      </c>
      <c r="I187" s="73"/>
      <c r="J187" s="104" t="s">
        <v>2780</v>
      </c>
      <c r="K187" s="25" t="s">
        <v>2642</v>
      </c>
      <c r="L187" s="25" t="s">
        <v>1830</v>
      </c>
      <c r="M187" s="105" t="s">
        <v>2101</v>
      </c>
    </row>
    <row r="188" spans="1:13" ht="15.75" x14ac:dyDescent="0.25">
      <c r="A188" s="93" t="s">
        <v>259</v>
      </c>
      <c r="B188" s="93" t="s">
        <v>259</v>
      </c>
      <c r="C188" s="25" t="s">
        <v>2876</v>
      </c>
      <c r="D188" s="25" t="s">
        <v>1826</v>
      </c>
      <c r="E188" s="25" t="s">
        <v>1827</v>
      </c>
      <c r="F188" s="25" t="s">
        <v>1827</v>
      </c>
      <c r="G188" s="73">
        <v>105641000</v>
      </c>
      <c r="H188" s="25" t="s">
        <v>1847</v>
      </c>
      <c r="I188" s="73"/>
      <c r="J188" s="104" t="s">
        <v>2780</v>
      </c>
      <c r="K188" s="25" t="s">
        <v>2643</v>
      </c>
      <c r="L188" s="25" t="s">
        <v>1830</v>
      </c>
      <c r="M188" s="105" t="s">
        <v>2102</v>
      </c>
    </row>
    <row r="189" spans="1:13" ht="15.75" x14ac:dyDescent="0.25">
      <c r="A189" s="93" t="s">
        <v>2103</v>
      </c>
      <c r="B189" s="93" t="s">
        <v>2103</v>
      </c>
      <c r="C189" s="25" t="s">
        <v>2878</v>
      </c>
      <c r="D189" s="25" t="s">
        <v>1826</v>
      </c>
      <c r="E189" s="25" t="s">
        <v>1827</v>
      </c>
      <c r="F189" s="25" t="s">
        <v>1827</v>
      </c>
      <c r="G189" s="73" t="s">
        <v>1828</v>
      </c>
      <c r="H189" s="25" t="s">
        <v>1829</v>
      </c>
      <c r="I189" s="73"/>
      <c r="J189" s="104" t="s">
        <v>2780</v>
      </c>
      <c r="K189" s="25" t="s">
        <v>2642</v>
      </c>
      <c r="L189" s="25" t="s">
        <v>1830</v>
      </c>
      <c r="M189" s="105" t="s">
        <v>2104</v>
      </c>
    </row>
    <row r="190" spans="1:13" ht="15.75" x14ac:dyDescent="0.25">
      <c r="A190" s="93" t="s">
        <v>260</v>
      </c>
      <c r="B190" s="93" t="s">
        <v>260</v>
      </c>
      <c r="C190" s="25" t="s">
        <v>2879</v>
      </c>
      <c r="D190" s="25" t="s">
        <v>1826</v>
      </c>
      <c r="E190" s="25" t="s">
        <v>1827</v>
      </c>
      <c r="F190" s="25" t="s">
        <v>1827</v>
      </c>
      <c r="G190" s="73">
        <v>1225576000</v>
      </c>
      <c r="H190" s="25" t="s">
        <v>1847</v>
      </c>
      <c r="I190" s="73"/>
      <c r="J190" s="104" t="s">
        <v>2780</v>
      </c>
      <c r="K190" s="25" t="s">
        <v>2643</v>
      </c>
      <c r="L190" s="25" t="s">
        <v>1830</v>
      </c>
      <c r="M190" s="105" t="s">
        <v>2105</v>
      </c>
    </row>
    <row r="191" spans="1:13" ht="15.75" x14ac:dyDescent="0.25">
      <c r="A191" s="93" t="s">
        <v>538</v>
      </c>
      <c r="B191" s="93" t="s">
        <v>2106</v>
      </c>
      <c r="C191" s="25" t="s">
        <v>2876</v>
      </c>
      <c r="D191" s="25" t="s">
        <v>1826</v>
      </c>
      <c r="E191" s="25" t="s">
        <v>1827</v>
      </c>
      <c r="F191" s="25" t="s">
        <v>1827</v>
      </c>
      <c r="G191" s="73">
        <v>129110000</v>
      </c>
      <c r="H191" s="25" t="s">
        <v>1847</v>
      </c>
      <c r="I191" s="73"/>
      <c r="J191" s="104" t="s">
        <v>2780</v>
      </c>
      <c r="K191" s="25" t="s">
        <v>2643</v>
      </c>
      <c r="L191" s="25" t="s">
        <v>1830</v>
      </c>
      <c r="M191" s="105" t="s">
        <v>2107</v>
      </c>
    </row>
    <row r="192" spans="1:13" ht="15.75" x14ac:dyDescent="0.25">
      <c r="A192" s="93" t="s">
        <v>261</v>
      </c>
      <c r="B192" s="93" t="s">
        <v>261</v>
      </c>
      <c r="C192" s="25" t="s">
        <v>2876</v>
      </c>
      <c r="D192" s="25" t="s">
        <v>1826</v>
      </c>
      <c r="E192" s="25" t="s">
        <v>1827</v>
      </c>
      <c r="F192" s="25" t="s">
        <v>1827</v>
      </c>
      <c r="G192" s="73">
        <v>0</v>
      </c>
      <c r="H192" s="25" t="s">
        <v>1829</v>
      </c>
      <c r="I192" s="73"/>
      <c r="J192" s="104" t="s">
        <v>2780</v>
      </c>
      <c r="K192" s="25" t="s">
        <v>2642</v>
      </c>
      <c r="L192" s="25" t="s">
        <v>1830</v>
      </c>
      <c r="M192" s="105" t="s">
        <v>2108</v>
      </c>
    </row>
    <row r="193" spans="1:13" ht="15.75" x14ac:dyDescent="0.25">
      <c r="A193" s="93" t="s">
        <v>262</v>
      </c>
      <c r="B193" s="93" t="s">
        <v>262</v>
      </c>
      <c r="C193" s="25" t="s">
        <v>2880</v>
      </c>
      <c r="D193" s="25" t="s">
        <v>1826</v>
      </c>
      <c r="E193" s="25" t="s">
        <v>1827</v>
      </c>
      <c r="F193" s="25" t="s">
        <v>1827</v>
      </c>
      <c r="G193" s="73">
        <v>31663000</v>
      </c>
      <c r="H193" s="25" t="s">
        <v>1847</v>
      </c>
      <c r="I193" s="73"/>
      <c r="J193" s="104" t="s">
        <v>2780</v>
      </c>
      <c r="K193" s="25" t="s">
        <v>2643</v>
      </c>
      <c r="L193" s="25" t="s">
        <v>1830</v>
      </c>
      <c r="M193" s="105" t="s">
        <v>2109</v>
      </c>
    </row>
    <row r="194" spans="1:13" ht="15.75" x14ac:dyDescent="0.25">
      <c r="A194" s="93" t="s">
        <v>539</v>
      </c>
      <c r="B194" s="93" t="s">
        <v>539</v>
      </c>
      <c r="C194" s="25" t="s">
        <v>2876</v>
      </c>
      <c r="D194" s="25" t="s">
        <v>1826</v>
      </c>
      <c r="E194" s="25" t="s">
        <v>1827</v>
      </c>
      <c r="F194" s="25" t="s">
        <v>1827</v>
      </c>
      <c r="G194" s="73">
        <v>161235000</v>
      </c>
      <c r="H194" s="25" t="s">
        <v>1847</v>
      </c>
      <c r="I194" s="73"/>
      <c r="J194" s="104" t="s">
        <v>2780</v>
      </c>
      <c r="K194" s="25" t="s">
        <v>2643</v>
      </c>
      <c r="L194" s="25" t="s">
        <v>1830</v>
      </c>
      <c r="M194" s="105" t="s">
        <v>2110</v>
      </c>
    </row>
    <row r="195" spans="1:13" ht="15.75" x14ac:dyDescent="0.25">
      <c r="A195" s="93" t="s">
        <v>2111</v>
      </c>
      <c r="B195" s="93" t="s">
        <v>2111</v>
      </c>
      <c r="C195" s="25" t="s">
        <v>2876</v>
      </c>
      <c r="D195" s="25" t="s">
        <v>1826</v>
      </c>
      <c r="E195" s="25" t="s">
        <v>1827</v>
      </c>
      <c r="F195" s="25" t="s">
        <v>1827</v>
      </c>
      <c r="G195" s="73" t="s">
        <v>1828</v>
      </c>
      <c r="H195" s="25" t="s">
        <v>1829</v>
      </c>
      <c r="I195" s="73"/>
      <c r="J195" s="104" t="s">
        <v>2780</v>
      </c>
      <c r="K195" s="25" t="s">
        <v>2642</v>
      </c>
      <c r="L195" s="25" t="s">
        <v>1830</v>
      </c>
      <c r="M195" s="105" t="s">
        <v>2112</v>
      </c>
    </row>
    <row r="196" spans="1:13" ht="15.75" x14ac:dyDescent="0.25">
      <c r="A196" s="93" t="s">
        <v>263</v>
      </c>
      <c r="B196" s="93" t="s">
        <v>263</v>
      </c>
      <c r="C196" s="25" t="s">
        <v>2876</v>
      </c>
      <c r="D196" s="25" t="s">
        <v>1826</v>
      </c>
      <c r="E196" s="25" t="s">
        <v>1827</v>
      </c>
      <c r="F196" s="25" t="s">
        <v>1827</v>
      </c>
      <c r="G196" s="73">
        <v>17972000</v>
      </c>
      <c r="H196" s="25" t="s">
        <v>1847</v>
      </c>
      <c r="I196" s="73"/>
      <c r="J196" s="104" t="s">
        <v>2780</v>
      </c>
      <c r="K196" s="25" t="s">
        <v>2643</v>
      </c>
      <c r="L196" s="25" t="s">
        <v>1830</v>
      </c>
      <c r="M196" s="105" t="s">
        <v>2113</v>
      </c>
    </row>
    <row r="197" spans="1:13" ht="15.75" x14ac:dyDescent="0.25">
      <c r="A197" s="93" t="s">
        <v>2114</v>
      </c>
      <c r="B197" s="93" t="s">
        <v>2114</v>
      </c>
      <c r="C197" s="25" t="s">
        <v>2823</v>
      </c>
      <c r="D197" s="25" t="s">
        <v>1826</v>
      </c>
      <c r="E197" s="25" t="s">
        <v>1827</v>
      </c>
      <c r="F197" s="25" t="s">
        <v>1827</v>
      </c>
      <c r="G197" s="73" t="s">
        <v>1828</v>
      </c>
      <c r="H197" s="25" t="s">
        <v>1829</v>
      </c>
      <c r="I197" s="73"/>
      <c r="J197" s="104" t="s">
        <v>2780</v>
      </c>
      <c r="K197" s="25" t="s">
        <v>2642</v>
      </c>
      <c r="L197" s="25" t="s">
        <v>1830</v>
      </c>
      <c r="M197" s="105" t="s">
        <v>2115</v>
      </c>
    </row>
    <row r="198" spans="1:13" ht="15.75" x14ac:dyDescent="0.25">
      <c r="A198" s="93" t="s">
        <v>2116</v>
      </c>
      <c r="B198" s="93" t="s">
        <v>2116</v>
      </c>
      <c r="C198" s="25" t="s">
        <v>2823</v>
      </c>
      <c r="D198" s="25" t="s">
        <v>1826</v>
      </c>
      <c r="E198" s="25" t="s">
        <v>1827</v>
      </c>
      <c r="F198" s="25" t="s">
        <v>1827</v>
      </c>
      <c r="G198" s="73" t="s">
        <v>1828</v>
      </c>
      <c r="H198" s="25" t="s">
        <v>1829</v>
      </c>
      <c r="I198" s="73"/>
      <c r="J198" s="104" t="s">
        <v>2780</v>
      </c>
      <c r="K198" s="25" t="s">
        <v>2642</v>
      </c>
      <c r="L198" s="25" t="s">
        <v>1830</v>
      </c>
      <c r="M198" s="105" t="s">
        <v>2117</v>
      </c>
    </row>
    <row r="199" spans="1:13" ht="15.75" x14ac:dyDescent="0.25">
      <c r="A199" s="93" t="s">
        <v>2118</v>
      </c>
      <c r="B199" s="93" t="s">
        <v>2118</v>
      </c>
      <c r="C199" s="25" t="s">
        <v>2823</v>
      </c>
      <c r="D199" s="25" t="s">
        <v>1826</v>
      </c>
      <c r="E199" s="25" t="s">
        <v>1827</v>
      </c>
      <c r="F199" s="25" t="s">
        <v>1827</v>
      </c>
      <c r="G199" s="73" t="s">
        <v>1828</v>
      </c>
      <c r="H199" s="25" t="s">
        <v>1829</v>
      </c>
      <c r="I199" s="73"/>
      <c r="J199" s="104" t="s">
        <v>2780</v>
      </c>
      <c r="K199" s="25" t="s">
        <v>2642</v>
      </c>
      <c r="L199" s="25" t="s">
        <v>1830</v>
      </c>
      <c r="M199" s="105" t="s">
        <v>2119</v>
      </c>
    </row>
    <row r="200" spans="1:13" ht="15.75" x14ac:dyDescent="0.25">
      <c r="A200" s="93" t="s">
        <v>2120</v>
      </c>
      <c r="B200" s="93" t="s">
        <v>2120</v>
      </c>
      <c r="C200" s="25" t="s">
        <v>2823</v>
      </c>
      <c r="D200" s="25" t="s">
        <v>1826</v>
      </c>
      <c r="E200" s="25" t="s">
        <v>1827</v>
      </c>
      <c r="F200" s="25" t="s">
        <v>1827</v>
      </c>
      <c r="G200" s="73" t="s">
        <v>1828</v>
      </c>
      <c r="H200" s="25" t="s">
        <v>1829</v>
      </c>
      <c r="I200" s="73"/>
      <c r="J200" s="104" t="s">
        <v>2780</v>
      </c>
      <c r="K200" s="25" t="s">
        <v>2642</v>
      </c>
      <c r="L200" s="25" t="s">
        <v>1830</v>
      </c>
      <c r="M200" s="105" t="s">
        <v>2121</v>
      </c>
    </row>
    <row r="201" spans="1:13" ht="15.75" x14ac:dyDescent="0.25">
      <c r="A201" s="93" t="s">
        <v>264</v>
      </c>
      <c r="B201" s="93" t="s">
        <v>264</v>
      </c>
      <c r="C201" s="25" t="s">
        <v>2881</v>
      </c>
      <c r="D201" s="25" t="s">
        <v>1826</v>
      </c>
      <c r="E201" s="25" t="s">
        <v>1827</v>
      </c>
      <c r="F201" s="25" t="s">
        <v>1827</v>
      </c>
      <c r="G201" s="73">
        <v>574000000</v>
      </c>
      <c r="H201" s="25" t="s">
        <v>1847</v>
      </c>
      <c r="I201" s="73"/>
      <c r="J201" s="104" t="s">
        <v>2780</v>
      </c>
      <c r="K201" s="25" t="s">
        <v>2643</v>
      </c>
      <c r="L201" s="25" t="s">
        <v>1830</v>
      </c>
      <c r="M201" s="105" t="s">
        <v>2122</v>
      </c>
    </row>
    <row r="202" spans="1:13" ht="15.75" x14ac:dyDescent="0.25">
      <c r="A202" s="93" t="s">
        <v>265</v>
      </c>
      <c r="B202" s="93" t="s">
        <v>265</v>
      </c>
      <c r="C202" s="25" t="s">
        <v>2882</v>
      </c>
      <c r="D202" s="25" t="s">
        <v>1826</v>
      </c>
      <c r="E202" s="25" t="s">
        <v>1827</v>
      </c>
      <c r="F202" s="25" t="s">
        <v>1827</v>
      </c>
      <c r="G202" s="73">
        <v>351000000</v>
      </c>
      <c r="H202" s="25" t="s">
        <v>1847</v>
      </c>
      <c r="I202" s="73"/>
      <c r="J202" s="104" t="s">
        <v>2780</v>
      </c>
      <c r="K202" s="25" t="s">
        <v>2643</v>
      </c>
      <c r="L202" s="25" t="s">
        <v>1830</v>
      </c>
      <c r="M202" s="105" t="s">
        <v>2123</v>
      </c>
    </row>
    <row r="203" spans="1:13" ht="15.75" x14ac:dyDescent="0.25">
      <c r="A203" s="93" t="s">
        <v>2124</v>
      </c>
      <c r="B203" s="93" t="s">
        <v>2124</v>
      </c>
      <c r="C203" s="25" t="s">
        <v>2883</v>
      </c>
      <c r="D203" s="25" t="s">
        <v>1826</v>
      </c>
      <c r="E203" s="25" t="s">
        <v>1858</v>
      </c>
      <c r="F203" s="25" t="s">
        <v>1858</v>
      </c>
      <c r="G203" s="73">
        <v>0</v>
      </c>
      <c r="H203" s="25" t="s">
        <v>1829</v>
      </c>
      <c r="I203" s="73"/>
      <c r="J203" s="104" t="s">
        <v>2780</v>
      </c>
      <c r="K203" s="25" t="s">
        <v>2642</v>
      </c>
      <c r="L203" s="25" t="s">
        <v>1830</v>
      </c>
      <c r="M203" s="105" t="s">
        <v>2125</v>
      </c>
    </row>
    <row r="204" spans="1:13" ht="15.75" x14ac:dyDescent="0.25">
      <c r="A204" s="93" t="s">
        <v>266</v>
      </c>
      <c r="B204" s="93" t="s">
        <v>266</v>
      </c>
      <c r="C204" s="25" t="s">
        <v>2884</v>
      </c>
      <c r="D204" s="25" t="s">
        <v>1826</v>
      </c>
      <c r="E204" s="25" t="s">
        <v>1827</v>
      </c>
      <c r="F204" s="25" t="s">
        <v>1827</v>
      </c>
      <c r="G204" s="73">
        <v>973000000</v>
      </c>
      <c r="H204" s="25" t="s">
        <v>1847</v>
      </c>
      <c r="I204" s="73"/>
      <c r="J204" s="104" t="s">
        <v>2780</v>
      </c>
      <c r="K204" s="25" t="s">
        <v>2643</v>
      </c>
      <c r="L204" s="25" t="s">
        <v>1830</v>
      </c>
      <c r="M204" s="105" t="s">
        <v>2126</v>
      </c>
    </row>
    <row r="205" spans="1:13" ht="15.75" x14ac:dyDescent="0.25">
      <c r="A205" s="93" t="s">
        <v>267</v>
      </c>
      <c r="B205" s="93" t="s">
        <v>267</v>
      </c>
      <c r="C205" s="25" t="s">
        <v>2885</v>
      </c>
      <c r="D205" s="25" t="s">
        <v>1826</v>
      </c>
      <c r="E205" s="25" t="s">
        <v>1827</v>
      </c>
      <c r="F205" s="25" t="s">
        <v>1827</v>
      </c>
      <c r="G205" s="73">
        <v>1639000000</v>
      </c>
      <c r="H205" s="25" t="s">
        <v>1847</v>
      </c>
      <c r="I205" s="73"/>
      <c r="J205" s="104" t="s">
        <v>2780</v>
      </c>
      <c r="K205" s="25" t="s">
        <v>2643</v>
      </c>
      <c r="L205" s="25" t="s">
        <v>1830</v>
      </c>
      <c r="M205" s="105" t="s">
        <v>2127</v>
      </c>
    </row>
    <row r="206" spans="1:13" ht="15.75" x14ac:dyDescent="0.25">
      <c r="A206" s="93" t="s">
        <v>268</v>
      </c>
      <c r="B206" s="93" t="s">
        <v>268</v>
      </c>
      <c r="C206" s="25" t="s">
        <v>2885</v>
      </c>
      <c r="D206" s="25" t="s">
        <v>1826</v>
      </c>
      <c r="E206" s="25" t="s">
        <v>1827</v>
      </c>
      <c r="F206" s="25" t="s">
        <v>1827</v>
      </c>
      <c r="G206" s="73">
        <v>231000000</v>
      </c>
      <c r="H206" s="25" t="s">
        <v>1847</v>
      </c>
      <c r="I206" s="73"/>
      <c r="J206" s="104" t="s">
        <v>2780</v>
      </c>
      <c r="K206" s="25" t="s">
        <v>2643</v>
      </c>
      <c r="L206" s="25" t="s">
        <v>1830</v>
      </c>
      <c r="M206" s="105" t="s">
        <v>2128</v>
      </c>
    </row>
    <row r="207" spans="1:13" ht="15.75" x14ac:dyDescent="0.25">
      <c r="A207" s="93" t="s">
        <v>269</v>
      </c>
      <c r="B207" s="93" t="s">
        <v>269</v>
      </c>
      <c r="C207" s="25" t="s">
        <v>2885</v>
      </c>
      <c r="D207" s="25" t="s">
        <v>1826</v>
      </c>
      <c r="E207" s="25" t="s">
        <v>1827</v>
      </c>
      <c r="F207" s="25" t="s">
        <v>1827</v>
      </c>
      <c r="G207" s="73">
        <v>106000000</v>
      </c>
      <c r="H207" s="25" t="s">
        <v>1847</v>
      </c>
      <c r="I207" s="73"/>
      <c r="J207" s="104" t="s">
        <v>2780</v>
      </c>
      <c r="K207" s="25" t="s">
        <v>2643</v>
      </c>
      <c r="L207" s="25" t="s">
        <v>1830</v>
      </c>
      <c r="M207" s="105" t="s">
        <v>2129</v>
      </c>
    </row>
    <row r="208" spans="1:13" ht="15.75" x14ac:dyDescent="0.25">
      <c r="A208" s="93" t="s">
        <v>270</v>
      </c>
      <c r="B208" s="93" t="s">
        <v>270</v>
      </c>
      <c r="C208" s="25" t="s">
        <v>2885</v>
      </c>
      <c r="D208" s="25" t="s">
        <v>1826</v>
      </c>
      <c r="E208" s="25" t="s">
        <v>1827</v>
      </c>
      <c r="F208" s="25" t="s">
        <v>1827</v>
      </c>
      <c r="G208" s="73">
        <v>147000000</v>
      </c>
      <c r="H208" s="25" t="s">
        <v>1847</v>
      </c>
      <c r="I208" s="73"/>
      <c r="J208" s="104" t="s">
        <v>2780</v>
      </c>
      <c r="K208" s="25" t="s">
        <v>2643</v>
      </c>
      <c r="L208" s="25" t="s">
        <v>1830</v>
      </c>
      <c r="M208" s="105" t="s">
        <v>2130</v>
      </c>
    </row>
    <row r="209" spans="1:13" ht="15.75" x14ac:dyDescent="0.25">
      <c r="A209" s="93" t="s">
        <v>2131</v>
      </c>
      <c r="B209" s="93" t="s">
        <v>2131</v>
      </c>
      <c r="C209" s="25" t="s">
        <v>2885</v>
      </c>
      <c r="D209" s="25" t="s">
        <v>1826</v>
      </c>
      <c r="E209" s="25" t="s">
        <v>1858</v>
      </c>
      <c r="F209" s="25" t="s">
        <v>1858</v>
      </c>
      <c r="G209" s="73">
        <v>0</v>
      </c>
      <c r="H209" s="25" t="s">
        <v>1829</v>
      </c>
      <c r="I209" s="73"/>
      <c r="J209" s="104" t="s">
        <v>2780</v>
      </c>
      <c r="K209" s="25" t="s">
        <v>2642</v>
      </c>
      <c r="L209" s="25" t="s">
        <v>1830</v>
      </c>
      <c r="M209" s="105" t="s">
        <v>2132</v>
      </c>
    </row>
    <row r="210" spans="1:13" ht="15.75" x14ac:dyDescent="0.25">
      <c r="A210" s="93" t="s">
        <v>271</v>
      </c>
      <c r="B210" s="93" t="s">
        <v>271</v>
      </c>
      <c r="C210" s="25" t="s">
        <v>2885</v>
      </c>
      <c r="D210" s="25" t="s">
        <v>1826</v>
      </c>
      <c r="E210" s="25" t="s">
        <v>1827</v>
      </c>
      <c r="F210" s="25" t="s">
        <v>1827</v>
      </c>
      <c r="G210" s="73">
        <v>557000000</v>
      </c>
      <c r="H210" s="25" t="s">
        <v>1847</v>
      </c>
      <c r="I210" s="73"/>
      <c r="J210" s="104" t="s">
        <v>2780</v>
      </c>
      <c r="K210" s="25" t="s">
        <v>2643</v>
      </c>
      <c r="L210" s="25" t="s">
        <v>1830</v>
      </c>
      <c r="M210" s="105" t="s">
        <v>2133</v>
      </c>
    </row>
    <row r="211" spans="1:13" ht="15.75" x14ac:dyDescent="0.25">
      <c r="A211" s="93" t="s">
        <v>2134</v>
      </c>
      <c r="B211" s="93" t="s">
        <v>2134</v>
      </c>
      <c r="C211" s="25" t="s">
        <v>2885</v>
      </c>
      <c r="D211" s="25" t="s">
        <v>1826</v>
      </c>
      <c r="E211" s="25">
        <v>2016</v>
      </c>
      <c r="F211" s="25">
        <v>2016</v>
      </c>
      <c r="G211" s="73">
        <v>0</v>
      </c>
      <c r="H211" s="25" t="s">
        <v>1829</v>
      </c>
      <c r="I211" s="73"/>
      <c r="J211" s="104" t="s">
        <v>2780</v>
      </c>
      <c r="K211" s="25" t="s">
        <v>2642</v>
      </c>
      <c r="L211" s="25" t="s">
        <v>1830</v>
      </c>
      <c r="M211" s="105" t="s">
        <v>2135</v>
      </c>
    </row>
    <row r="212" spans="1:13" ht="15.75" x14ac:dyDescent="0.25">
      <c r="A212" s="93" t="s">
        <v>2136</v>
      </c>
      <c r="B212" s="93" t="s">
        <v>2136</v>
      </c>
      <c r="C212" s="25" t="s">
        <v>2885</v>
      </c>
      <c r="D212" s="25" t="s">
        <v>1826</v>
      </c>
      <c r="E212" s="25">
        <v>2015</v>
      </c>
      <c r="F212" s="25">
        <v>2015</v>
      </c>
      <c r="G212" s="73">
        <v>0</v>
      </c>
      <c r="H212" s="25" t="s">
        <v>1829</v>
      </c>
      <c r="I212" s="73"/>
      <c r="J212" s="104" t="s">
        <v>2780</v>
      </c>
      <c r="K212" s="25" t="s">
        <v>2642</v>
      </c>
      <c r="L212" s="25" t="s">
        <v>1830</v>
      </c>
      <c r="M212" s="105" t="s">
        <v>2137</v>
      </c>
    </row>
    <row r="213" spans="1:13" ht="15.75" x14ac:dyDescent="0.25">
      <c r="A213" s="93" t="s">
        <v>272</v>
      </c>
      <c r="B213" s="93" t="s">
        <v>272</v>
      </c>
      <c r="C213" s="25" t="s">
        <v>2885</v>
      </c>
      <c r="D213" s="25" t="s">
        <v>1826</v>
      </c>
      <c r="E213" s="25" t="s">
        <v>1827</v>
      </c>
      <c r="F213" s="25" t="s">
        <v>1827</v>
      </c>
      <c r="G213" s="73">
        <v>120000000</v>
      </c>
      <c r="H213" s="25" t="s">
        <v>1847</v>
      </c>
      <c r="I213" s="73"/>
      <c r="J213" s="104" t="s">
        <v>2780</v>
      </c>
      <c r="K213" s="25" t="s">
        <v>2643</v>
      </c>
      <c r="L213" s="25" t="s">
        <v>1830</v>
      </c>
      <c r="M213" s="105" t="s">
        <v>2138</v>
      </c>
    </row>
    <row r="214" spans="1:13" ht="15.75" x14ac:dyDescent="0.25">
      <c r="A214" s="93" t="s">
        <v>273</v>
      </c>
      <c r="B214" s="93" t="s">
        <v>273</v>
      </c>
      <c r="C214" s="25" t="s">
        <v>2885</v>
      </c>
      <c r="D214" s="25" t="s">
        <v>1826</v>
      </c>
      <c r="E214" s="25" t="s">
        <v>1827</v>
      </c>
      <c r="F214" s="25" t="s">
        <v>1827</v>
      </c>
      <c r="G214" s="73">
        <v>517000000</v>
      </c>
      <c r="H214" s="25" t="s">
        <v>1847</v>
      </c>
      <c r="I214" s="73"/>
      <c r="J214" s="104" t="s">
        <v>2780</v>
      </c>
      <c r="K214" s="25" t="s">
        <v>2643</v>
      </c>
      <c r="L214" s="25" t="s">
        <v>1830</v>
      </c>
      <c r="M214" s="105" t="s">
        <v>2139</v>
      </c>
    </row>
    <row r="215" spans="1:13" ht="15.75" x14ac:dyDescent="0.25">
      <c r="A215" s="93" t="s">
        <v>274</v>
      </c>
      <c r="B215" s="93" t="s">
        <v>274</v>
      </c>
      <c r="C215" s="25" t="s">
        <v>2877</v>
      </c>
      <c r="D215" s="25" t="s">
        <v>1826</v>
      </c>
      <c r="E215" s="25" t="s">
        <v>1827</v>
      </c>
      <c r="F215" s="25" t="s">
        <v>1827</v>
      </c>
      <c r="G215" s="73">
        <v>959000000</v>
      </c>
      <c r="H215" s="25" t="s">
        <v>1847</v>
      </c>
      <c r="I215" s="73"/>
      <c r="J215" s="104" t="s">
        <v>2780</v>
      </c>
      <c r="K215" s="25" t="s">
        <v>2643</v>
      </c>
      <c r="L215" s="25" t="s">
        <v>1830</v>
      </c>
      <c r="M215" s="105" t="s">
        <v>2140</v>
      </c>
    </row>
    <row r="216" spans="1:13" ht="15.75" x14ac:dyDescent="0.25">
      <c r="A216" s="93" t="s">
        <v>275</v>
      </c>
      <c r="B216" s="93" t="s">
        <v>275</v>
      </c>
      <c r="C216" s="25" t="s">
        <v>2885</v>
      </c>
      <c r="D216" s="25" t="s">
        <v>1826</v>
      </c>
      <c r="E216" s="25" t="s">
        <v>1827</v>
      </c>
      <c r="F216" s="25" t="s">
        <v>1827</v>
      </c>
      <c r="G216" s="73">
        <v>280000000</v>
      </c>
      <c r="H216" s="25" t="s">
        <v>1847</v>
      </c>
      <c r="I216" s="73"/>
      <c r="J216" s="104" t="s">
        <v>2780</v>
      </c>
      <c r="K216" s="25" t="s">
        <v>2643</v>
      </c>
      <c r="L216" s="25" t="s">
        <v>1830</v>
      </c>
      <c r="M216" s="105" t="s">
        <v>2141</v>
      </c>
    </row>
    <row r="217" spans="1:13" ht="15.75" x14ac:dyDescent="0.25">
      <c r="A217" s="93" t="s">
        <v>518</v>
      </c>
      <c r="B217" s="93" t="s">
        <v>518</v>
      </c>
      <c r="C217" s="25" t="s">
        <v>2885</v>
      </c>
      <c r="D217" s="25" t="s">
        <v>1826</v>
      </c>
      <c r="E217" s="25" t="s">
        <v>1827</v>
      </c>
      <c r="F217" s="25" t="s">
        <v>1827</v>
      </c>
      <c r="G217" s="73">
        <v>31000000</v>
      </c>
      <c r="H217" s="25" t="s">
        <v>1847</v>
      </c>
      <c r="I217" s="73"/>
      <c r="J217" s="104" t="s">
        <v>2780</v>
      </c>
      <c r="K217" s="25" t="s">
        <v>2643</v>
      </c>
      <c r="L217" s="25" t="s">
        <v>1830</v>
      </c>
      <c r="M217" s="105" t="s">
        <v>2142</v>
      </c>
    </row>
    <row r="218" spans="1:13" ht="15.75" x14ac:dyDescent="0.25">
      <c r="A218" s="93" t="s">
        <v>276</v>
      </c>
      <c r="B218" s="93" t="s">
        <v>276</v>
      </c>
      <c r="C218" s="25" t="s">
        <v>2885</v>
      </c>
      <c r="D218" s="25" t="s">
        <v>1826</v>
      </c>
      <c r="E218" s="25" t="s">
        <v>1827</v>
      </c>
      <c r="F218" s="25" t="s">
        <v>1827</v>
      </c>
      <c r="G218" s="73">
        <v>173000000</v>
      </c>
      <c r="H218" s="25" t="s">
        <v>1847</v>
      </c>
      <c r="I218" s="73"/>
      <c r="J218" s="104" t="s">
        <v>2780</v>
      </c>
      <c r="K218" s="25" t="s">
        <v>2643</v>
      </c>
      <c r="L218" s="25" t="s">
        <v>1830</v>
      </c>
      <c r="M218" s="105" t="s">
        <v>2143</v>
      </c>
    </row>
    <row r="219" spans="1:13" ht="15.75" x14ac:dyDescent="0.25">
      <c r="A219" s="93" t="s">
        <v>277</v>
      </c>
      <c r="B219" s="93" t="s">
        <v>277</v>
      </c>
      <c r="C219" s="25" t="s">
        <v>2885</v>
      </c>
      <c r="D219" s="25" t="s">
        <v>1826</v>
      </c>
      <c r="E219" s="25" t="s">
        <v>1827</v>
      </c>
      <c r="F219" s="25" t="s">
        <v>1827</v>
      </c>
      <c r="G219" s="73">
        <v>319000000</v>
      </c>
      <c r="H219" s="25" t="s">
        <v>1847</v>
      </c>
      <c r="I219" s="73"/>
      <c r="J219" s="104" t="s">
        <v>2780</v>
      </c>
      <c r="K219" s="25" t="s">
        <v>2643</v>
      </c>
      <c r="L219" s="25" t="s">
        <v>1830</v>
      </c>
      <c r="M219" s="105" t="s">
        <v>2144</v>
      </c>
    </row>
    <row r="220" spans="1:13" ht="15.75" x14ac:dyDescent="0.25">
      <c r="A220" s="93" t="s">
        <v>278</v>
      </c>
      <c r="B220" s="93" t="s">
        <v>278</v>
      </c>
      <c r="C220" s="25" t="s">
        <v>2884</v>
      </c>
      <c r="D220" s="25" t="s">
        <v>1826</v>
      </c>
      <c r="E220" s="25" t="s">
        <v>1827</v>
      </c>
      <c r="F220" s="25" t="s">
        <v>1827</v>
      </c>
      <c r="G220" s="73">
        <v>74000000</v>
      </c>
      <c r="H220" s="25" t="s">
        <v>1847</v>
      </c>
      <c r="I220" s="73"/>
      <c r="J220" s="104" t="s">
        <v>2780</v>
      </c>
      <c r="K220" s="25" t="s">
        <v>2642</v>
      </c>
      <c r="L220" s="25" t="s">
        <v>1830</v>
      </c>
      <c r="M220" s="105" t="s">
        <v>2145</v>
      </c>
    </row>
    <row r="221" spans="1:13" ht="15.75" x14ac:dyDescent="0.25">
      <c r="A221" s="93" t="s">
        <v>2146</v>
      </c>
      <c r="B221" s="93" t="s">
        <v>2146</v>
      </c>
      <c r="C221" s="25" t="s">
        <v>2823</v>
      </c>
      <c r="D221" s="25" t="s">
        <v>1826</v>
      </c>
      <c r="E221" s="25" t="s">
        <v>1858</v>
      </c>
      <c r="F221" s="25" t="s">
        <v>1858</v>
      </c>
      <c r="G221" s="73" t="s">
        <v>1828</v>
      </c>
      <c r="H221" s="25" t="s">
        <v>1829</v>
      </c>
      <c r="I221" s="73"/>
      <c r="J221" s="104" t="s">
        <v>2780</v>
      </c>
      <c r="K221" s="25" t="s">
        <v>2642</v>
      </c>
      <c r="L221" s="25" t="s">
        <v>1830</v>
      </c>
      <c r="M221" s="105" t="s">
        <v>2147</v>
      </c>
    </row>
    <row r="222" spans="1:13" ht="15.75" x14ac:dyDescent="0.25">
      <c r="A222" s="93" t="s">
        <v>279</v>
      </c>
      <c r="B222" s="93" t="s">
        <v>279</v>
      </c>
      <c r="C222" s="25" t="s">
        <v>2886</v>
      </c>
      <c r="D222" s="25" t="s">
        <v>1826</v>
      </c>
      <c r="E222" s="25" t="s">
        <v>1827</v>
      </c>
      <c r="F222" s="25" t="s">
        <v>1827</v>
      </c>
      <c r="G222" s="73">
        <v>964000000</v>
      </c>
      <c r="H222" s="25" t="s">
        <v>1847</v>
      </c>
      <c r="I222" s="73"/>
      <c r="J222" s="104" t="s">
        <v>2780</v>
      </c>
      <c r="K222" s="25" t="s">
        <v>2643</v>
      </c>
      <c r="L222" s="25" t="s">
        <v>1830</v>
      </c>
      <c r="M222" s="105" t="s">
        <v>2148</v>
      </c>
    </row>
    <row r="223" spans="1:13" ht="15.75" x14ac:dyDescent="0.25">
      <c r="A223" s="93" t="s">
        <v>2149</v>
      </c>
      <c r="B223" s="93" t="s">
        <v>2149</v>
      </c>
      <c r="C223" s="25" t="s">
        <v>2886</v>
      </c>
      <c r="D223" s="25" t="s">
        <v>1826</v>
      </c>
      <c r="E223" s="25" t="s">
        <v>1858</v>
      </c>
      <c r="F223" s="25" t="s">
        <v>1858</v>
      </c>
      <c r="G223" s="73">
        <v>0</v>
      </c>
      <c r="H223" s="25" t="s">
        <v>1829</v>
      </c>
      <c r="I223" s="73"/>
      <c r="J223" s="104" t="s">
        <v>2780</v>
      </c>
      <c r="K223" s="25" t="s">
        <v>2642</v>
      </c>
      <c r="L223" s="25" t="s">
        <v>1830</v>
      </c>
      <c r="M223" s="105" t="s">
        <v>2150</v>
      </c>
    </row>
    <row r="224" spans="1:13" ht="15.75" x14ac:dyDescent="0.25">
      <c r="A224" s="93" t="s">
        <v>2151</v>
      </c>
      <c r="B224" s="93" t="s">
        <v>2152</v>
      </c>
      <c r="C224" s="25" t="s">
        <v>2886</v>
      </c>
      <c r="D224" s="25" t="s">
        <v>1826</v>
      </c>
      <c r="E224" s="25" t="s">
        <v>1858</v>
      </c>
      <c r="F224" s="25" t="s">
        <v>1858</v>
      </c>
      <c r="G224" s="73">
        <v>0</v>
      </c>
      <c r="H224" s="25" t="s">
        <v>1829</v>
      </c>
      <c r="I224" s="73"/>
      <c r="J224" s="104" t="s">
        <v>2780</v>
      </c>
      <c r="K224" s="25" t="s">
        <v>2642</v>
      </c>
      <c r="L224" s="25" t="s">
        <v>1830</v>
      </c>
      <c r="M224" s="105" t="s">
        <v>2153</v>
      </c>
    </row>
    <row r="225" spans="1:13" ht="15.75" x14ac:dyDescent="0.25">
      <c r="A225" s="93" t="s">
        <v>2154</v>
      </c>
      <c r="B225" s="93" t="s">
        <v>2154</v>
      </c>
      <c r="C225" s="25" t="s">
        <v>2887</v>
      </c>
      <c r="D225" s="25" t="s">
        <v>1826</v>
      </c>
      <c r="E225" s="25" t="s">
        <v>1858</v>
      </c>
      <c r="F225" s="25" t="s">
        <v>1858</v>
      </c>
      <c r="G225" s="73" t="s">
        <v>1828</v>
      </c>
      <c r="H225" s="25" t="s">
        <v>1829</v>
      </c>
      <c r="I225" s="73"/>
      <c r="J225" s="104" t="s">
        <v>2780</v>
      </c>
      <c r="K225" s="25" t="s">
        <v>2642</v>
      </c>
      <c r="L225" s="25" t="s">
        <v>1830</v>
      </c>
      <c r="M225" s="105" t="s">
        <v>2155</v>
      </c>
    </row>
    <row r="226" spans="1:13" ht="15.75" x14ac:dyDescent="0.25">
      <c r="A226" s="93" t="s">
        <v>280</v>
      </c>
      <c r="B226" s="93" t="s">
        <v>280</v>
      </c>
      <c r="C226" s="25" t="s">
        <v>2888</v>
      </c>
      <c r="D226" s="25" t="s">
        <v>1826</v>
      </c>
      <c r="E226" s="25" t="s">
        <v>1827</v>
      </c>
      <c r="F226" s="25" t="s">
        <v>1827</v>
      </c>
      <c r="G226" s="73">
        <v>3902000000</v>
      </c>
      <c r="H226" s="25" t="s">
        <v>1847</v>
      </c>
      <c r="I226" s="73"/>
      <c r="J226" s="104" t="s">
        <v>2780</v>
      </c>
      <c r="K226" s="25" t="s">
        <v>2643</v>
      </c>
      <c r="L226" s="25" t="s">
        <v>1830</v>
      </c>
      <c r="M226" s="105" t="s">
        <v>2156</v>
      </c>
    </row>
    <row r="227" spans="1:13" ht="15.75" x14ac:dyDescent="0.25">
      <c r="A227" s="93" t="s">
        <v>2157</v>
      </c>
      <c r="B227" s="93" t="s">
        <v>2157</v>
      </c>
      <c r="C227" s="25" t="s">
        <v>2863</v>
      </c>
      <c r="D227" s="25" t="s">
        <v>1826</v>
      </c>
      <c r="E227" s="25" t="s">
        <v>1858</v>
      </c>
      <c r="F227" s="25" t="s">
        <v>1858</v>
      </c>
      <c r="G227" s="73">
        <v>0</v>
      </c>
      <c r="H227" s="25" t="s">
        <v>1829</v>
      </c>
      <c r="I227" s="73"/>
      <c r="J227" s="104" t="s">
        <v>2780</v>
      </c>
      <c r="K227" s="25" t="s">
        <v>2642</v>
      </c>
      <c r="L227" s="25" t="s">
        <v>1830</v>
      </c>
      <c r="M227" s="105" t="s">
        <v>2158</v>
      </c>
    </row>
    <row r="228" spans="1:13" ht="15.75" x14ac:dyDescent="0.25">
      <c r="A228" s="93" t="s">
        <v>2159</v>
      </c>
      <c r="B228" s="93" t="s">
        <v>2160</v>
      </c>
      <c r="C228" s="25" t="s">
        <v>2796</v>
      </c>
      <c r="D228" s="25" t="s">
        <v>1826</v>
      </c>
      <c r="E228" s="25" t="s">
        <v>1858</v>
      </c>
      <c r="F228" s="25" t="s">
        <v>1858</v>
      </c>
      <c r="G228" s="73">
        <v>0</v>
      </c>
      <c r="H228" s="25" t="s">
        <v>1829</v>
      </c>
      <c r="I228" s="73"/>
      <c r="J228" s="104" t="s">
        <v>2780</v>
      </c>
      <c r="K228" s="25" t="s">
        <v>2642</v>
      </c>
      <c r="L228" s="25" t="s">
        <v>1830</v>
      </c>
      <c r="M228" s="105" t="s">
        <v>2161</v>
      </c>
    </row>
    <row r="229" spans="1:13" ht="15.75" x14ac:dyDescent="0.25">
      <c r="A229" s="93" t="s">
        <v>281</v>
      </c>
      <c r="B229" s="93" t="s">
        <v>282</v>
      </c>
      <c r="C229" s="25" t="s">
        <v>2811</v>
      </c>
      <c r="D229" s="25" t="s">
        <v>1826</v>
      </c>
      <c r="E229" s="25" t="s">
        <v>1827</v>
      </c>
      <c r="F229" s="25" t="s">
        <v>1827</v>
      </c>
      <c r="G229" s="73">
        <v>86250000</v>
      </c>
      <c r="H229" s="25" t="s">
        <v>1847</v>
      </c>
      <c r="I229" s="73"/>
      <c r="J229" s="104" t="s">
        <v>2780</v>
      </c>
      <c r="K229" s="25" t="s">
        <v>2643</v>
      </c>
      <c r="L229" s="25" t="s">
        <v>1830</v>
      </c>
      <c r="M229" s="105" t="s">
        <v>2162</v>
      </c>
    </row>
    <row r="230" spans="1:13" ht="15.75" x14ac:dyDescent="0.25">
      <c r="A230" s="93" t="s">
        <v>2163</v>
      </c>
      <c r="B230" s="93" t="s">
        <v>2164</v>
      </c>
      <c r="C230" s="25" t="s">
        <v>2809</v>
      </c>
      <c r="D230" s="25" t="s">
        <v>1826</v>
      </c>
      <c r="E230" s="25" t="s">
        <v>1858</v>
      </c>
      <c r="F230" s="25" t="s">
        <v>1858</v>
      </c>
      <c r="G230" s="73">
        <v>0</v>
      </c>
      <c r="H230" s="25" t="s">
        <v>1829</v>
      </c>
      <c r="I230" s="73"/>
      <c r="J230" s="104" t="s">
        <v>2780</v>
      </c>
      <c r="K230" s="25" t="s">
        <v>2642</v>
      </c>
      <c r="L230" s="25" t="s">
        <v>1830</v>
      </c>
      <c r="M230" s="105" t="s">
        <v>2165</v>
      </c>
    </row>
    <row r="231" spans="1:13" ht="15.75" x14ac:dyDescent="0.25">
      <c r="A231" s="93" t="s">
        <v>283</v>
      </c>
      <c r="B231" s="93" t="s">
        <v>284</v>
      </c>
      <c r="C231" s="25" t="s">
        <v>2788</v>
      </c>
      <c r="D231" s="25" t="s">
        <v>1826</v>
      </c>
      <c r="E231" s="25" t="s">
        <v>1827</v>
      </c>
      <c r="F231" s="25" t="s">
        <v>1827</v>
      </c>
      <c r="G231" s="73">
        <v>2341000000</v>
      </c>
      <c r="H231" s="25" t="s">
        <v>1847</v>
      </c>
      <c r="I231" s="73"/>
      <c r="J231" s="104" t="s">
        <v>2780</v>
      </c>
      <c r="K231" s="25" t="s">
        <v>2643</v>
      </c>
      <c r="L231" s="25" t="s">
        <v>1830</v>
      </c>
      <c r="M231" s="105" t="s">
        <v>2166</v>
      </c>
    </row>
    <row r="232" spans="1:13" ht="15.75" x14ac:dyDescent="0.25">
      <c r="A232" s="93" t="s">
        <v>285</v>
      </c>
      <c r="B232" s="93" t="s">
        <v>286</v>
      </c>
      <c r="C232" s="25" t="s">
        <v>2796</v>
      </c>
      <c r="D232" s="25" t="s">
        <v>1826</v>
      </c>
      <c r="E232" s="25" t="s">
        <v>1827</v>
      </c>
      <c r="F232" s="25" t="s">
        <v>1827</v>
      </c>
      <c r="G232" s="73">
        <v>381000000</v>
      </c>
      <c r="H232" s="25" t="s">
        <v>1847</v>
      </c>
      <c r="I232" s="73"/>
      <c r="J232" s="104" t="s">
        <v>2780</v>
      </c>
      <c r="K232" s="25" t="s">
        <v>2643</v>
      </c>
      <c r="L232" s="25" t="s">
        <v>1830</v>
      </c>
      <c r="M232" s="105" t="s">
        <v>2167</v>
      </c>
    </row>
    <row r="233" spans="1:13" ht="15.75" x14ac:dyDescent="0.25">
      <c r="A233" s="93" t="s">
        <v>2168</v>
      </c>
      <c r="B233" s="93" t="s">
        <v>2169</v>
      </c>
      <c r="C233" s="25" t="s">
        <v>2821</v>
      </c>
      <c r="D233" s="25" t="s">
        <v>1826</v>
      </c>
      <c r="E233" s="25" t="s">
        <v>1827</v>
      </c>
      <c r="F233" s="25" t="s">
        <v>1827</v>
      </c>
      <c r="G233" s="73" t="s">
        <v>1828</v>
      </c>
      <c r="H233" s="25" t="s">
        <v>1829</v>
      </c>
      <c r="I233" s="73"/>
      <c r="J233" s="104" t="s">
        <v>2780</v>
      </c>
      <c r="K233" s="25" t="s">
        <v>2642</v>
      </c>
      <c r="L233" s="25" t="s">
        <v>1830</v>
      </c>
      <c r="M233" s="105" t="s">
        <v>2170</v>
      </c>
    </row>
    <row r="234" spans="1:13" ht="15.75" x14ac:dyDescent="0.25">
      <c r="A234" s="93" t="s">
        <v>287</v>
      </c>
      <c r="B234" s="93" t="s">
        <v>288</v>
      </c>
      <c r="C234" s="25" t="s">
        <v>2889</v>
      </c>
      <c r="D234" s="25" t="s">
        <v>1826</v>
      </c>
      <c r="E234" s="25" t="s">
        <v>1827</v>
      </c>
      <c r="F234" s="25" t="s">
        <v>1827</v>
      </c>
      <c r="G234" s="73">
        <v>80920000</v>
      </c>
      <c r="H234" s="25" t="s">
        <v>1847</v>
      </c>
      <c r="I234" s="73"/>
      <c r="J234" s="104" t="s">
        <v>2780</v>
      </c>
      <c r="K234" s="25" t="s">
        <v>2643</v>
      </c>
      <c r="L234" s="25" t="s">
        <v>1830</v>
      </c>
      <c r="M234" s="105" t="s">
        <v>2171</v>
      </c>
    </row>
    <row r="235" spans="1:13" ht="15.75" x14ac:dyDescent="0.25">
      <c r="A235" s="93" t="s">
        <v>2172</v>
      </c>
      <c r="B235" s="93" t="s">
        <v>2173</v>
      </c>
      <c r="C235" s="25" t="s">
        <v>2795</v>
      </c>
      <c r="D235" s="25" t="s">
        <v>1826</v>
      </c>
      <c r="E235" s="25" t="s">
        <v>1827</v>
      </c>
      <c r="F235" s="25" t="s">
        <v>1827</v>
      </c>
      <c r="G235" s="73">
        <v>0</v>
      </c>
      <c r="H235" s="25" t="s">
        <v>1829</v>
      </c>
      <c r="I235" s="73"/>
      <c r="J235" s="104" t="s">
        <v>2780</v>
      </c>
      <c r="K235" s="25" t="s">
        <v>2642</v>
      </c>
      <c r="L235" s="25" t="s">
        <v>1830</v>
      </c>
      <c r="M235" s="105" t="s">
        <v>2174</v>
      </c>
    </row>
    <row r="236" spans="1:13" ht="15.75" x14ac:dyDescent="0.25">
      <c r="A236" s="93" t="s">
        <v>289</v>
      </c>
      <c r="B236" s="93" t="s">
        <v>290</v>
      </c>
      <c r="C236" s="25" t="s">
        <v>2890</v>
      </c>
      <c r="D236" s="25" t="s">
        <v>1826</v>
      </c>
      <c r="E236" s="25" t="s">
        <v>1827</v>
      </c>
      <c r="F236" s="25" t="s">
        <v>1827</v>
      </c>
      <c r="G236" s="73">
        <v>17980000</v>
      </c>
      <c r="H236" s="25" t="s">
        <v>1847</v>
      </c>
      <c r="I236" s="73"/>
      <c r="J236" s="104" t="s">
        <v>2780</v>
      </c>
      <c r="K236" s="25" t="s">
        <v>2643</v>
      </c>
      <c r="L236" s="25" t="s">
        <v>1830</v>
      </c>
      <c r="M236" s="105" t="s">
        <v>2175</v>
      </c>
    </row>
    <row r="237" spans="1:13" ht="15.75" x14ac:dyDescent="0.25">
      <c r="A237" s="93" t="s">
        <v>291</v>
      </c>
      <c r="B237" s="93" t="s">
        <v>292</v>
      </c>
      <c r="C237" s="25" t="s">
        <v>2890</v>
      </c>
      <c r="D237" s="25" t="s">
        <v>1826</v>
      </c>
      <c r="E237" s="25" t="s">
        <v>1827</v>
      </c>
      <c r="F237" s="25" t="s">
        <v>1827</v>
      </c>
      <c r="G237" s="73">
        <v>6800000</v>
      </c>
      <c r="H237" s="25" t="s">
        <v>1847</v>
      </c>
      <c r="I237" s="73"/>
      <c r="J237" s="104" t="s">
        <v>2780</v>
      </c>
      <c r="K237" s="25" t="s">
        <v>2643</v>
      </c>
      <c r="L237" s="25" t="s">
        <v>1830</v>
      </c>
      <c r="M237" s="105" t="s">
        <v>2176</v>
      </c>
    </row>
    <row r="238" spans="1:13" ht="15.75" x14ac:dyDescent="0.25">
      <c r="A238" s="93" t="s">
        <v>293</v>
      </c>
      <c r="B238" s="93" t="s">
        <v>293</v>
      </c>
      <c r="C238" s="25" t="s">
        <v>2891</v>
      </c>
      <c r="D238" s="25" t="s">
        <v>1826</v>
      </c>
      <c r="E238" s="25" t="s">
        <v>1827</v>
      </c>
      <c r="F238" s="25" t="s">
        <v>1827</v>
      </c>
      <c r="G238" s="73">
        <v>135000000</v>
      </c>
      <c r="H238" s="25" t="s">
        <v>1847</v>
      </c>
      <c r="I238" s="73"/>
      <c r="J238" s="104" t="s">
        <v>2780</v>
      </c>
      <c r="K238" s="25" t="s">
        <v>2643</v>
      </c>
      <c r="L238" s="25" t="s">
        <v>1830</v>
      </c>
      <c r="M238" s="105" t="s">
        <v>2177</v>
      </c>
    </row>
    <row r="239" spans="1:13" ht="15.75" x14ac:dyDescent="0.25">
      <c r="A239" s="93" t="s">
        <v>294</v>
      </c>
      <c r="B239" s="93" t="s">
        <v>294</v>
      </c>
      <c r="C239" s="25" t="s">
        <v>2892</v>
      </c>
      <c r="D239" s="25" t="s">
        <v>1826</v>
      </c>
      <c r="E239" s="25" t="s">
        <v>1827</v>
      </c>
      <c r="F239" s="25" t="s">
        <v>1827</v>
      </c>
      <c r="G239" s="73">
        <v>557000000</v>
      </c>
      <c r="H239" s="25" t="s">
        <v>1847</v>
      </c>
      <c r="I239" s="73"/>
      <c r="J239" s="104" t="s">
        <v>2780</v>
      </c>
      <c r="K239" s="25" t="s">
        <v>2643</v>
      </c>
      <c r="L239" s="25" t="s">
        <v>1830</v>
      </c>
      <c r="M239" s="105" t="s">
        <v>2178</v>
      </c>
    </row>
    <row r="240" spans="1:13" ht="15.75" x14ac:dyDescent="0.25">
      <c r="A240" s="93" t="s">
        <v>295</v>
      </c>
      <c r="B240" s="93" t="s">
        <v>295</v>
      </c>
      <c r="C240" s="25" t="s">
        <v>2893</v>
      </c>
      <c r="D240" s="25" t="s">
        <v>1826</v>
      </c>
      <c r="E240" s="25" t="s">
        <v>1827</v>
      </c>
      <c r="F240" s="25" t="s">
        <v>1827</v>
      </c>
      <c r="G240" s="73">
        <v>2181000000</v>
      </c>
      <c r="H240" s="25" t="s">
        <v>1847</v>
      </c>
      <c r="I240" s="73"/>
      <c r="J240" s="104" t="s">
        <v>2780</v>
      </c>
      <c r="K240" s="25" t="s">
        <v>2643</v>
      </c>
      <c r="L240" s="25" t="s">
        <v>1830</v>
      </c>
      <c r="M240" s="105" t="s">
        <v>2179</v>
      </c>
    </row>
    <row r="241" spans="1:13" ht="15.75" x14ac:dyDescent="0.25">
      <c r="A241" s="93" t="s">
        <v>2180</v>
      </c>
      <c r="B241" s="93" t="s">
        <v>2180</v>
      </c>
      <c r="C241" s="25" t="s">
        <v>2892</v>
      </c>
      <c r="D241" s="25" t="s">
        <v>1826</v>
      </c>
      <c r="E241" s="25" t="s">
        <v>1858</v>
      </c>
      <c r="F241" s="25" t="s">
        <v>1858</v>
      </c>
      <c r="G241" s="73">
        <v>0</v>
      </c>
      <c r="H241" s="25" t="s">
        <v>1829</v>
      </c>
      <c r="I241" s="73"/>
      <c r="J241" s="104" t="s">
        <v>2780</v>
      </c>
      <c r="K241" s="25" t="s">
        <v>2642</v>
      </c>
      <c r="L241" s="25" t="s">
        <v>1830</v>
      </c>
      <c r="M241" s="105" t="s">
        <v>2181</v>
      </c>
    </row>
    <row r="242" spans="1:13" ht="15.75" x14ac:dyDescent="0.25">
      <c r="A242" s="93" t="s">
        <v>296</v>
      </c>
      <c r="B242" s="93" t="s">
        <v>296</v>
      </c>
      <c r="C242" s="25" t="s">
        <v>2894</v>
      </c>
      <c r="D242" s="25" t="s">
        <v>1826</v>
      </c>
      <c r="E242" s="25" t="s">
        <v>1827</v>
      </c>
      <c r="F242" s="25" t="s">
        <v>1827</v>
      </c>
      <c r="G242" s="73">
        <v>155000000</v>
      </c>
      <c r="H242" s="25" t="s">
        <v>1847</v>
      </c>
      <c r="I242" s="73"/>
      <c r="J242" s="104" t="s">
        <v>2780</v>
      </c>
      <c r="K242" s="25" t="s">
        <v>2643</v>
      </c>
      <c r="L242" s="25" t="s">
        <v>1830</v>
      </c>
      <c r="M242" s="105" t="s">
        <v>2182</v>
      </c>
    </row>
    <row r="243" spans="1:13" ht="15.75" x14ac:dyDescent="0.25">
      <c r="A243" s="93" t="s">
        <v>297</v>
      </c>
      <c r="B243" s="93" t="s">
        <v>297</v>
      </c>
      <c r="C243" s="25" t="s">
        <v>2895</v>
      </c>
      <c r="D243" s="25" t="s">
        <v>1826</v>
      </c>
      <c r="E243" s="25" t="s">
        <v>1827</v>
      </c>
      <c r="F243" s="25" t="s">
        <v>1827</v>
      </c>
      <c r="G243" s="73">
        <v>11000000</v>
      </c>
      <c r="H243" s="25" t="s">
        <v>1847</v>
      </c>
      <c r="I243" s="73"/>
      <c r="J243" s="104" t="s">
        <v>2780</v>
      </c>
      <c r="K243" s="25" t="s">
        <v>2643</v>
      </c>
      <c r="L243" s="25" t="s">
        <v>1830</v>
      </c>
      <c r="M243" s="105" t="s">
        <v>2183</v>
      </c>
    </row>
    <row r="244" spans="1:13" ht="15.75" x14ac:dyDescent="0.25">
      <c r="A244" s="93" t="s">
        <v>298</v>
      </c>
      <c r="B244" s="93" t="s">
        <v>298</v>
      </c>
      <c r="C244" s="25" t="s">
        <v>2894</v>
      </c>
      <c r="D244" s="25" t="s">
        <v>1826</v>
      </c>
      <c r="E244" s="25" t="s">
        <v>1827</v>
      </c>
      <c r="F244" s="25" t="s">
        <v>1827</v>
      </c>
      <c r="G244" s="73">
        <v>157000000</v>
      </c>
      <c r="H244" s="25" t="s">
        <v>1847</v>
      </c>
      <c r="I244" s="73"/>
      <c r="J244" s="104" t="s">
        <v>2780</v>
      </c>
      <c r="K244" s="25" t="s">
        <v>2643</v>
      </c>
      <c r="L244" s="25" t="s">
        <v>1830</v>
      </c>
      <c r="M244" s="105" t="s">
        <v>2184</v>
      </c>
    </row>
    <row r="245" spans="1:13" ht="15.75" x14ac:dyDescent="0.25">
      <c r="A245" s="93" t="s">
        <v>299</v>
      </c>
      <c r="B245" s="93" t="s">
        <v>299</v>
      </c>
      <c r="C245" s="25" t="s">
        <v>2896</v>
      </c>
      <c r="D245" s="25" t="s">
        <v>1826</v>
      </c>
      <c r="E245" s="25" t="s">
        <v>1827</v>
      </c>
      <c r="F245" s="25" t="s">
        <v>1827</v>
      </c>
      <c r="G245" s="73">
        <v>56000000</v>
      </c>
      <c r="H245" s="25" t="s">
        <v>1847</v>
      </c>
      <c r="I245" s="73"/>
      <c r="J245" s="104" t="s">
        <v>2780</v>
      </c>
      <c r="K245" s="25" t="s">
        <v>2643</v>
      </c>
      <c r="L245" s="25" t="s">
        <v>1830</v>
      </c>
      <c r="M245" s="105" t="s">
        <v>2185</v>
      </c>
    </row>
    <row r="246" spans="1:13" ht="15.75" x14ac:dyDescent="0.25">
      <c r="A246" s="93" t="s">
        <v>300</v>
      </c>
      <c r="B246" s="93" t="s">
        <v>300</v>
      </c>
      <c r="C246" s="25" t="s">
        <v>2897</v>
      </c>
      <c r="D246" s="25" t="s">
        <v>1826</v>
      </c>
      <c r="E246" s="25" t="s">
        <v>1827</v>
      </c>
      <c r="F246" s="25" t="s">
        <v>1827</v>
      </c>
      <c r="G246" s="73">
        <v>509000000</v>
      </c>
      <c r="H246" s="25" t="s">
        <v>1847</v>
      </c>
      <c r="I246" s="73"/>
      <c r="J246" s="104" t="s">
        <v>2780</v>
      </c>
      <c r="K246" s="25" t="s">
        <v>2643</v>
      </c>
      <c r="L246" s="25" t="s">
        <v>1830</v>
      </c>
      <c r="M246" s="105" t="s">
        <v>2186</v>
      </c>
    </row>
    <row r="247" spans="1:13" ht="15.75" x14ac:dyDescent="0.25">
      <c r="A247" s="93" t="s">
        <v>301</v>
      </c>
      <c r="B247" s="93" t="s">
        <v>301</v>
      </c>
      <c r="C247" s="25" t="s">
        <v>2894</v>
      </c>
      <c r="D247" s="25" t="s">
        <v>1826</v>
      </c>
      <c r="E247" s="25" t="s">
        <v>1827</v>
      </c>
      <c r="F247" s="25" t="s">
        <v>1827</v>
      </c>
      <c r="G247" s="73">
        <v>58000000</v>
      </c>
      <c r="H247" s="25" t="s">
        <v>1847</v>
      </c>
      <c r="I247" s="73"/>
      <c r="J247" s="104" t="s">
        <v>2780</v>
      </c>
      <c r="K247" s="25" t="s">
        <v>2643</v>
      </c>
      <c r="L247" s="25" t="s">
        <v>1830</v>
      </c>
      <c r="M247" s="105" t="s">
        <v>2187</v>
      </c>
    </row>
    <row r="248" spans="1:13" ht="15.75" x14ac:dyDescent="0.25">
      <c r="A248" s="93" t="s">
        <v>302</v>
      </c>
      <c r="B248" s="93" t="s">
        <v>303</v>
      </c>
      <c r="C248" s="25" t="s">
        <v>2898</v>
      </c>
      <c r="D248" s="25" t="s">
        <v>1826</v>
      </c>
      <c r="E248" s="25" t="s">
        <v>1827</v>
      </c>
      <c r="F248" s="25" t="s">
        <v>1827</v>
      </c>
      <c r="G248" s="73">
        <v>758853000</v>
      </c>
      <c r="H248" s="25" t="s">
        <v>1847</v>
      </c>
      <c r="I248" s="73"/>
      <c r="J248" s="104" t="s">
        <v>2780</v>
      </c>
      <c r="K248" s="25" t="s">
        <v>2643</v>
      </c>
      <c r="L248" s="25" t="s">
        <v>1830</v>
      </c>
      <c r="M248" s="105" t="s">
        <v>2188</v>
      </c>
    </row>
    <row r="249" spans="1:13" ht="15.75" x14ac:dyDescent="0.25">
      <c r="A249" s="93" t="s">
        <v>519</v>
      </c>
      <c r="B249" s="93" t="s">
        <v>519</v>
      </c>
      <c r="C249" s="25" t="s">
        <v>2899</v>
      </c>
      <c r="D249" s="25" t="s">
        <v>1826</v>
      </c>
      <c r="E249" s="25">
        <v>2017</v>
      </c>
      <c r="F249" s="25">
        <v>2017</v>
      </c>
      <c r="G249" s="73">
        <v>3111036000</v>
      </c>
      <c r="H249" s="25" t="s">
        <v>1847</v>
      </c>
      <c r="I249" s="73"/>
      <c r="J249" s="104" t="s">
        <v>2780</v>
      </c>
      <c r="K249" s="25" t="s">
        <v>2642</v>
      </c>
      <c r="L249" s="25" t="s">
        <v>1830</v>
      </c>
      <c r="M249" s="105" t="s">
        <v>2189</v>
      </c>
    </row>
    <row r="250" spans="1:13" ht="15.75" x14ac:dyDescent="0.25">
      <c r="A250" s="93" t="s">
        <v>304</v>
      </c>
      <c r="B250" s="93" t="s">
        <v>304</v>
      </c>
      <c r="C250" s="25" t="s">
        <v>2900</v>
      </c>
      <c r="D250" s="25" t="s">
        <v>1826</v>
      </c>
      <c r="E250" s="25" t="s">
        <v>1827</v>
      </c>
      <c r="F250" s="25" t="s">
        <v>1827</v>
      </c>
      <c r="G250" s="73">
        <v>196000000</v>
      </c>
      <c r="H250" s="25" t="s">
        <v>1847</v>
      </c>
      <c r="I250" s="73"/>
      <c r="J250" s="104" t="s">
        <v>2780</v>
      </c>
      <c r="K250" s="25" t="s">
        <v>2643</v>
      </c>
      <c r="L250" s="25" t="s">
        <v>1830</v>
      </c>
      <c r="M250" s="105" t="s">
        <v>2190</v>
      </c>
    </row>
    <row r="251" spans="1:13" ht="15.75" x14ac:dyDescent="0.25">
      <c r="A251" s="93" t="s">
        <v>2191</v>
      </c>
      <c r="B251" s="93" t="s">
        <v>2192</v>
      </c>
      <c r="C251" s="25" t="s">
        <v>2900</v>
      </c>
      <c r="D251" s="25" t="s">
        <v>1826</v>
      </c>
      <c r="E251" s="25" t="s">
        <v>1858</v>
      </c>
      <c r="F251" s="25" t="s">
        <v>1858</v>
      </c>
      <c r="G251" s="73" t="s">
        <v>1828</v>
      </c>
      <c r="H251" s="25" t="s">
        <v>1829</v>
      </c>
      <c r="I251" s="73"/>
      <c r="J251" s="104" t="s">
        <v>2780</v>
      </c>
      <c r="K251" s="25" t="s">
        <v>2642</v>
      </c>
      <c r="L251" s="25" t="s">
        <v>1830</v>
      </c>
      <c r="M251" s="105" t="s">
        <v>2193</v>
      </c>
    </row>
    <row r="252" spans="1:13" ht="15.75" x14ac:dyDescent="0.25">
      <c r="A252" s="93" t="s">
        <v>305</v>
      </c>
      <c r="B252" s="93" t="s">
        <v>305</v>
      </c>
      <c r="C252" s="25" t="s">
        <v>2901</v>
      </c>
      <c r="D252" s="25" t="s">
        <v>1826</v>
      </c>
      <c r="E252" s="25" t="s">
        <v>1827</v>
      </c>
      <c r="F252" s="25" t="s">
        <v>1827</v>
      </c>
      <c r="G252" s="73">
        <v>109000000</v>
      </c>
      <c r="H252" s="25" t="s">
        <v>1847</v>
      </c>
      <c r="I252" s="73"/>
      <c r="J252" s="104" t="s">
        <v>2780</v>
      </c>
      <c r="K252" s="25" t="s">
        <v>2643</v>
      </c>
      <c r="L252" s="25" t="s">
        <v>1830</v>
      </c>
      <c r="M252" s="105" t="s">
        <v>2194</v>
      </c>
    </row>
    <row r="253" spans="1:13" ht="15.75" x14ac:dyDescent="0.25">
      <c r="A253" s="93" t="s">
        <v>306</v>
      </c>
      <c r="B253" s="93" t="s">
        <v>306</v>
      </c>
      <c r="C253" s="25" t="s">
        <v>2902</v>
      </c>
      <c r="D253" s="25" t="s">
        <v>1826</v>
      </c>
      <c r="E253" s="25">
        <v>2015</v>
      </c>
      <c r="F253" s="25">
        <v>2015</v>
      </c>
      <c r="G253" s="73">
        <v>1320000000</v>
      </c>
      <c r="H253" s="25" t="s">
        <v>1847</v>
      </c>
      <c r="I253" s="73"/>
      <c r="J253" s="104" t="s">
        <v>2780</v>
      </c>
      <c r="K253" s="25" t="s">
        <v>2642</v>
      </c>
      <c r="L253" s="25" t="s">
        <v>1830</v>
      </c>
      <c r="M253" s="105" t="s">
        <v>2195</v>
      </c>
    </row>
    <row r="254" spans="1:13" ht="15.75" x14ac:dyDescent="0.25">
      <c r="A254" s="93" t="s">
        <v>307</v>
      </c>
      <c r="B254" s="93" t="s">
        <v>308</v>
      </c>
      <c r="C254" s="25" t="s">
        <v>2903</v>
      </c>
      <c r="D254" s="25" t="s">
        <v>1826</v>
      </c>
      <c r="E254" s="25" t="s">
        <v>1827</v>
      </c>
      <c r="F254" s="25" t="s">
        <v>1827</v>
      </c>
      <c r="G254" s="73">
        <v>569000000</v>
      </c>
      <c r="H254" s="25" t="s">
        <v>1847</v>
      </c>
      <c r="I254" s="73"/>
      <c r="J254" s="104" t="s">
        <v>2780</v>
      </c>
      <c r="K254" s="25" t="s">
        <v>2642</v>
      </c>
      <c r="L254" s="25" t="s">
        <v>1830</v>
      </c>
      <c r="M254" s="105" t="s">
        <v>2196</v>
      </c>
    </row>
    <row r="255" spans="1:13" ht="15.75" x14ac:dyDescent="0.25">
      <c r="A255" s="93" t="s">
        <v>309</v>
      </c>
      <c r="B255" s="93" t="s">
        <v>309</v>
      </c>
      <c r="C255" s="25" t="s">
        <v>2863</v>
      </c>
      <c r="D255" s="25" t="s">
        <v>1826</v>
      </c>
      <c r="E255" s="25" t="s">
        <v>1827</v>
      </c>
      <c r="F255" s="25" t="s">
        <v>1827</v>
      </c>
      <c r="G255" s="73" t="s">
        <v>1828</v>
      </c>
      <c r="H255" s="25" t="s">
        <v>1829</v>
      </c>
      <c r="I255" s="73"/>
      <c r="J255" s="104" t="s">
        <v>2780</v>
      </c>
      <c r="K255" s="25" t="s">
        <v>2642</v>
      </c>
      <c r="L255" s="25" t="s">
        <v>1830</v>
      </c>
      <c r="M255" s="105" t="s">
        <v>2197</v>
      </c>
    </row>
    <row r="256" spans="1:13" ht="15.75" x14ac:dyDescent="0.25">
      <c r="A256" s="93" t="s">
        <v>310</v>
      </c>
      <c r="B256" s="93" t="s">
        <v>310</v>
      </c>
      <c r="C256" s="25" t="s">
        <v>2863</v>
      </c>
      <c r="D256" s="25" t="s">
        <v>1826</v>
      </c>
      <c r="E256" s="25" t="s">
        <v>1827</v>
      </c>
      <c r="F256" s="25" t="s">
        <v>1827</v>
      </c>
      <c r="G256" s="73">
        <v>10000000</v>
      </c>
      <c r="H256" s="25" t="s">
        <v>1847</v>
      </c>
      <c r="I256" s="73"/>
      <c r="J256" s="104" t="s">
        <v>2780</v>
      </c>
      <c r="K256" s="25" t="s">
        <v>2643</v>
      </c>
      <c r="L256" s="25" t="s">
        <v>1830</v>
      </c>
      <c r="M256" s="105" t="s">
        <v>2198</v>
      </c>
    </row>
    <row r="257" spans="1:13" ht="15.75" x14ac:dyDescent="0.25">
      <c r="A257" s="93" t="s">
        <v>311</v>
      </c>
      <c r="B257" s="93" t="s">
        <v>311</v>
      </c>
      <c r="C257" s="25" t="s">
        <v>2863</v>
      </c>
      <c r="D257" s="25" t="s">
        <v>1826</v>
      </c>
      <c r="E257" s="25" t="s">
        <v>1827</v>
      </c>
      <c r="F257" s="25" t="s">
        <v>1827</v>
      </c>
      <c r="G257" s="73">
        <v>44000000</v>
      </c>
      <c r="H257" s="25" t="s">
        <v>1847</v>
      </c>
      <c r="I257" s="73"/>
      <c r="J257" s="104" t="s">
        <v>2780</v>
      </c>
      <c r="K257" s="25" t="s">
        <v>2643</v>
      </c>
      <c r="L257" s="25" t="s">
        <v>1830</v>
      </c>
      <c r="M257" s="105" t="s">
        <v>2199</v>
      </c>
    </row>
    <row r="258" spans="1:13" ht="15.75" x14ac:dyDescent="0.25">
      <c r="A258" s="93" t="s">
        <v>2200</v>
      </c>
      <c r="B258" s="93" t="s">
        <v>2200</v>
      </c>
      <c r="C258" s="25" t="s">
        <v>2863</v>
      </c>
      <c r="D258" s="25" t="s">
        <v>1826</v>
      </c>
      <c r="E258" s="25" t="s">
        <v>1858</v>
      </c>
      <c r="F258" s="25" t="s">
        <v>1858</v>
      </c>
      <c r="G258" s="73">
        <v>0</v>
      </c>
      <c r="H258" s="25" t="s">
        <v>1829</v>
      </c>
      <c r="I258" s="73"/>
      <c r="J258" s="104" t="s">
        <v>2780</v>
      </c>
      <c r="K258" s="25" t="s">
        <v>2642</v>
      </c>
      <c r="L258" s="25" t="s">
        <v>1830</v>
      </c>
      <c r="M258" s="105" t="s">
        <v>2201</v>
      </c>
    </row>
    <row r="259" spans="1:13" ht="15.75" x14ac:dyDescent="0.25">
      <c r="A259" s="93" t="s">
        <v>2202</v>
      </c>
      <c r="B259" s="93" t="s">
        <v>2202</v>
      </c>
      <c r="C259" s="25" t="s">
        <v>2904</v>
      </c>
      <c r="D259" s="25" t="s">
        <v>1826</v>
      </c>
      <c r="E259" s="25" t="s">
        <v>1858</v>
      </c>
      <c r="F259" s="25" t="s">
        <v>1858</v>
      </c>
      <c r="G259" s="73">
        <v>0</v>
      </c>
      <c r="H259" s="25" t="s">
        <v>1829</v>
      </c>
      <c r="I259" s="73"/>
      <c r="J259" s="104" t="s">
        <v>2780</v>
      </c>
      <c r="K259" s="25" t="s">
        <v>2642</v>
      </c>
      <c r="L259" s="25" t="s">
        <v>1830</v>
      </c>
      <c r="M259" s="105" t="s">
        <v>2203</v>
      </c>
    </row>
    <row r="260" spans="1:13" ht="15.75" x14ac:dyDescent="0.25">
      <c r="A260" s="93" t="s">
        <v>312</v>
      </c>
      <c r="B260" s="93" t="s">
        <v>312</v>
      </c>
      <c r="C260" s="25" t="s">
        <v>2863</v>
      </c>
      <c r="D260" s="25" t="s">
        <v>1826</v>
      </c>
      <c r="E260" s="25" t="s">
        <v>1827</v>
      </c>
      <c r="F260" s="25" t="s">
        <v>1827</v>
      </c>
      <c r="G260" s="73">
        <v>3000000</v>
      </c>
      <c r="H260" s="25" t="s">
        <v>1847</v>
      </c>
      <c r="I260" s="73"/>
      <c r="J260" s="104" t="s">
        <v>2780</v>
      </c>
      <c r="K260" s="25" t="s">
        <v>2643</v>
      </c>
      <c r="L260" s="25" t="s">
        <v>1830</v>
      </c>
      <c r="M260" s="105" t="s">
        <v>2204</v>
      </c>
    </row>
    <row r="261" spans="1:13" ht="15.75" x14ac:dyDescent="0.25">
      <c r="A261" s="93" t="s">
        <v>313</v>
      </c>
      <c r="B261" s="93" t="s">
        <v>313</v>
      </c>
      <c r="C261" s="25" t="s">
        <v>2863</v>
      </c>
      <c r="D261" s="25" t="s">
        <v>1826</v>
      </c>
      <c r="E261" s="25" t="s">
        <v>1827</v>
      </c>
      <c r="F261" s="25" t="s">
        <v>1827</v>
      </c>
      <c r="G261" s="73">
        <v>51000000</v>
      </c>
      <c r="H261" s="25" t="s">
        <v>1847</v>
      </c>
      <c r="I261" s="73"/>
      <c r="J261" s="104" t="s">
        <v>2780</v>
      </c>
      <c r="K261" s="25" t="s">
        <v>2643</v>
      </c>
      <c r="L261" s="25" t="s">
        <v>1830</v>
      </c>
      <c r="M261" s="105" t="s">
        <v>2205</v>
      </c>
    </row>
    <row r="262" spans="1:13" ht="15.75" x14ac:dyDescent="0.25">
      <c r="A262" s="93" t="s">
        <v>314</v>
      </c>
      <c r="B262" s="93" t="s">
        <v>315</v>
      </c>
      <c r="C262" s="25" t="s">
        <v>2863</v>
      </c>
      <c r="D262" s="25" t="s">
        <v>1826</v>
      </c>
      <c r="E262" s="25" t="s">
        <v>1827</v>
      </c>
      <c r="F262" s="25" t="s">
        <v>1827</v>
      </c>
      <c r="G262" s="73">
        <v>61000000</v>
      </c>
      <c r="H262" s="25" t="s">
        <v>1847</v>
      </c>
      <c r="I262" s="73"/>
      <c r="J262" s="104" t="s">
        <v>2780</v>
      </c>
      <c r="K262" s="25" t="s">
        <v>2643</v>
      </c>
      <c r="L262" s="25" t="s">
        <v>1830</v>
      </c>
      <c r="M262" s="105" t="s">
        <v>2206</v>
      </c>
    </row>
    <row r="263" spans="1:13" ht="15.75" x14ac:dyDescent="0.25">
      <c r="A263" s="93" t="s">
        <v>316</v>
      </c>
      <c r="B263" s="93" t="s">
        <v>316</v>
      </c>
      <c r="C263" s="25" t="s">
        <v>2863</v>
      </c>
      <c r="D263" s="25" t="s">
        <v>1826</v>
      </c>
      <c r="E263" s="25" t="s">
        <v>1827</v>
      </c>
      <c r="F263" s="25" t="s">
        <v>1827</v>
      </c>
      <c r="G263" s="73">
        <v>5000000</v>
      </c>
      <c r="H263" s="25" t="s">
        <v>1847</v>
      </c>
      <c r="I263" s="73"/>
      <c r="J263" s="104" t="s">
        <v>2780</v>
      </c>
      <c r="K263" s="25" t="s">
        <v>2643</v>
      </c>
      <c r="L263" s="25" t="s">
        <v>1830</v>
      </c>
      <c r="M263" s="105" t="s">
        <v>2207</v>
      </c>
    </row>
    <row r="264" spans="1:13" ht="15.75" x14ac:dyDescent="0.25">
      <c r="A264" s="93" t="s">
        <v>317</v>
      </c>
      <c r="B264" s="93" t="s">
        <v>317</v>
      </c>
      <c r="C264" s="25" t="s">
        <v>2905</v>
      </c>
      <c r="D264" s="25" t="s">
        <v>1826</v>
      </c>
      <c r="E264" s="25" t="s">
        <v>1827</v>
      </c>
      <c r="F264" s="25" t="s">
        <v>1827</v>
      </c>
      <c r="G264" s="73">
        <v>30000000</v>
      </c>
      <c r="H264" s="25" t="s">
        <v>1847</v>
      </c>
      <c r="I264" s="73"/>
      <c r="J264" s="104" t="s">
        <v>2780</v>
      </c>
      <c r="K264" s="25" t="s">
        <v>2643</v>
      </c>
      <c r="L264" s="25" t="s">
        <v>1830</v>
      </c>
      <c r="M264" s="105" t="s">
        <v>2208</v>
      </c>
    </row>
    <row r="265" spans="1:13" ht="15.75" x14ac:dyDescent="0.25">
      <c r="A265" s="93" t="s">
        <v>318</v>
      </c>
      <c r="B265" s="93" t="s">
        <v>319</v>
      </c>
      <c r="C265" s="25" t="s">
        <v>2906</v>
      </c>
      <c r="D265" s="25" t="s">
        <v>1826</v>
      </c>
      <c r="E265" s="25" t="s">
        <v>1827</v>
      </c>
      <c r="F265" s="25" t="s">
        <v>1827</v>
      </c>
      <c r="G265" s="73">
        <v>49000000</v>
      </c>
      <c r="H265" s="25" t="s">
        <v>1847</v>
      </c>
      <c r="I265" s="73"/>
      <c r="J265" s="104" t="s">
        <v>2780</v>
      </c>
      <c r="K265" s="25" t="s">
        <v>2643</v>
      </c>
      <c r="L265" s="25" t="s">
        <v>1830</v>
      </c>
      <c r="M265" s="105" t="s">
        <v>2209</v>
      </c>
    </row>
    <row r="266" spans="1:13" ht="15.75" x14ac:dyDescent="0.25">
      <c r="A266" s="93" t="s">
        <v>320</v>
      </c>
      <c r="B266" s="93" t="s">
        <v>320</v>
      </c>
      <c r="C266" s="25" t="s">
        <v>2907</v>
      </c>
      <c r="D266" s="25" t="s">
        <v>1826</v>
      </c>
      <c r="E266" s="25" t="s">
        <v>1827</v>
      </c>
      <c r="F266" s="25" t="s">
        <v>1827</v>
      </c>
      <c r="G266" s="73">
        <v>790000000</v>
      </c>
      <c r="H266" s="25" t="s">
        <v>1847</v>
      </c>
      <c r="I266" s="73"/>
      <c r="J266" s="104" t="s">
        <v>2780</v>
      </c>
      <c r="K266" s="25" t="s">
        <v>2643</v>
      </c>
      <c r="L266" s="25" t="s">
        <v>1830</v>
      </c>
      <c r="M266" s="105" t="s">
        <v>2210</v>
      </c>
    </row>
    <row r="267" spans="1:13" ht="15.75" x14ac:dyDescent="0.25">
      <c r="A267" s="93" t="s">
        <v>322</v>
      </c>
      <c r="B267" s="93" t="s">
        <v>322</v>
      </c>
      <c r="C267" s="25" t="s">
        <v>2908</v>
      </c>
      <c r="D267" s="25" t="s">
        <v>1826</v>
      </c>
      <c r="E267" s="25" t="s">
        <v>1827</v>
      </c>
      <c r="F267" s="25" t="s">
        <v>1827</v>
      </c>
      <c r="G267" s="73">
        <v>51000000</v>
      </c>
      <c r="H267" s="25" t="s">
        <v>1847</v>
      </c>
      <c r="I267" s="73"/>
      <c r="J267" s="104" t="s">
        <v>2780</v>
      </c>
      <c r="K267" s="25" t="s">
        <v>2643</v>
      </c>
      <c r="L267" s="25" t="s">
        <v>1830</v>
      </c>
      <c r="M267" s="105" t="s">
        <v>2211</v>
      </c>
    </row>
    <row r="268" spans="1:13" ht="15.75" x14ac:dyDescent="0.25">
      <c r="A268" s="93" t="s">
        <v>323</v>
      </c>
      <c r="B268" s="93" t="s">
        <v>323</v>
      </c>
      <c r="C268" s="25" t="s">
        <v>2908</v>
      </c>
      <c r="D268" s="25" t="s">
        <v>1826</v>
      </c>
      <c r="E268" s="25" t="s">
        <v>1827</v>
      </c>
      <c r="F268" s="25" t="s">
        <v>1827</v>
      </c>
      <c r="G268" s="73">
        <v>16000000</v>
      </c>
      <c r="H268" s="25" t="s">
        <v>1847</v>
      </c>
      <c r="I268" s="73"/>
      <c r="J268" s="104" t="s">
        <v>2780</v>
      </c>
      <c r="K268" s="25" t="s">
        <v>2643</v>
      </c>
      <c r="L268" s="25" t="s">
        <v>1830</v>
      </c>
      <c r="M268" s="105" t="s">
        <v>2212</v>
      </c>
    </row>
    <row r="269" spans="1:13" ht="15.75" x14ac:dyDescent="0.25">
      <c r="A269" s="93" t="s">
        <v>2652</v>
      </c>
      <c r="B269" s="93" t="s">
        <v>2652</v>
      </c>
      <c r="C269" s="25" t="s">
        <v>2908</v>
      </c>
      <c r="D269" s="25" t="s">
        <v>1826</v>
      </c>
      <c r="E269" s="25" t="s">
        <v>1858</v>
      </c>
      <c r="F269" s="25" t="s">
        <v>1858</v>
      </c>
      <c r="G269" s="73">
        <v>0</v>
      </c>
      <c r="H269" s="25" t="s">
        <v>1829</v>
      </c>
      <c r="I269" s="73"/>
      <c r="J269" s="104" t="s">
        <v>2780</v>
      </c>
      <c r="K269" s="25" t="s">
        <v>2642</v>
      </c>
      <c r="L269" s="25" t="s">
        <v>1830</v>
      </c>
      <c r="M269" s="105" t="s">
        <v>2653</v>
      </c>
    </row>
    <row r="270" spans="1:13" ht="15.75" x14ac:dyDescent="0.25">
      <c r="A270" s="93" t="s">
        <v>324</v>
      </c>
      <c r="B270" s="93" t="s">
        <v>324</v>
      </c>
      <c r="C270" s="25" t="s">
        <v>2909</v>
      </c>
      <c r="D270" s="25" t="s">
        <v>1826</v>
      </c>
      <c r="E270" s="25" t="s">
        <v>1827</v>
      </c>
      <c r="F270" s="25" t="s">
        <v>1827</v>
      </c>
      <c r="G270" s="73">
        <v>190000000</v>
      </c>
      <c r="H270" s="25" t="s">
        <v>1847</v>
      </c>
      <c r="I270" s="73"/>
      <c r="J270" s="104" t="s">
        <v>2780</v>
      </c>
      <c r="K270" s="25" t="s">
        <v>2643</v>
      </c>
      <c r="L270" s="25" t="s">
        <v>1830</v>
      </c>
      <c r="M270" s="105" t="s">
        <v>2213</v>
      </c>
    </row>
    <row r="271" spans="1:13" ht="15.75" x14ac:dyDescent="0.25">
      <c r="A271" s="93" t="s">
        <v>325</v>
      </c>
      <c r="B271" s="93" t="s">
        <v>325</v>
      </c>
      <c r="C271" s="25" t="s">
        <v>2910</v>
      </c>
      <c r="D271" s="25" t="s">
        <v>1826</v>
      </c>
      <c r="E271" s="25" t="s">
        <v>1827</v>
      </c>
      <c r="F271" s="25" t="s">
        <v>1827</v>
      </c>
      <c r="G271" s="73">
        <v>659000000</v>
      </c>
      <c r="H271" s="25" t="s">
        <v>1847</v>
      </c>
      <c r="I271" s="73"/>
      <c r="J271" s="104" t="s">
        <v>2780</v>
      </c>
      <c r="K271" s="25" t="s">
        <v>2643</v>
      </c>
      <c r="L271" s="25" t="s">
        <v>1830</v>
      </c>
      <c r="M271" s="105" t="s">
        <v>2214</v>
      </c>
    </row>
    <row r="272" spans="1:13" ht="15.75" x14ac:dyDescent="0.25">
      <c r="A272" s="93" t="s">
        <v>326</v>
      </c>
      <c r="B272" s="93" t="s">
        <v>326</v>
      </c>
      <c r="C272" s="25" t="s">
        <v>2910</v>
      </c>
      <c r="D272" s="25" t="s">
        <v>1826</v>
      </c>
      <c r="E272" s="25" t="s">
        <v>1827</v>
      </c>
      <c r="F272" s="25" t="s">
        <v>1827</v>
      </c>
      <c r="G272" s="73">
        <v>217000000</v>
      </c>
      <c r="H272" s="25" t="s">
        <v>1847</v>
      </c>
      <c r="I272" s="73"/>
      <c r="J272" s="104" t="s">
        <v>2780</v>
      </c>
      <c r="K272" s="25" t="s">
        <v>2643</v>
      </c>
      <c r="L272" s="25" t="s">
        <v>1830</v>
      </c>
      <c r="M272" s="105" t="s">
        <v>2215</v>
      </c>
    </row>
    <row r="273" spans="1:13" ht="15.75" x14ac:dyDescent="0.25">
      <c r="A273" s="93" t="s">
        <v>327</v>
      </c>
      <c r="B273" s="93" t="s">
        <v>327</v>
      </c>
      <c r="C273" s="25" t="s">
        <v>2910</v>
      </c>
      <c r="D273" s="25" t="s">
        <v>1826</v>
      </c>
      <c r="E273" s="25" t="s">
        <v>1827</v>
      </c>
      <c r="F273" s="25" t="s">
        <v>1827</v>
      </c>
      <c r="G273" s="73">
        <v>0</v>
      </c>
      <c r="H273" s="25" t="s">
        <v>1829</v>
      </c>
      <c r="I273" s="73"/>
      <c r="J273" s="104" t="s">
        <v>2780</v>
      </c>
      <c r="K273" s="25" t="s">
        <v>2643</v>
      </c>
      <c r="L273" s="25" t="s">
        <v>1830</v>
      </c>
      <c r="M273" s="105" t="s">
        <v>2216</v>
      </c>
    </row>
    <row r="274" spans="1:13" ht="15.75" x14ac:dyDescent="0.25">
      <c r="A274" s="93" t="s">
        <v>328</v>
      </c>
      <c r="B274" s="93" t="s">
        <v>328</v>
      </c>
      <c r="C274" s="25" t="s">
        <v>2910</v>
      </c>
      <c r="D274" s="25" t="s">
        <v>1826</v>
      </c>
      <c r="E274" s="25" t="s">
        <v>1827</v>
      </c>
      <c r="F274" s="25" t="s">
        <v>1827</v>
      </c>
      <c r="G274" s="73">
        <v>1052000000</v>
      </c>
      <c r="H274" s="25" t="s">
        <v>1847</v>
      </c>
      <c r="I274" s="73"/>
      <c r="J274" s="104" t="s">
        <v>2780</v>
      </c>
      <c r="K274" s="25" t="s">
        <v>2643</v>
      </c>
      <c r="L274" s="25" t="s">
        <v>1830</v>
      </c>
      <c r="M274" s="105" t="s">
        <v>2217</v>
      </c>
    </row>
    <row r="275" spans="1:13" ht="15.75" x14ac:dyDescent="0.25">
      <c r="A275" s="93" t="s">
        <v>329</v>
      </c>
      <c r="B275" s="93" t="s">
        <v>329</v>
      </c>
      <c r="C275" s="25" t="s">
        <v>2910</v>
      </c>
      <c r="D275" s="25" t="s">
        <v>1826</v>
      </c>
      <c r="E275" s="25" t="s">
        <v>1827</v>
      </c>
      <c r="F275" s="25" t="s">
        <v>1827</v>
      </c>
      <c r="G275" s="73">
        <v>130000000</v>
      </c>
      <c r="H275" s="25" t="s">
        <v>1847</v>
      </c>
      <c r="I275" s="73"/>
      <c r="J275" s="104" t="s">
        <v>2780</v>
      </c>
      <c r="K275" s="25" t="s">
        <v>2643</v>
      </c>
      <c r="L275" s="25" t="s">
        <v>1830</v>
      </c>
      <c r="M275" s="105" t="s">
        <v>2218</v>
      </c>
    </row>
    <row r="276" spans="1:13" ht="15.75" x14ac:dyDescent="0.25">
      <c r="A276" s="93" t="s">
        <v>330</v>
      </c>
      <c r="B276" s="93" t="s">
        <v>330</v>
      </c>
      <c r="C276" s="25" t="s">
        <v>2910</v>
      </c>
      <c r="D276" s="25" t="s">
        <v>1826</v>
      </c>
      <c r="E276" s="25" t="s">
        <v>1827</v>
      </c>
      <c r="F276" s="25" t="s">
        <v>1827</v>
      </c>
      <c r="G276" s="73">
        <v>372000000</v>
      </c>
      <c r="H276" s="25" t="s">
        <v>1847</v>
      </c>
      <c r="I276" s="73"/>
      <c r="J276" s="104" t="s">
        <v>2780</v>
      </c>
      <c r="K276" s="25" t="s">
        <v>2643</v>
      </c>
      <c r="L276" s="25" t="s">
        <v>1830</v>
      </c>
      <c r="M276" s="105" t="s">
        <v>2219</v>
      </c>
    </row>
    <row r="277" spans="1:13" ht="15.75" x14ac:dyDescent="0.25">
      <c r="A277" s="93" t="s">
        <v>2220</v>
      </c>
      <c r="B277" s="93" t="s">
        <v>2220</v>
      </c>
      <c r="C277" s="25" t="s">
        <v>2910</v>
      </c>
      <c r="D277" s="25" t="s">
        <v>1826</v>
      </c>
      <c r="E277" s="25" t="s">
        <v>1827</v>
      </c>
      <c r="F277" s="25" t="s">
        <v>1827</v>
      </c>
      <c r="G277" s="73">
        <v>0</v>
      </c>
      <c r="H277" s="25" t="s">
        <v>1829</v>
      </c>
      <c r="I277" s="73"/>
      <c r="J277" s="104" t="s">
        <v>2780</v>
      </c>
      <c r="K277" s="25" t="s">
        <v>2642</v>
      </c>
      <c r="L277" s="25" t="s">
        <v>1830</v>
      </c>
      <c r="M277" s="105" t="s">
        <v>2221</v>
      </c>
    </row>
    <row r="278" spans="1:13" ht="15.75" x14ac:dyDescent="0.25">
      <c r="A278" s="93" t="s">
        <v>2222</v>
      </c>
      <c r="B278" s="93" t="s">
        <v>2222</v>
      </c>
      <c r="C278" s="25" t="s">
        <v>2910</v>
      </c>
      <c r="D278" s="25" t="s">
        <v>1826</v>
      </c>
      <c r="E278" s="25" t="s">
        <v>1827</v>
      </c>
      <c r="F278" s="25" t="s">
        <v>1827</v>
      </c>
      <c r="G278" s="73">
        <v>0</v>
      </c>
      <c r="H278" s="25" t="s">
        <v>1829</v>
      </c>
      <c r="I278" s="73"/>
      <c r="J278" s="104" t="s">
        <v>2780</v>
      </c>
      <c r="K278" s="25" t="s">
        <v>2642</v>
      </c>
      <c r="L278" s="25" t="s">
        <v>1830</v>
      </c>
      <c r="M278" s="105" t="s">
        <v>2223</v>
      </c>
    </row>
    <row r="279" spans="1:13" ht="15.75" x14ac:dyDescent="0.25">
      <c r="A279" s="93" t="s">
        <v>331</v>
      </c>
      <c r="B279" s="93" t="s">
        <v>331</v>
      </c>
      <c r="C279" s="25" t="s">
        <v>2910</v>
      </c>
      <c r="D279" s="25" t="s">
        <v>1826</v>
      </c>
      <c r="E279" s="25" t="s">
        <v>1827</v>
      </c>
      <c r="F279" s="25" t="s">
        <v>1827</v>
      </c>
      <c r="G279" s="73">
        <v>0</v>
      </c>
      <c r="H279" s="25" t="s">
        <v>1829</v>
      </c>
      <c r="I279" s="73"/>
      <c r="J279" s="104" t="s">
        <v>2780</v>
      </c>
      <c r="K279" s="25" t="s">
        <v>2642</v>
      </c>
      <c r="L279" s="25" t="s">
        <v>1830</v>
      </c>
      <c r="M279" s="105" t="s">
        <v>2224</v>
      </c>
    </row>
    <row r="280" spans="1:13" ht="15.75" x14ac:dyDescent="0.25">
      <c r="A280" s="93" t="s">
        <v>2225</v>
      </c>
      <c r="B280" s="93" t="s">
        <v>2225</v>
      </c>
      <c r="C280" s="25" t="s">
        <v>2910</v>
      </c>
      <c r="D280" s="25" t="s">
        <v>1826</v>
      </c>
      <c r="E280" s="25" t="s">
        <v>1827</v>
      </c>
      <c r="F280" s="25" t="s">
        <v>1827</v>
      </c>
      <c r="G280" s="73" t="s">
        <v>1828</v>
      </c>
      <c r="H280" s="25" t="s">
        <v>1829</v>
      </c>
      <c r="I280" s="73"/>
      <c r="J280" s="104" t="s">
        <v>2780</v>
      </c>
      <c r="K280" s="25" t="s">
        <v>2642</v>
      </c>
      <c r="L280" s="25" t="s">
        <v>1830</v>
      </c>
      <c r="M280" s="105" t="s">
        <v>2226</v>
      </c>
    </row>
    <row r="281" spans="1:13" ht="15.75" x14ac:dyDescent="0.25">
      <c r="A281" s="93" t="s">
        <v>332</v>
      </c>
      <c r="B281" s="93" t="s">
        <v>332</v>
      </c>
      <c r="C281" s="25" t="s">
        <v>2910</v>
      </c>
      <c r="D281" s="25" t="s">
        <v>1826</v>
      </c>
      <c r="E281" s="25" t="s">
        <v>1827</v>
      </c>
      <c r="F281" s="25" t="s">
        <v>1827</v>
      </c>
      <c r="G281" s="73">
        <v>1671000000</v>
      </c>
      <c r="H281" s="25" t="s">
        <v>1847</v>
      </c>
      <c r="I281" s="73"/>
      <c r="J281" s="104" t="s">
        <v>2780</v>
      </c>
      <c r="K281" s="25" t="s">
        <v>2643</v>
      </c>
      <c r="L281" s="25" t="s">
        <v>1830</v>
      </c>
      <c r="M281" s="105" t="s">
        <v>2227</v>
      </c>
    </row>
    <row r="282" spans="1:13" ht="15.75" x14ac:dyDescent="0.25">
      <c r="A282" s="93" t="s">
        <v>333</v>
      </c>
      <c r="B282" s="93" t="s">
        <v>333</v>
      </c>
      <c r="C282" s="25" t="s">
        <v>2910</v>
      </c>
      <c r="D282" s="25" t="s">
        <v>1826</v>
      </c>
      <c r="E282" s="25" t="s">
        <v>1827</v>
      </c>
      <c r="F282" s="25" t="s">
        <v>1827</v>
      </c>
      <c r="G282" s="73">
        <v>70000000</v>
      </c>
      <c r="H282" s="25" t="s">
        <v>1847</v>
      </c>
      <c r="I282" s="73"/>
      <c r="J282" s="104" t="s">
        <v>2780</v>
      </c>
      <c r="K282" s="25" t="s">
        <v>2643</v>
      </c>
      <c r="L282" s="25" t="s">
        <v>1830</v>
      </c>
      <c r="M282" s="105" t="s">
        <v>2228</v>
      </c>
    </row>
    <row r="283" spans="1:13" ht="15.75" x14ac:dyDescent="0.25">
      <c r="A283" s="93" t="s">
        <v>334</v>
      </c>
      <c r="B283" s="93" t="s">
        <v>334</v>
      </c>
      <c r="C283" s="25" t="s">
        <v>2911</v>
      </c>
      <c r="D283" s="25" t="s">
        <v>1826</v>
      </c>
      <c r="E283" s="25" t="s">
        <v>1827</v>
      </c>
      <c r="F283" s="25" t="s">
        <v>1827</v>
      </c>
      <c r="G283" s="73">
        <v>294000000</v>
      </c>
      <c r="H283" s="25" t="s">
        <v>1847</v>
      </c>
      <c r="I283" s="73"/>
      <c r="J283" s="104" t="s">
        <v>2780</v>
      </c>
      <c r="K283" s="25" t="s">
        <v>2643</v>
      </c>
      <c r="L283" s="25" t="s">
        <v>1830</v>
      </c>
      <c r="M283" s="105" t="s">
        <v>2229</v>
      </c>
    </row>
    <row r="284" spans="1:13" ht="15.75" x14ac:dyDescent="0.25">
      <c r="A284" s="93" t="s">
        <v>520</v>
      </c>
      <c r="B284" s="93" t="s">
        <v>520</v>
      </c>
      <c r="C284" s="25" t="s">
        <v>2912</v>
      </c>
      <c r="D284" s="25" t="s">
        <v>1826</v>
      </c>
      <c r="E284" s="25" t="s">
        <v>1827</v>
      </c>
      <c r="F284" s="25" t="s">
        <v>1827</v>
      </c>
      <c r="G284" s="73">
        <v>4220000</v>
      </c>
      <c r="H284" s="25" t="s">
        <v>1847</v>
      </c>
      <c r="I284" s="73"/>
      <c r="J284" s="104" t="s">
        <v>2780</v>
      </c>
      <c r="K284" s="25" t="s">
        <v>2643</v>
      </c>
      <c r="L284" s="25" t="s">
        <v>1830</v>
      </c>
      <c r="M284" s="105" t="s">
        <v>2230</v>
      </c>
    </row>
    <row r="285" spans="1:13" ht="15.75" x14ac:dyDescent="0.25">
      <c r="A285" s="93" t="s">
        <v>2231</v>
      </c>
      <c r="B285" s="93" t="s">
        <v>2231</v>
      </c>
      <c r="C285" s="25" t="s">
        <v>2912</v>
      </c>
      <c r="D285" s="25" t="s">
        <v>1826</v>
      </c>
      <c r="E285" s="25" t="s">
        <v>1827</v>
      </c>
      <c r="F285" s="25" t="s">
        <v>1827</v>
      </c>
      <c r="G285" s="73" t="s">
        <v>1828</v>
      </c>
      <c r="H285" s="25" t="s">
        <v>1829</v>
      </c>
      <c r="I285" s="73"/>
      <c r="J285" s="104" t="s">
        <v>2780</v>
      </c>
      <c r="K285" s="25" t="s">
        <v>2642</v>
      </c>
      <c r="L285" s="25" t="s">
        <v>1830</v>
      </c>
      <c r="M285" s="105" t="s">
        <v>2232</v>
      </c>
    </row>
    <row r="286" spans="1:13" ht="15.75" x14ac:dyDescent="0.25">
      <c r="A286" s="93" t="s">
        <v>335</v>
      </c>
      <c r="B286" s="93" t="s">
        <v>335</v>
      </c>
      <c r="C286" s="25" t="s">
        <v>2911</v>
      </c>
      <c r="D286" s="25" t="s">
        <v>1826</v>
      </c>
      <c r="E286" s="25" t="s">
        <v>1827</v>
      </c>
      <c r="F286" s="25" t="s">
        <v>1827</v>
      </c>
      <c r="G286" s="73">
        <v>550912000</v>
      </c>
      <c r="H286" s="25" t="s">
        <v>1847</v>
      </c>
      <c r="I286" s="73"/>
      <c r="J286" s="104" t="s">
        <v>2780</v>
      </c>
      <c r="K286" s="25" t="s">
        <v>2643</v>
      </c>
      <c r="L286" s="25" t="s">
        <v>1830</v>
      </c>
      <c r="M286" s="105" t="s">
        <v>2233</v>
      </c>
    </row>
    <row r="287" spans="1:13" ht="15.75" x14ac:dyDescent="0.25">
      <c r="A287" s="93" t="s">
        <v>521</v>
      </c>
      <c r="B287" s="93" t="s">
        <v>521</v>
      </c>
      <c r="C287" s="25" t="s">
        <v>2911</v>
      </c>
      <c r="D287" s="25" t="s">
        <v>1826</v>
      </c>
      <c r="E287" s="25" t="s">
        <v>1827</v>
      </c>
      <c r="F287" s="25" t="s">
        <v>1827</v>
      </c>
      <c r="G287" s="73">
        <v>0</v>
      </c>
      <c r="H287" s="25" t="s">
        <v>1847</v>
      </c>
      <c r="I287" s="73"/>
      <c r="J287" s="104" t="s">
        <v>2780</v>
      </c>
      <c r="K287" s="25" t="s">
        <v>2643</v>
      </c>
      <c r="L287" s="25" t="s">
        <v>1830</v>
      </c>
      <c r="M287" s="105" t="s">
        <v>2234</v>
      </c>
    </row>
    <row r="288" spans="1:13" ht="15.75" x14ac:dyDescent="0.25">
      <c r="A288" s="93" t="s">
        <v>2235</v>
      </c>
      <c r="B288" s="93" t="s">
        <v>2235</v>
      </c>
      <c r="C288" s="25" t="s">
        <v>2911</v>
      </c>
      <c r="D288" s="25" t="s">
        <v>1826</v>
      </c>
      <c r="E288" s="25" t="s">
        <v>1827</v>
      </c>
      <c r="F288" s="25" t="s">
        <v>1827</v>
      </c>
      <c r="G288" s="73" t="s">
        <v>1828</v>
      </c>
      <c r="H288" s="25" t="s">
        <v>1829</v>
      </c>
      <c r="I288" s="73"/>
      <c r="J288" s="104" t="s">
        <v>2780</v>
      </c>
      <c r="K288" s="25" t="s">
        <v>2642</v>
      </c>
      <c r="L288" s="25" t="s">
        <v>1830</v>
      </c>
      <c r="M288" s="105" t="s">
        <v>2236</v>
      </c>
    </row>
    <row r="289" spans="1:13" ht="15.75" x14ac:dyDescent="0.25">
      <c r="A289" s="93" t="s">
        <v>2237</v>
      </c>
      <c r="B289" s="93" t="s">
        <v>2237</v>
      </c>
      <c r="C289" s="25" t="s">
        <v>2911</v>
      </c>
      <c r="D289" s="25" t="s">
        <v>1826</v>
      </c>
      <c r="E289" s="25" t="s">
        <v>1827</v>
      </c>
      <c r="F289" s="25" t="s">
        <v>1827</v>
      </c>
      <c r="G289" s="73" t="s">
        <v>1828</v>
      </c>
      <c r="H289" s="25" t="s">
        <v>1829</v>
      </c>
      <c r="I289" s="73"/>
      <c r="J289" s="104" t="s">
        <v>2780</v>
      </c>
      <c r="K289" s="25" t="s">
        <v>2642</v>
      </c>
      <c r="L289" s="25" t="s">
        <v>1830</v>
      </c>
      <c r="M289" s="105" t="s">
        <v>2238</v>
      </c>
    </row>
    <row r="290" spans="1:13" ht="15.75" x14ac:dyDescent="0.25">
      <c r="A290" s="93" t="s">
        <v>2239</v>
      </c>
      <c r="B290" s="93" t="s">
        <v>2239</v>
      </c>
      <c r="C290" s="25" t="s">
        <v>2911</v>
      </c>
      <c r="D290" s="25" t="s">
        <v>1826</v>
      </c>
      <c r="E290" s="25" t="s">
        <v>1827</v>
      </c>
      <c r="F290" s="25" t="s">
        <v>1827</v>
      </c>
      <c r="G290" s="73" t="s">
        <v>1828</v>
      </c>
      <c r="H290" s="25" t="s">
        <v>1829</v>
      </c>
      <c r="I290" s="73"/>
      <c r="J290" s="104" t="s">
        <v>2780</v>
      </c>
      <c r="K290" s="25" t="s">
        <v>2642</v>
      </c>
      <c r="L290" s="25" t="s">
        <v>1830</v>
      </c>
      <c r="M290" s="105" t="s">
        <v>2240</v>
      </c>
    </row>
    <row r="291" spans="1:13" ht="15.75" x14ac:dyDescent="0.25">
      <c r="A291" s="93" t="s">
        <v>2241</v>
      </c>
      <c r="B291" s="93" t="s">
        <v>2241</v>
      </c>
      <c r="C291" s="25" t="s">
        <v>2911</v>
      </c>
      <c r="D291" s="25" t="s">
        <v>1826</v>
      </c>
      <c r="E291" s="25" t="s">
        <v>1827</v>
      </c>
      <c r="F291" s="25" t="s">
        <v>1827</v>
      </c>
      <c r="G291" s="73" t="s">
        <v>1828</v>
      </c>
      <c r="H291" s="25" t="s">
        <v>1829</v>
      </c>
      <c r="I291" s="73"/>
      <c r="J291" s="104" t="s">
        <v>2780</v>
      </c>
      <c r="K291" s="25" t="s">
        <v>2642</v>
      </c>
      <c r="L291" s="25" t="s">
        <v>1830</v>
      </c>
      <c r="M291" s="105" t="s">
        <v>2242</v>
      </c>
    </row>
    <row r="292" spans="1:13" ht="15.75" x14ac:dyDescent="0.25">
      <c r="A292" s="93" t="s">
        <v>2243</v>
      </c>
      <c r="B292" s="93" t="s">
        <v>2243</v>
      </c>
      <c r="C292" s="25" t="s">
        <v>2911</v>
      </c>
      <c r="D292" s="25" t="s">
        <v>1826</v>
      </c>
      <c r="E292" s="25" t="s">
        <v>1858</v>
      </c>
      <c r="F292" s="25" t="s">
        <v>1858</v>
      </c>
      <c r="G292" s="73" t="s">
        <v>1828</v>
      </c>
      <c r="H292" s="25" t="s">
        <v>1829</v>
      </c>
      <c r="I292" s="73"/>
      <c r="J292" s="104" t="s">
        <v>2780</v>
      </c>
      <c r="K292" s="25" t="s">
        <v>2642</v>
      </c>
      <c r="L292" s="25" t="s">
        <v>1830</v>
      </c>
      <c r="M292" s="105" t="s">
        <v>2244</v>
      </c>
    </row>
    <row r="293" spans="1:13" ht="15.75" x14ac:dyDescent="0.25">
      <c r="A293" s="93" t="s">
        <v>2245</v>
      </c>
      <c r="B293" s="93" t="s">
        <v>2245</v>
      </c>
      <c r="C293" s="25" t="s">
        <v>2911</v>
      </c>
      <c r="D293" s="25" t="s">
        <v>1826</v>
      </c>
      <c r="E293" s="25" t="s">
        <v>1858</v>
      </c>
      <c r="F293" s="25" t="s">
        <v>1858</v>
      </c>
      <c r="G293" s="73">
        <v>0</v>
      </c>
      <c r="H293" s="25" t="s">
        <v>1829</v>
      </c>
      <c r="I293" s="73"/>
      <c r="J293" s="104" t="s">
        <v>2780</v>
      </c>
      <c r="K293" s="25" t="s">
        <v>2642</v>
      </c>
      <c r="L293" s="25" t="s">
        <v>1830</v>
      </c>
      <c r="M293" s="105" t="s">
        <v>2246</v>
      </c>
    </row>
    <row r="294" spans="1:13" ht="15.75" x14ac:dyDescent="0.25">
      <c r="A294" s="93" t="s">
        <v>2247</v>
      </c>
      <c r="B294" s="93" t="s">
        <v>2247</v>
      </c>
      <c r="C294" s="25" t="s">
        <v>2911</v>
      </c>
      <c r="D294" s="25" t="s">
        <v>1826</v>
      </c>
      <c r="E294" s="25" t="s">
        <v>1858</v>
      </c>
      <c r="F294" s="25" t="s">
        <v>1858</v>
      </c>
      <c r="G294" s="73" t="s">
        <v>1828</v>
      </c>
      <c r="H294" s="25" t="s">
        <v>1829</v>
      </c>
      <c r="I294" s="73"/>
      <c r="J294" s="104" t="s">
        <v>2780</v>
      </c>
      <c r="K294" s="25" t="s">
        <v>2642</v>
      </c>
      <c r="L294" s="25" t="s">
        <v>1830</v>
      </c>
      <c r="M294" s="105" t="s">
        <v>2248</v>
      </c>
    </row>
    <row r="295" spans="1:13" ht="15.75" x14ac:dyDescent="0.25">
      <c r="A295" s="93" t="s">
        <v>2249</v>
      </c>
      <c r="B295" s="93" t="s">
        <v>2249</v>
      </c>
      <c r="C295" s="25" t="s">
        <v>2911</v>
      </c>
      <c r="D295" s="25" t="s">
        <v>1826</v>
      </c>
      <c r="E295" s="25" t="s">
        <v>1858</v>
      </c>
      <c r="F295" s="25" t="s">
        <v>1858</v>
      </c>
      <c r="G295" s="73" t="s">
        <v>1828</v>
      </c>
      <c r="H295" s="25" t="s">
        <v>1829</v>
      </c>
      <c r="I295" s="73"/>
      <c r="J295" s="104" t="s">
        <v>2780</v>
      </c>
      <c r="K295" s="25" t="s">
        <v>2642</v>
      </c>
      <c r="L295" s="25" t="s">
        <v>1830</v>
      </c>
      <c r="M295" s="105" t="s">
        <v>2250</v>
      </c>
    </row>
    <row r="296" spans="1:13" ht="15.75" x14ac:dyDescent="0.25">
      <c r="A296" s="93" t="s">
        <v>2251</v>
      </c>
      <c r="B296" s="93" t="s">
        <v>2252</v>
      </c>
      <c r="C296" s="25" t="s">
        <v>2911</v>
      </c>
      <c r="D296" s="25" t="s">
        <v>1826</v>
      </c>
      <c r="E296" s="25" t="s">
        <v>1827</v>
      </c>
      <c r="F296" s="25" t="s">
        <v>1827</v>
      </c>
      <c r="G296" s="73" t="s">
        <v>1828</v>
      </c>
      <c r="H296" s="25" t="s">
        <v>1829</v>
      </c>
      <c r="I296" s="73"/>
      <c r="J296" s="104" t="s">
        <v>2780</v>
      </c>
      <c r="K296" s="25" t="s">
        <v>2642</v>
      </c>
      <c r="L296" s="25" t="s">
        <v>1830</v>
      </c>
      <c r="M296" s="105" t="s">
        <v>2253</v>
      </c>
    </row>
    <row r="297" spans="1:13" ht="15.75" x14ac:dyDescent="0.25">
      <c r="A297" s="93" t="s">
        <v>2254</v>
      </c>
      <c r="B297" s="93" t="s">
        <v>2255</v>
      </c>
      <c r="C297" s="25" t="s">
        <v>2913</v>
      </c>
      <c r="D297" s="25" t="s">
        <v>1826</v>
      </c>
      <c r="E297" s="25" t="s">
        <v>1827</v>
      </c>
      <c r="F297" s="25" t="s">
        <v>1827</v>
      </c>
      <c r="G297" s="73" t="s">
        <v>1828</v>
      </c>
      <c r="H297" s="25" t="s">
        <v>1829</v>
      </c>
      <c r="I297" s="73"/>
      <c r="J297" s="104" t="s">
        <v>2780</v>
      </c>
      <c r="K297" s="25" t="s">
        <v>2642</v>
      </c>
      <c r="L297" s="25" t="s">
        <v>1830</v>
      </c>
      <c r="M297" s="105" t="s">
        <v>2256</v>
      </c>
    </row>
    <row r="298" spans="1:13" ht="15.75" x14ac:dyDescent="0.25">
      <c r="A298" s="93" t="s">
        <v>2257</v>
      </c>
      <c r="B298" s="93" t="s">
        <v>2258</v>
      </c>
      <c r="C298" s="25" t="s">
        <v>2911</v>
      </c>
      <c r="D298" s="25" t="s">
        <v>1826</v>
      </c>
      <c r="E298" s="25" t="s">
        <v>1827</v>
      </c>
      <c r="F298" s="25" t="s">
        <v>1827</v>
      </c>
      <c r="G298" s="73" t="s">
        <v>1828</v>
      </c>
      <c r="H298" s="25" t="s">
        <v>1829</v>
      </c>
      <c r="I298" s="73"/>
      <c r="J298" s="104" t="s">
        <v>2780</v>
      </c>
      <c r="K298" s="25" t="s">
        <v>2642</v>
      </c>
      <c r="L298" s="25" t="s">
        <v>1830</v>
      </c>
      <c r="M298" s="105" t="s">
        <v>2259</v>
      </c>
    </row>
    <row r="299" spans="1:13" ht="15.75" x14ac:dyDescent="0.25">
      <c r="A299" s="93" t="s">
        <v>2260</v>
      </c>
      <c r="B299" s="93" t="s">
        <v>2260</v>
      </c>
      <c r="C299" s="25" t="s">
        <v>2911</v>
      </c>
      <c r="D299" s="25" t="s">
        <v>1826</v>
      </c>
      <c r="E299" s="25" t="s">
        <v>1858</v>
      </c>
      <c r="F299" s="25" t="s">
        <v>1858</v>
      </c>
      <c r="G299" s="73" t="s">
        <v>1828</v>
      </c>
      <c r="H299" s="25" t="s">
        <v>1829</v>
      </c>
      <c r="I299" s="73"/>
      <c r="J299" s="104" t="s">
        <v>2780</v>
      </c>
      <c r="K299" s="25" t="s">
        <v>2642</v>
      </c>
      <c r="L299" s="25" t="s">
        <v>1830</v>
      </c>
      <c r="M299" s="105" t="s">
        <v>2261</v>
      </c>
    </row>
    <row r="300" spans="1:13" ht="15.75" x14ac:dyDescent="0.25">
      <c r="A300" s="93" t="s">
        <v>2262</v>
      </c>
      <c r="B300" s="93" t="s">
        <v>2262</v>
      </c>
      <c r="C300" s="25" t="s">
        <v>2911</v>
      </c>
      <c r="D300" s="25" t="s">
        <v>1826</v>
      </c>
      <c r="E300" s="25" t="s">
        <v>1858</v>
      </c>
      <c r="F300" s="25" t="s">
        <v>1858</v>
      </c>
      <c r="G300" s="73">
        <v>0</v>
      </c>
      <c r="H300" s="25" t="s">
        <v>1829</v>
      </c>
      <c r="I300" s="73"/>
      <c r="J300" s="104" t="s">
        <v>2780</v>
      </c>
      <c r="K300" s="25" t="s">
        <v>2642</v>
      </c>
      <c r="L300" s="25" t="s">
        <v>1830</v>
      </c>
      <c r="M300" s="105" t="s">
        <v>2263</v>
      </c>
    </row>
    <row r="301" spans="1:13" ht="15.75" x14ac:dyDescent="0.25">
      <c r="A301" s="93" t="s">
        <v>2264</v>
      </c>
      <c r="B301" s="93" t="s">
        <v>2265</v>
      </c>
      <c r="C301" s="25" t="s">
        <v>2914</v>
      </c>
      <c r="D301" s="25" t="s">
        <v>1826</v>
      </c>
      <c r="E301" s="25" t="s">
        <v>1858</v>
      </c>
      <c r="F301" s="25" t="s">
        <v>1858</v>
      </c>
      <c r="G301" s="73">
        <v>0</v>
      </c>
      <c r="H301" s="25" t="s">
        <v>1829</v>
      </c>
      <c r="I301" s="73"/>
      <c r="J301" s="104" t="s">
        <v>2780</v>
      </c>
      <c r="K301" s="25" t="s">
        <v>2642</v>
      </c>
      <c r="L301" s="25" t="s">
        <v>1830</v>
      </c>
      <c r="M301" s="105" t="s">
        <v>2266</v>
      </c>
    </row>
    <row r="302" spans="1:13" ht="15.75" x14ac:dyDescent="0.25">
      <c r="A302" s="93" t="s">
        <v>336</v>
      </c>
      <c r="B302" s="93" t="s">
        <v>337</v>
      </c>
      <c r="C302" s="25" t="s">
        <v>2915</v>
      </c>
      <c r="D302" s="25" t="s">
        <v>1826</v>
      </c>
      <c r="E302" s="25" t="s">
        <v>1827</v>
      </c>
      <c r="F302" s="25" t="s">
        <v>1827</v>
      </c>
      <c r="G302" s="73">
        <v>532178000</v>
      </c>
      <c r="H302" s="25" t="s">
        <v>1847</v>
      </c>
      <c r="I302" s="73"/>
      <c r="J302" s="104" t="s">
        <v>2780</v>
      </c>
      <c r="K302" s="25" t="s">
        <v>2643</v>
      </c>
      <c r="L302" s="25" t="s">
        <v>1830</v>
      </c>
      <c r="M302" s="105" t="s">
        <v>2267</v>
      </c>
    </row>
    <row r="303" spans="1:13" ht="15.75" x14ac:dyDescent="0.25">
      <c r="A303" s="93" t="s">
        <v>338</v>
      </c>
      <c r="B303" s="93" t="s">
        <v>339</v>
      </c>
      <c r="C303" s="25" t="s">
        <v>2914</v>
      </c>
      <c r="D303" s="25" t="s">
        <v>1826</v>
      </c>
      <c r="E303" s="25" t="s">
        <v>1827</v>
      </c>
      <c r="F303" s="25" t="s">
        <v>1827</v>
      </c>
      <c r="G303" s="73">
        <v>70000000</v>
      </c>
      <c r="H303" s="25" t="s">
        <v>1847</v>
      </c>
      <c r="I303" s="73"/>
      <c r="J303" s="104" t="s">
        <v>2780</v>
      </c>
      <c r="K303" s="25" t="s">
        <v>2643</v>
      </c>
      <c r="L303" s="25" t="s">
        <v>1830</v>
      </c>
      <c r="M303" s="105" t="s">
        <v>2268</v>
      </c>
    </row>
    <row r="304" spans="1:13" ht="15.75" x14ac:dyDescent="0.25">
      <c r="A304" s="93" t="s">
        <v>2269</v>
      </c>
      <c r="B304" s="93" t="s">
        <v>2269</v>
      </c>
      <c r="C304" s="25" t="s">
        <v>2916</v>
      </c>
      <c r="D304" s="25" t="s">
        <v>1826</v>
      </c>
      <c r="E304" s="25" t="s">
        <v>1858</v>
      </c>
      <c r="F304" s="25" t="s">
        <v>1858</v>
      </c>
      <c r="G304" s="73">
        <v>0</v>
      </c>
      <c r="H304" s="25" t="s">
        <v>1829</v>
      </c>
      <c r="I304" s="73"/>
      <c r="J304" s="104" t="s">
        <v>2780</v>
      </c>
      <c r="K304" s="25" t="s">
        <v>2642</v>
      </c>
      <c r="L304" s="25" t="s">
        <v>1830</v>
      </c>
      <c r="M304" s="105" t="s">
        <v>2270</v>
      </c>
    </row>
    <row r="305" spans="1:13" ht="15.75" x14ac:dyDescent="0.25">
      <c r="A305" s="93" t="s">
        <v>2271</v>
      </c>
      <c r="B305" s="93" t="s">
        <v>2271</v>
      </c>
      <c r="C305" s="25" t="s">
        <v>2917</v>
      </c>
      <c r="D305" s="25" t="s">
        <v>1826</v>
      </c>
      <c r="E305" s="25" t="s">
        <v>1858</v>
      </c>
      <c r="F305" s="25" t="s">
        <v>1858</v>
      </c>
      <c r="G305" s="73">
        <v>0</v>
      </c>
      <c r="H305" s="25" t="s">
        <v>1829</v>
      </c>
      <c r="I305" s="73"/>
      <c r="J305" s="104" t="s">
        <v>2780</v>
      </c>
      <c r="K305" s="25" t="s">
        <v>2642</v>
      </c>
      <c r="L305" s="25" t="s">
        <v>1830</v>
      </c>
      <c r="M305" s="105" t="s">
        <v>2272</v>
      </c>
    </row>
    <row r="306" spans="1:13" ht="15.75" x14ac:dyDescent="0.25">
      <c r="A306" s="93" t="s">
        <v>540</v>
      </c>
      <c r="B306" s="93" t="s">
        <v>540</v>
      </c>
      <c r="C306" s="25" t="s">
        <v>2917</v>
      </c>
      <c r="D306" s="25" t="s">
        <v>1826</v>
      </c>
      <c r="E306" s="25" t="s">
        <v>1827</v>
      </c>
      <c r="F306" s="25" t="s">
        <v>1827</v>
      </c>
      <c r="G306" s="73">
        <v>0</v>
      </c>
      <c r="H306" s="25" t="s">
        <v>1829</v>
      </c>
      <c r="I306" s="73"/>
      <c r="J306" s="104" t="s">
        <v>2780</v>
      </c>
      <c r="K306" s="25" t="s">
        <v>2642</v>
      </c>
      <c r="L306" s="25" t="s">
        <v>1830</v>
      </c>
      <c r="M306" s="105" t="s">
        <v>2273</v>
      </c>
    </row>
    <row r="307" spans="1:13" ht="15.75" x14ac:dyDescent="0.25">
      <c r="A307" s="93" t="s">
        <v>340</v>
      </c>
      <c r="B307" s="93" t="s">
        <v>340</v>
      </c>
      <c r="C307" s="25" t="s">
        <v>2917</v>
      </c>
      <c r="D307" s="25" t="s">
        <v>1826</v>
      </c>
      <c r="E307" s="25" t="s">
        <v>1827</v>
      </c>
      <c r="F307" s="25" t="s">
        <v>1827</v>
      </c>
      <c r="G307" s="73">
        <v>512000000</v>
      </c>
      <c r="H307" s="25" t="s">
        <v>1847</v>
      </c>
      <c r="I307" s="73"/>
      <c r="J307" s="104" t="s">
        <v>2780</v>
      </c>
      <c r="K307" s="25" t="s">
        <v>2643</v>
      </c>
      <c r="L307" s="25" t="s">
        <v>1830</v>
      </c>
      <c r="M307" s="105" t="s">
        <v>2274</v>
      </c>
    </row>
    <row r="308" spans="1:13" ht="15.75" x14ac:dyDescent="0.25">
      <c r="A308" s="93" t="s">
        <v>341</v>
      </c>
      <c r="B308" s="93" t="s">
        <v>341</v>
      </c>
      <c r="C308" s="25" t="s">
        <v>2917</v>
      </c>
      <c r="D308" s="25" t="s">
        <v>1826</v>
      </c>
      <c r="E308" s="25" t="s">
        <v>1827</v>
      </c>
      <c r="F308" s="25" t="s">
        <v>1827</v>
      </c>
      <c r="G308" s="73">
        <v>262000000</v>
      </c>
      <c r="H308" s="25" t="s">
        <v>1847</v>
      </c>
      <c r="I308" s="73"/>
      <c r="J308" s="104" t="s">
        <v>2780</v>
      </c>
      <c r="K308" s="25" t="s">
        <v>2643</v>
      </c>
      <c r="L308" s="25" t="s">
        <v>1830</v>
      </c>
      <c r="M308" s="105" t="s">
        <v>2275</v>
      </c>
    </row>
    <row r="309" spans="1:13" ht="15.75" x14ac:dyDescent="0.25">
      <c r="A309" s="93" t="s">
        <v>342</v>
      </c>
      <c r="B309" s="93" t="s">
        <v>342</v>
      </c>
      <c r="C309" s="25" t="s">
        <v>2917</v>
      </c>
      <c r="D309" s="25" t="s">
        <v>1826</v>
      </c>
      <c r="E309" s="25" t="s">
        <v>1827</v>
      </c>
      <c r="F309" s="25" t="s">
        <v>1827</v>
      </c>
      <c r="G309" s="73">
        <v>642000000</v>
      </c>
      <c r="H309" s="25" t="s">
        <v>1847</v>
      </c>
      <c r="I309" s="73"/>
      <c r="J309" s="104" t="s">
        <v>2780</v>
      </c>
      <c r="K309" s="25" t="s">
        <v>2643</v>
      </c>
      <c r="L309" s="25" t="s">
        <v>1830</v>
      </c>
      <c r="M309" s="105" t="s">
        <v>2276</v>
      </c>
    </row>
    <row r="310" spans="1:13" ht="15.75" x14ac:dyDescent="0.25">
      <c r="A310" s="93" t="s">
        <v>343</v>
      </c>
      <c r="B310" s="93" t="s">
        <v>343</v>
      </c>
      <c r="C310" s="25" t="s">
        <v>2917</v>
      </c>
      <c r="D310" s="25" t="s">
        <v>1826</v>
      </c>
      <c r="E310" s="25" t="s">
        <v>1827</v>
      </c>
      <c r="F310" s="25" t="s">
        <v>1827</v>
      </c>
      <c r="G310" s="73">
        <v>410000000</v>
      </c>
      <c r="H310" s="25" t="s">
        <v>1847</v>
      </c>
      <c r="I310" s="73"/>
      <c r="J310" s="104" t="s">
        <v>2780</v>
      </c>
      <c r="K310" s="25" t="s">
        <v>2643</v>
      </c>
      <c r="L310" s="25" t="s">
        <v>1830</v>
      </c>
      <c r="M310" s="105" t="s">
        <v>2277</v>
      </c>
    </row>
    <row r="311" spans="1:13" ht="15.75" x14ac:dyDescent="0.25">
      <c r="A311" s="93" t="s">
        <v>344</v>
      </c>
      <c r="B311" s="93" t="s">
        <v>344</v>
      </c>
      <c r="C311" s="25" t="s">
        <v>2917</v>
      </c>
      <c r="D311" s="25" t="s">
        <v>1826</v>
      </c>
      <c r="E311" s="25" t="s">
        <v>1827</v>
      </c>
      <c r="F311" s="25" t="s">
        <v>1827</v>
      </c>
      <c r="G311" s="73">
        <v>364000000</v>
      </c>
      <c r="H311" s="25" t="s">
        <v>1847</v>
      </c>
      <c r="I311" s="73"/>
      <c r="J311" s="104" t="s">
        <v>2780</v>
      </c>
      <c r="K311" s="25" t="s">
        <v>2642</v>
      </c>
      <c r="L311" s="25" t="s">
        <v>1830</v>
      </c>
      <c r="M311" s="105" t="s">
        <v>2278</v>
      </c>
    </row>
    <row r="312" spans="1:13" ht="15.75" x14ac:dyDescent="0.25">
      <c r="A312" s="93" t="s">
        <v>541</v>
      </c>
      <c r="B312" s="93" t="s">
        <v>541</v>
      </c>
      <c r="C312" s="25" t="s">
        <v>2917</v>
      </c>
      <c r="D312" s="25" t="s">
        <v>1826</v>
      </c>
      <c r="E312" s="25" t="s">
        <v>1827</v>
      </c>
      <c r="F312" s="25" t="s">
        <v>1827</v>
      </c>
      <c r="G312" s="73">
        <v>0</v>
      </c>
      <c r="H312" s="25" t="s">
        <v>1829</v>
      </c>
      <c r="I312" s="73"/>
      <c r="J312" s="104" t="s">
        <v>2780</v>
      </c>
      <c r="K312" s="25" t="s">
        <v>2642</v>
      </c>
      <c r="L312" s="25" t="s">
        <v>1830</v>
      </c>
      <c r="M312" s="105" t="s">
        <v>2279</v>
      </c>
    </row>
    <row r="313" spans="1:13" ht="15.75" x14ac:dyDescent="0.25">
      <c r="A313" s="93" t="s">
        <v>2280</v>
      </c>
      <c r="B313" s="93" t="s">
        <v>2280</v>
      </c>
      <c r="C313" s="25" t="s">
        <v>2917</v>
      </c>
      <c r="D313" s="25" t="s">
        <v>1826</v>
      </c>
      <c r="E313" s="25">
        <v>2018</v>
      </c>
      <c r="F313" s="25">
        <v>2018</v>
      </c>
      <c r="G313" s="73">
        <v>0</v>
      </c>
      <c r="H313" s="25" t="s">
        <v>1829</v>
      </c>
      <c r="I313" s="73"/>
      <c r="J313" s="104" t="s">
        <v>2780</v>
      </c>
      <c r="K313" s="25" t="s">
        <v>2642</v>
      </c>
      <c r="L313" s="25" t="s">
        <v>1830</v>
      </c>
      <c r="M313" s="105" t="s">
        <v>2281</v>
      </c>
    </row>
    <row r="314" spans="1:13" ht="15.75" x14ac:dyDescent="0.25">
      <c r="A314" s="93" t="s">
        <v>2282</v>
      </c>
      <c r="B314" s="93" t="s">
        <v>2282</v>
      </c>
      <c r="C314" s="25" t="s">
        <v>2917</v>
      </c>
      <c r="D314" s="25" t="s">
        <v>1826</v>
      </c>
      <c r="E314" s="25" t="s">
        <v>1858</v>
      </c>
      <c r="F314" s="25" t="s">
        <v>1858</v>
      </c>
      <c r="G314" s="73">
        <v>0</v>
      </c>
      <c r="H314" s="25" t="s">
        <v>1829</v>
      </c>
      <c r="I314" s="73"/>
      <c r="J314" s="104" t="s">
        <v>2780</v>
      </c>
      <c r="K314" s="25" t="s">
        <v>2642</v>
      </c>
      <c r="L314" s="25" t="s">
        <v>1830</v>
      </c>
      <c r="M314" s="105" t="s">
        <v>2283</v>
      </c>
    </row>
    <row r="315" spans="1:13" ht="15.75" x14ac:dyDescent="0.25">
      <c r="A315" s="93" t="s">
        <v>2284</v>
      </c>
      <c r="B315" s="93" t="s">
        <v>2284</v>
      </c>
      <c r="C315" s="25" t="s">
        <v>2917</v>
      </c>
      <c r="D315" s="25" t="s">
        <v>1826</v>
      </c>
      <c r="E315" s="25" t="s">
        <v>1858</v>
      </c>
      <c r="F315" s="25" t="s">
        <v>1858</v>
      </c>
      <c r="G315" s="73">
        <v>0</v>
      </c>
      <c r="H315" s="25" t="s">
        <v>1829</v>
      </c>
      <c r="I315" s="73"/>
      <c r="J315" s="104" t="s">
        <v>2780</v>
      </c>
      <c r="K315" s="25" t="s">
        <v>2642</v>
      </c>
      <c r="L315" s="25" t="s">
        <v>1830</v>
      </c>
      <c r="M315" s="105" t="s">
        <v>2285</v>
      </c>
    </row>
    <row r="316" spans="1:13" ht="15.75" x14ac:dyDescent="0.25">
      <c r="A316" s="93" t="s">
        <v>2286</v>
      </c>
      <c r="B316" s="93" t="s">
        <v>2287</v>
      </c>
      <c r="C316" s="25" t="s">
        <v>2911</v>
      </c>
      <c r="D316" s="25" t="s">
        <v>1826</v>
      </c>
      <c r="E316" s="25" t="s">
        <v>1827</v>
      </c>
      <c r="F316" s="25" t="s">
        <v>1827</v>
      </c>
      <c r="G316" s="73" t="s">
        <v>1828</v>
      </c>
      <c r="H316" s="25" t="s">
        <v>1829</v>
      </c>
      <c r="I316" s="73"/>
      <c r="J316" s="104" t="s">
        <v>2780</v>
      </c>
      <c r="K316" s="25" t="s">
        <v>2642</v>
      </c>
      <c r="L316" s="25" t="s">
        <v>1830</v>
      </c>
      <c r="M316" s="105" t="s">
        <v>2288</v>
      </c>
    </row>
    <row r="317" spans="1:13" ht="15.75" x14ac:dyDescent="0.25">
      <c r="A317" s="93" t="s">
        <v>2289</v>
      </c>
      <c r="B317" s="93" t="s">
        <v>2289</v>
      </c>
      <c r="C317" s="25" t="s">
        <v>2917</v>
      </c>
      <c r="D317" s="25" t="s">
        <v>1826</v>
      </c>
      <c r="E317" s="25" t="s">
        <v>1858</v>
      </c>
      <c r="F317" s="25" t="s">
        <v>1858</v>
      </c>
      <c r="G317" s="73" t="s">
        <v>1828</v>
      </c>
      <c r="H317" s="25" t="s">
        <v>1829</v>
      </c>
      <c r="I317" s="73"/>
      <c r="J317" s="104" t="s">
        <v>2780</v>
      </c>
      <c r="K317" s="25" t="s">
        <v>2642</v>
      </c>
      <c r="L317" s="25" t="s">
        <v>1830</v>
      </c>
      <c r="M317" s="105" t="s">
        <v>2290</v>
      </c>
    </row>
    <row r="318" spans="1:13" ht="15.75" x14ac:dyDescent="0.25">
      <c r="A318" s="93" t="s">
        <v>345</v>
      </c>
      <c r="B318" s="93" t="s">
        <v>346</v>
      </c>
      <c r="C318" s="25" t="s">
        <v>2918</v>
      </c>
      <c r="D318" s="25" t="s">
        <v>1826</v>
      </c>
      <c r="E318" s="25" t="s">
        <v>1827</v>
      </c>
      <c r="F318" s="25" t="s">
        <v>1827</v>
      </c>
      <c r="G318" s="73">
        <v>856000000</v>
      </c>
      <c r="H318" s="25" t="s">
        <v>1847</v>
      </c>
      <c r="I318" s="73"/>
      <c r="J318" s="104" t="s">
        <v>2780</v>
      </c>
      <c r="K318" s="25" t="s">
        <v>2643</v>
      </c>
      <c r="L318" s="25" t="s">
        <v>1830</v>
      </c>
      <c r="M318" s="105" t="s">
        <v>2291</v>
      </c>
    </row>
    <row r="319" spans="1:13" ht="15.75" x14ac:dyDescent="0.25">
      <c r="A319" s="93" t="s">
        <v>2292</v>
      </c>
      <c r="B319" s="93" t="s">
        <v>2293</v>
      </c>
      <c r="C319" s="25" t="s">
        <v>2919</v>
      </c>
      <c r="D319" s="25" t="s">
        <v>1826</v>
      </c>
      <c r="E319" s="25" t="s">
        <v>1858</v>
      </c>
      <c r="F319" s="25" t="s">
        <v>1858</v>
      </c>
      <c r="G319" s="73" t="s">
        <v>1828</v>
      </c>
      <c r="H319" s="25" t="s">
        <v>1829</v>
      </c>
      <c r="I319" s="73"/>
      <c r="J319" s="104" t="s">
        <v>2780</v>
      </c>
      <c r="K319" s="25" t="s">
        <v>2642</v>
      </c>
      <c r="L319" s="25" t="s">
        <v>1830</v>
      </c>
      <c r="M319" s="105" t="s">
        <v>2294</v>
      </c>
    </row>
    <row r="320" spans="1:13" ht="15.75" x14ac:dyDescent="0.25">
      <c r="A320" s="93" t="s">
        <v>2295</v>
      </c>
      <c r="B320" s="93" t="s">
        <v>2296</v>
      </c>
      <c r="C320" s="25" t="s">
        <v>2919</v>
      </c>
      <c r="D320" s="25" t="s">
        <v>1826</v>
      </c>
      <c r="E320" s="25" t="s">
        <v>1858</v>
      </c>
      <c r="F320" s="25" t="s">
        <v>1858</v>
      </c>
      <c r="G320" s="73" t="s">
        <v>1828</v>
      </c>
      <c r="H320" s="25" t="s">
        <v>1829</v>
      </c>
      <c r="I320" s="73"/>
      <c r="J320" s="104" t="s">
        <v>2780</v>
      </c>
      <c r="K320" s="25" t="s">
        <v>2642</v>
      </c>
      <c r="L320" s="25" t="s">
        <v>1830</v>
      </c>
      <c r="M320" s="105" t="s">
        <v>2297</v>
      </c>
    </row>
    <row r="321" spans="1:13" ht="15.75" x14ac:dyDescent="0.25">
      <c r="A321" s="93" t="s">
        <v>2298</v>
      </c>
      <c r="B321" s="93" t="s">
        <v>2298</v>
      </c>
      <c r="C321" s="25" t="s">
        <v>2920</v>
      </c>
      <c r="D321" s="25" t="s">
        <v>1826</v>
      </c>
      <c r="E321" s="25" t="s">
        <v>1858</v>
      </c>
      <c r="F321" s="25" t="s">
        <v>1858</v>
      </c>
      <c r="G321" s="73" t="s">
        <v>1828</v>
      </c>
      <c r="H321" s="25" t="s">
        <v>1829</v>
      </c>
      <c r="I321" s="73"/>
      <c r="J321" s="104" t="s">
        <v>2780</v>
      </c>
      <c r="K321" s="25" t="s">
        <v>2642</v>
      </c>
      <c r="L321" s="25" t="s">
        <v>1830</v>
      </c>
      <c r="M321" s="105" t="s">
        <v>2299</v>
      </c>
    </row>
    <row r="322" spans="1:13" ht="15.75" x14ac:dyDescent="0.25">
      <c r="A322" s="93" t="s">
        <v>347</v>
      </c>
      <c r="B322" s="93" t="s">
        <v>348</v>
      </c>
      <c r="C322" s="25" t="s">
        <v>2795</v>
      </c>
      <c r="D322" s="25" t="s">
        <v>1826</v>
      </c>
      <c r="E322" s="25" t="s">
        <v>1827</v>
      </c>
      <c r="F322" s="25" t="s">
        <v>1827</v>
      </c>
      <c r="G322" s="73">
        <v>42000000</v>
      </c>
      <c r="H322" s="25" t="s">
        <v>1847</v>
      </c>
      <c r="I322" s="73"/>
      <c r="J322" s="104" t="s">
        <v>2780</v>
      </c>
      <c r="K322" s="25" t="s">
        <v>2643</v>
      </c>
      <c r="L322" s="25" t="s">
        <v>1830</v>
      </c>
      <c r="M322" s="105" t="s">
        <v>2300</v>
      </c>
    </row>
    <row r="323" spans="1:13" ht="15.75" x14ac:dyDescent="0.25">
      <c r="A323" s="93" t="s">
        <v>2301</v>
      </c>
      <c r="B323" s="93" t="s">
        <v>2302</v>
      </c>
      <c r="C323" s="25" t="s">
        <v>2921</v>
      </c>
      <c r="D323" s="25" t="s">
        <v>1826</v>
      </c>
      <c r="E323" s="25" t="s">
        <v>1858</v>
      </c>
      <c r="F323" s="25" t="s">
        <v>1858</v>
      </c>
      <c r="G323" s="73">
        <v>0</v>
      </c>
      <c r="H323" s="25" t="s">
        <v>1829</v>
      </c>
      <c r="I323" s="73"/>
      <c r="J323" s="104" t="s">
        <v>2780</v>
      </c>
      <c r="K323" s="25" t="s">
        <v>2642</v>
      </c>
      <c r="L323" s="25" t="s">
        <v>1830</v>
      </c>
      <c r="M323" s="105" t="s">
        <v>2303</v>
      </c>
    </row>
    <row r="324" spans="1:13" ht="15.75" x14ac:dyDescent="0.25">
      <c r="A324" s="93" t="s">
        <v>349</v>
      </c>
      <c r="B324" s="93" t="s">
        <v>350</v>
      </c>
      <c r="C324" s="25" t="s">
        <v>2922</v>
      </c>
      <c r="D324" s="25" t="s">
        <v>1826</v>
      </c>
      <c r="E324" s="25" t="s">
        <v>1827</v>
      </c>
      <c r="F324" s="25" t="s">
        <v>1827</v>
      </c>
      <c r="G324" s="73">
        <v>50445000</v>
      </c>
      <c r="H324" s="25" t="s">
        <v>1847</v>
      </c>
      <c r="I324" s="73"/>
      <c r="J324" s="104" t="s">
        <v>2780</v>
      </c>
      <c r="K324" s="25" t="s">
        <v>2643</v>
      </c>
      <c r="L324" s="25" t="s">
        <v>1830</v>
      </c>
      <c r="M324" s="105" t="s">
        <v>2304</v>
      </c>
    </row>
    <row r="325" spans="1:13" ht="15.75" x14ac:dyDescent="0.25">
      <c r="A325" s="93" t="s">
        <v>2305</v>
      </c>
      <c r="B325" s="93" t="s">
        <v>2306</v>
      </c>
      <c r="C325" s="25" t="s">
        <v>2923</v>
      </c>
      <c r="D325" s="25" t="s">
        <v>1826</v>
      </c>
      <c r="E325" s="25" t="s">
        <v>1858</v>
      </c>
      <c r="F325" s="25" t="s">
        <v>1858</v>
      </c>
      <c r="G325" s="73">
        <v>0</v>
      </c>
      <c r="H325" s="25" t="s">
        <v>1829</v>
      </c>
      <c r="I325" s="73"/>
      <c r="J325" s="104" t="s">
        <v>2780</v>
      </c>
      <c r="K325" s="25" t="s">
        <v>2642</v>
      </c>
      <c r="L325" s="25" t="s">
        <v>1830</v>
      </c>
      <c r="M325" s="105" t="s">
        <v>2307</v>
      </c>
    </row>
    <row r="326" spans="1:13" ht="15.75" x14ac:dyDescent="0.25">
      <c r="A326" s="93" t="s">
        <v>351</v>
      </c>
      <c r="B326" s="93" t="s">
        <v>352</v>
      </c>
      <c r="C326" s="25" t="s">
        <v>2835</v>
      </c>
      <c r="D326" s="25" t="s">
        <v>1826</v>
      </c>
      <c r="E326" s="25" t="s">
        <v>1827</v>
      </c>
      <c r="F326" s="25" t="s">
        <v>1827</v>
      </c>
      <c r="G326" s="73">
        <v>1654000000</v>
      </c>
      <c r="H326" s="25" t="s">
        <v>1847</v>
      </c>
      <c r="I326" s="73"/>
      <c r="J326" s="104" t="s">
        <v>2780</v>
      </c>
      <c r="K326" s="25" t="s">
        <v>2643</v>
      </c>
      <c r="L326" s="25" t="s">
        <v>1830</v>
      </c>
      <c r="M326" s="105" t="s">
        <v>2308</v>
      </c>
    </row>
    <row r="327" spans="1:13" ht="15.75" x14ac:dyDescent="0.25">
      <c r="A327" s="93" t="s">
        <v>2309</v>
      </c>
      <c r="B327" s="93" t="s">
        <v>2310</v>
      </c>
      <c r="C327" s="25" t="s">
        <v>2796</v>
      </c>
      <c r="D327" s="25" t="s">
        <v>1826</v>
      </c>
      <c r="E327" s="25" t="s">
        <v>1858</v>
      </c>
      <c r="F327" s="25" t="s">
        <v>1858</v>
      </c>
      <c r="G327" s="73">
        <v>0</v>
      </c>
      <c r="H327" s="25" t="s">
        <v>1829</v>
      </c>
      <c r="I327" s="73"/>
      <c r="J327" s="104" t="s">
        <v>2780</v>
      </c>
      <c r="K327" s="25" t="s">
        <v>2642</v>
      </c>
      <c r="L327" s="25" t="s">
        <v>1830</v>
      </c>
      <c r="M327" s="105" t="s">
        <v>2311</v>
      </c>
    </row>
    <row r="328" spans="1:13" ht="15.75" x14ac:dyDescent="0.25">
      <c r="A328" s="93" t="s">
        <v>353</v>
      </c>
      <c r="B328" s="93" t="s">
        <v>2312</v>
      </c>
      <c r="C328" s="25" t="s">
        <v>2788</v>
      </c>
      <c r="D328" s="25" t="s">
        <v>1826</v>
      </c>
      <c r="E328" s="25" t="s">
        <v>1827</v>
      </c>
      <c r="F328" s="25" t="s">
        <v>1827</v>
      </c>
      <c r="G328" s="73">
        <v>0</v>
      </c>
      <c r="H328" s="25" t="s">
        <v>1829</v>
      </c>
      <c r="I328" s="73"/>
      <c r="J328" s="104" t="s">
        <v>2780</v>
      </c>
      <c r="K328" s="25" t="s">
        <v>2642</v>
      </c>
      <c r="L328" s="25" t="s">
        <v>1830</v>
      </c>
      <c r="M328" s="105" t="s">
        <v>2313</v>
      </c>
    </row>
    <row r="329" spans="1:13" ht="15.75" x14ac:dyDescent="0.25">
      <c r="A329" s="93" t="s">
        <v>354</v>
      </c>
      <c r="B329" s="93" t="s">
        <v>355</v>
      </c>
      <c r="C329" s="25" t="s">
        <v>2788</v>
      </c>
      <c r="D329" s="25" t="s">
        <v>1826</v>
      </c>
      <c r="E329" s="25" t="s">
        <v>1827</v>
      </c>
      <c r="F329" s="25" t="s">
        <v>1827</v>
      </c>
      <c r="G329" s="73">
        <v>1697000000</v>
      </c>
      <c r="H329" s="25" t="s">
        <v>1847</v>
      </c>
      <c r="I329" s="73"/>
      <c r="J329" s="104" t="s">
        <v>2780</v>
      </c>
      <c r="K329" s="25" t="s">
        <v>2643</v>
      </c>
      <c r="L329" s="25" t="s">
        <v>1830</v>
      </c>
      <c r="M329" s="105" t="s">
        <v>2314</v>
      </c>
    </row>
    <row r="330" spans="1:13" ht="15.75" x14ac:dyDescent="0.25">
      <c r="A330" s="93" t="s">
        <v>356</v>
      </c>
      <c r="B330" s="93" t="s">
        <v>357</v>
      </c>
      <c r="C330" s="25" t="s">
        <v>2783</v>
      </c>
      <c r="D330" s="25" t="s">
        <v>1826</v>
      </c>
      <c r="E330" s="25" t="s">
        <v>1827</v>
      </c>
      <c r="F330" s="25" t="s">
        <v>1827</v>
      </c>
      <c r="G330" s="73">
        <v>0</v>
      </c>
      <c r="H330" s="25" t="s">
        <v>1829</v>
      </c>
      <c r="I330" s="73"/>
      <c r="J330" s="104" t="s">
        <v>2780</v>
      </c>
      <c r="K330" s="25" t="s">
        <v>2642</v>
      </c>
      <c r="L330" s="25" t="s">
        <v>1830</v>
      </c>
      <c r="M330" s="105" t="s">
        <v>2315</v>
      </c>
    </row>
    <row r="331" spans="1:13" ht="15.75" x14ac:dyDescent="0.25">
      <c r="A331" s="93" t="s">
        <v>358</v>
      </c>
      <c r="B331" s="93" t="s">
        <v>359</v>
      </c>
      <c r="C331" s="25" t="s">
        <v>2807</v>
      </c>
      <c r="D331" s="25" t="s">
        <v>1826</v>
      </c>
      <c r="E331" s="25" t="s">
        <v>1827</v>
      </c>
      <c r="F331" s="25" t="s">
        <v>1827</v>
      </c>
      <c r="G331" s="73">
        <v>93000000</v>
      </c>
      <c r="H331" s="25" t="s">
        <v>1847</v>
      </c>
      <c r="I331" s="73"/>
      <c r="J331" s="104" t="s">
        <v>2780</v>
      </c>
      <c r="K331" s="25" t="s">
        <v>2643</v>
      </c>
      <c r="L331" s="25" t="s">
        <v>1830</v>
      </c>
      <c r="M331" s="105" t="s">
        <v>2316</v>
      </c>
    </row>
    <row r="332" spans="1:13" ht="15.75" x14ac:dyDescent="0.25">
      <c r="A332" s="93" t="s">
        <v>360</v>
      </c>
      <c r="B332" s="93" t="s">
        <v>361</v>
      </c>
      <c r="C332" s="25" t="s">
        <v>2924</v>
      </c>
      <c r="D332" s="25" t="s">
        <v>1826</v>
      </c>
      <c r="E332" s="25" t="s">
        <v>1827</v>
      </c>
      <c r="F332" s="25" t="s">
        <v>1827</v>
      </c>
      <c r="G332" s="73">
        <v>40370000</v>
      </c>
      <c r="H332" s="25" t="s">
        <v>1847</v>
      </c>
      <c r="I332" s="73"/>
      <c r="J332" s="104" t="s">
        <v>2780</v>
      </c>
      <c r="K332" s="25" t="s">
        <v>2643</v>
      </c>
      <c r="L332" s="25" t="s">
        <v>1830</v>
      </c>
      <c r="M332" s="105" t="s">
        <v>2317</v>
      </c>
    </row>
    <row r="333" spans="1:13" ht="15.75" x14ac:dyDescent="0.25">
      <c r="A333" s="93" t="s">
        <v>2318</v>
      </c>
      <c r="B333" s="93" t="s">
        <v>2319</v>
      </c>
      <c r="C333" s="25" t="s">
        <v>2790</v>
      </c>
      <c r="D333" s="25" t="s">
        <v>1826</v>
      </c>
      <c r="E333" s="25" t="s">
        <v>1858</v>
      </c>
      <c r="F333" s="25" t="s">
        <v>1858</v>
      </c>
      <c r="G333" s="73">
        <v>0</v>
      </c>
      <c r="H333" s="25" t="s">
        <v>1829</v>
      </c>
      <c r="I333" s="73"/>
      <c r="J333" s="104" t="s">
        <v>2780</v>
      </c>
      <c r="K333" s="25" t="s">
        <v>2642</v>
      </c>
      <c r="L333" s="25" t="s">
        <v>1830</v>
      </c>
      <c r="M333" s="105" t="s">
        <v>2320</v>
      </c>
    </row>
    <row r="334" spans="1:13" ht="15.75" x14ac:dyDescent="0.25">
      <c r="A334" s="93" t="s">
        <v>362</v>
      </c>
      <c r="B334" s="93" t="s">
        <v>363</v>
      </c>
      <c r="C334" s="25" t="s">
        <v>2788</v>
      </c>
      <c r="D334" s="25" t="s">
        <v>1826</v>
      </c>
      <c r="E334" s="25" t="s">
        <v>1827</v>
      </c>
      <c r="F334" s="25" t="s">
        <v>1827</v>
      </c>
      <c r="G334" s="73">
        <v>3456000000</v>
      </c>
      <c r="H334" s="25" t="s">
        <v>1847</v>
      </c>
      <c r="I334" s="73"/>
      <c r="J334" s="104" t="s">
        <v>2780</v>
      </c>
      <c r="K334" s="25" t="s">
        <v>2643</v>
      </c>
      <c r="L334" s="25" t="s">
        <v>1830</v>
      </c>
      <c r="M334" s="105" t="s">
        <v>2321</v>
      </c>
    </row>
    <row r="335" spans="1:13" ht="15.75" x14ac:dyDescent="0.25">
      <c r="A335" s="93" t="s">
        <v>2322</v>
      </c>
      <c r="B335" s="93" t="s">
        <v>2323</v>
      </c>
      <c r="C335" s="25" t="s">
        <v>2925</v>
      </c>
      <c r="D335" s="25" t="s">
        <v>1826</v>
      </c>
      <c r="E335" s="25" t="s">
        <v>1858</v>
      </c>
      <c r="F335" s="25" t="s">
        <v>1858</v>
      </c>
      <c r="G335" s="73">
        <v>0</v>
      </c>
      <c r="H335" s="25" t="s">
        <v>1829</v>
      </c>
      <c r="I335" s="73"/>
      <c r="J335" s="104" t="s">
        <v>2780</v>
      </c>
      <c r="K335" s="25" t="s">
        <v>2642</v>
      </c>
      <c r="L335" s="25" t="s">
        <v>1830</v>
      </c>
      <c r="M335" s="105" t="s">
        <v>2324</v>
      </c>
    </row>
    <row r="336" spans="1:13" ht="15.75" x14ac:dyDescent="0.25">
      <c r="A336" s="93" t="s">
        <v>364</v>
      </c>
      <c r="B336" s="93" t="s">
        <v>365</v>
      </c>
      <c r="C336" s="25" t="s">
        <v>2796</v>
      </c>
      <c r="D336" s="25" t="s">
        <v>1826</v>
      </c>
      <c r="E336" s="25" t="s">
        <v>1827</v>
      </c>
      <c r="F336" s="25" t="s">
        <v>1827</v>
      </c>
      <c r="G336" s="73">
        <v>249000000</v>
      </c>
      <c r="H336" s="25" t="s">
        <v>1847</v>
      </c>
      <c r="I336" s="73"/>
      <c r="J336" s="104" t="s">
        <v>2780</v>
      </c>
      <c r="K336" s="25" t="s">
        <v>2643</v>
      </c>
      <c r="L336" s="25" t="s">
        <v>1830</v>
      </c>
      <c r="M336" s="105" t="s">
        <v>2325</v>
      </c>
    </row>
    <row r="337" spans="1:13" ht="15.75" x14ac:dyDescent="0.25">
      <c r="A337" s="93" t="s">
        <v>366</v>
      </c>
      <c r="B337" s="93" t="s">
        <v>367</v>
      </c>
      <c r="C337" s="25" t="s">
        <v>2795</v>
      </c>
      <c r="D337" s="25" t="s">
        <v>1826</v>
      </c>
      <c r="E337" s="25" t="s">
        <v>1827</v>
      </c>
      <c r="F337" s="25" t="s">
        <v>1827</v>
      </c>
      <c r="G337" s="73">
        <v>526000000</v>
      </c>
      <c r="H337" s="25" t="s">
        <v>1847</v>
      </c>
      <c r="I337" s="73"/>
      <c r="J337" s="104" t="s">
        <v>2780</v>
      </c>
      <c r="K337" s="25" t="s">
        <v>2643</v>
      </c>
      <c r="L337" s="25" t="s">
        <v>1830</v>
      </c>
      <c r="M337" s="105" t="s">
        <v>2326</v>
      </c>
    </row>
    <row r="338" spans="1:13" ht="15.75" x14ac:dyDescent="0.25">
      <c r="A338" s="93" t="s">
        <v>368</v>
      </c>
      <c r="B338" s="93" t="s">
        <v>369</v>
      </c>
      <c r="C338" s="25" t="s">
        <v>2926</v>
      </c>
      <c r="D338" s="25" t="s">
        <v>1826</v>
      </c>
      <c r="E338" s="25" t="s">
        <v>1827</v>
      </c>
      <c r="F338" s="25" t="s">
        <v>1827</v>
      </c>
      <c r="G338" s="73">
        <v>1760000000</v>
      </c>
      <c r="H338" s="25" t="s">
        <v>1847</v>
      </c>
      <c r="I338" s="73"/>
      <c r="J338" s="104" t="s">
        <v>2780</v>
      </c>
      <c r="K338" s="25" t="s">
        <v>2643</v>
      </c>
      <c r="L338" s="25" t="s">
        <v>1830</v>
      </c>
      <c r="M338" s="105" t="s">
        <v>2327</v>
      </c>
    </row>
    <row r="339" spans="1:13" ht="15.75" x14ac:dyDescent="0.25">
      <c r="A339" s="93" t="s">
        <v>370</v>
      </c>
      <c r="B339" s="93" t="s">
        <v>371</v>
      </c>
      <c r="C339" s="25" t="s">
        <v>2927</v>
      </c>
      <c r="D339" s="25" t="s">
        <v>1826</v>
      </c>
      <c r="E339" s="25" t="s">
        <v>1858</v>
      </c>
      <c r="F339" s="25" t="s">
        <v>1858</v>
      </c>
      <c r="G339" s="73">
        <v>0</v>
      </c>
      <c r="H339" s="25" t="s">
        <v>1829</v>
      </c>
      <c r="I339" s="73"/>
      <c r="J339" s="104" t="s">
        <v>2780</v>
      </c>
      <c r="K339" s="25" t="s">
        <v>2642</v>
      </c>
      <c r="L339" s="25" t="s">
        <v>1830</v>
      </c>
      <c r="M339" s="105" t="s">
        <v>2328</v>
      </c>
    </row>
    <row r="340" spans="1:13" ht="15.75" x14ac:dyDescent="0.25">
      <c r="A340" s="93" t="s">
        <v>372</v>
      </c>
      <c r="B340" s="93" t="s">
        <v>373</v>
      </c>
      <c r="C340" s="25" t="s">
        <v>2928</v>
      </c>
      <c r="D340" s="25" t="s">
        <v>1826</v>
      </c>
      <c r="E340" s="25" t="s">
        <v>1827</v>
      </c>
      <c r="F340" s="25" t="s">
        <v>1827</v>
      </c>
      <c r="G340" s="73">
        <v>198000000</v>
      </c>
      <c r="H340" s="25" t="s">
        <v>1847</v>
      </c>
      <c r="I340" s="73"/>
      <c r="J340" s="104" t="s">
        <v>2780</v>
      </c>
      <c r="K340" s="25" t="s">
        <v>2643</v>
      </c>
      <c r="L340" s="25" t="s">
        <v>1830</v>
      </c>
      <c r="M340" s="105" t="s">
        <v>2329</v>
      </c>
    </row>
    <row r="341" spans="1:13" ht="15.75" x14ac:dyDescent="0.25">
      <c r="A341" s="93" t="s">
        <v>374</v>
      </c>
      <c r="B341" s="93" t="s">
        <v>374</v>
      </c>
      <c r="C341" s="25" t="s">
        <v>2928</v>
      </c>
      <c r="D341" s="25" t="s">
        <v>1826</v>
      </c>
      <c r="E341" s="25" t="s">
        <v>1827</v>
      </c>
      <c r="F341" s="25" t="s">
        <v>1827</v>
      </c>
      <c r="G341" s="73">
        <v>1020000000</v>
      </c>
      <c r="H341" s="25" t="s">
        <v>1847</v>
      </c>
      <c r="I341" s="73"/>
      <c r="J341" s="104" t="s">
        <v>2780</v>
      </c>
      <c r="K341" s="25" t="s">
        <v>2643</v>
      </c>
      <c r="L341" s="25" t="s">
        <v>1830</v>
      </c>
      <c r="M341" s="105" t="s">
        <v>2330</v>
      </c>
    </row>
    <row r="342" spans="1:13" ht="15.75" x14ac:dyDescent="0.25">
      <c r="A342" s="93" t="s">
        <v>375</v>
      </c>
      <c r="B342" s="93" t="s">
        <v>375</v>
      </c>
      <c r="C342" s="25" t="s">
        <v>2787</v>
      </c>
      <c r="D342" s="25" t="s">
        <v>1826</v>
      </c>
      <c r="E342" s="25" t="s">
        <v>1858</v>
      </c>
      <c r="F342" s="25" t="s">
        <v>1858</v>
      </c>
      <c r="G342" s="73">
        <v>952000000</v>
      </c>
      <c r="H342" s="25" t="s">
        <v>1847</v>
      </c>
      <c r="I342" s="73"/>
      <c r="J342" s="104" t="s">
        <v>2780</v>
      </c>
      <c r="K342" s="25" t="s">
        <v>2642</v>
      </c>
      <c r="L342" s="25" t="s">
        <v>1830</v>
      </c>
      <c r="M342" s="105" t="s">
        <v>2331</v>
      </c>
    </row>
    <row r="343" spans="1:13" ht="15.75" x14ac:dyDescent="0.25">
      <c r="A343" s="93" t="s">
        <v>2332</v>
      </c>
      <c r="B343" s="93" t="s">
        <v>2332</v>
      </c>
      <c r="C343" s="25" t="s">
        <v>2929</v>
      </c>
      <c r="D343" s="25" t="s">
        <v>1826</v>
      </c>
      <c r="E343" s="25" t="s">
        <v>1858</v>
      </c>
      <c r="F343" s="25" t="s">
        <v>1858</v>
      </c>
      <c r="G343" s="73">
        <v>0</v>
      </c>
      <c r="H343" s="25" t="s">
        <v>1829</v>
      </c>
      <c r="I343" s="73"/>
      <c r="J343" s="104" t="s">
        <v>2780</v>
      </c>
      <c r="K343" s="25" t="s">
        <v>2642</v>
      </c>
      <c r="L343" s="25" t="s">
        <v>1830</v>
      </c>
      <c r="M343" s="105" t="s">
        <v>2333</v>
      </c>
    </row>
    <row r="344" spans="1:13" ht="15.75" x14ac:dyDescent="0.25">
      <c r="A344" s="93" t="s">
        <v>522</v>
      </c>
      <c r="B344" s="93" t="s">
        <v>522</v>
      </c>
      <c r="C344" s="25" t="s">
        <v>2930</v>
      </c>
      <c r="D344" s="25" t="s">
        <v>1826</v>
      </c>
      <c r="E344" s="25" t="s">
        <v>1858</v>
      </c>
      <c r="F344" s="25" t="s">
        <v>1858</v>
      </c>
      <c r="G344" s="73">
        <v>0</v>
      </c>
      <c r="H344" s="25" t="s">
        <v>1829</v>
      </c>
      <c r="I344" s="73"/>
      <c r="J344" s="104" t="s">
        <v>2780</v>
      </c>
      <c r="K344" s="25" t="s">
        <v>2642</v>
      </c>
      <c r="L344" s="25" t="s">
        <v>1830</v>
      </c>
      <c r="M344" s="105" t="s">
        <v>2334</v>
      </c>
    </row>
    <row r="345" spans="1:13" ht="15.75" x14ac:dyDescent="0.25">
      <c r="A345" s="93" t="s">
        <v>523</v>
      </c>
      <c r="B345" s="93" t="s">
        <v>523</v>
      </c>
      <c r="C345" s="25" t="s">
        <v>2931</v>
      </c>
      <c r="D345" s="25" t="s">
        <v>1826</v>
      </c>
      <c r="E345" s="25" t="s">
        <v>1858</v>
      </c>
      <c r="F345" s="25" t="s">
        <v>1858</v>
      </c>
      <c r="G345" s="73">
        <v>0</v>
      </c>
      <c r="H345" s="25" t="s">
        <v>1829</v>
      </c>
      <c r="I345" s="73"/>
      <c r="J345" s="104" t="s">
        <v>2780</v>
      </c>
      <c r="K345" s="25" t="s">
        <v>2642</v>
      </c>
      <c r="L345" s="25" t="s">
        <v>1830</v>
      </c>
      <c r="M345" s="105" t="s">
        <v>2335</v>
      </c>
    </row>
    <row r="346" spans="1:13" ht="15.75" x14ac:dyDescent="0.25">
      <c r="A346" s="93" t="s">
        <v>376</v>
      </c>
      <c r="B346" s="93" t="s">
        <v>377</v>
      </c>
      <c r="C346" s="25" t="s">
        <v>2788</v>
      </c>
      <c r="D346" s="25" t="s">
        <v>1826</v>
      </c>
      <c r="E346" s="25" t="s">
        <v>1827</v>
      </c>
      <c r="F346" s="25" t="s">
        <v>1827</v>
      </c>
      <c r="G346" s="73">
        <v>9153000000</v>
      </c>
      <c r="H346" s="25" t="s">
        <v>1847</v>
      </c>
      <c r="I346" s="73"/>
      <c r="J346" s="104" t="s">
        <v>2780</v>
      </c>
      <c r="K346" s="25" t="s">
        <v>2643</v>
      </c>
      <c r="L346" s="25" t="s">
        <v>1830</v>
      </c>
      <c r="M346" s="105" t="s">
        <v>2336</v>
      </c>
    </row>
    <row r="347" spans="1:13" ht="15.75" x14ac:dyDescent="0.25">
      <c r="A347" s="93" t="s">
        <v>2337</v>
      </c>
      <c r="B347" s="93" t="s">
        <v>2338</v>
      </c>
      <c r="C347" s="25" t="s">
        <v>2788</v>
      </c>
      <c r="D347" s="25" t="s">
        <v>1826</v>
      </c>
      <c r="E347" s="25" t="s">
        <v>1858</v>
      </c>
      <c r="F347" s="25" t="s">
        <v>1858</v>
      </c>
      <c r="G347" s="73">
        <v>0</v>
      </c>
      <c r="H347" s="25" t="s">
        <v>1829</v>
      </c>
      <c r="I347" s="73"/>
      <c r="J347" s="104" t="s">
        <v>2780</v>
      </c>
      <c r="K347" s="25" t="s">
        <v>2642</v>
      </c>
      <c r="L347" s="25" t="s">
        <v>1830</v>
      </c>
      <c r="M347" s="105" t="s">
        <v>2339</v>
      </c>
    </row>
    <row r="348" spans="1:13" ht="15.75" x14ac:dyDescent="0.25">
      <c r="A348" s="93" t="s">
        <v>378</v>
      </c>
      <c r="B348" s="93" t="s">
        <v>379</v>
      </c>
      <c r="C348" s="25" t="s">
        <v>2811</v>
      </c>
      <c r="D348" s="25" t="s">
        <v>1826</v>
      </c>
      <c r="E348" s="25">
        <v>2023</v>
      </c>
      <c r="F348" s="25">
        <v>2023</v>
      </c>
      <c r="G348" s="73">
        <v>0</v>
      </c>
      <c r="H348" s="25" t="s">
        <v>1829</v>
      </c>
      <c r="I348" s="73"/>
      <c r="J348" s="104" t="s">
        <v>2780</v>
      </c>
      <c r="K348" s="25" t="s">
        <v>2642</v>
      </c>
      <c r="L348" s="25" t="s">
        <v>1830</v>
      </c>
      <c r="M348" s="105" t="s">
        <v>2340</v>
      </c>
    </row>
    <row r="349" spans="1:13" ht="15.75" x14ac:dyDescent="0.25">
      <c r="A349" s="93" t="s">
        <v>2341</v>
      </c>
      <c r="B349" s="93" t="s">
        <v>2342</v>
      </c>
      <c r="C349" s="25" t="s">
        <v>2796</v>
      </c>
      <c r="D349" s="25" t="s">
        <v>1826</v>
      </c>
      <c r="E349" s="25" t="s">
        <v>1858</v>
      </c>
      <c r="F349" s="25" t="s">
        <v>1858</v>
      </c>
      <c r="G349" s="73">
        <v>0</v>
      </c>
      <c r="H349" s="25" t="s">
        <v>1829</v>
      </c>
      <c r="I349" s="73"/>
      <c r="J349" s="104" t="s">
        <v>2780</v>
      </c>
      <c r="K349" s="25" t="s">
        <v>2642</v>
      </c>
      <c r="L349" s="25" t="s">
        <v>1830</v>
      </c>
      <c r="M349" s="105" t="s">
        <v>2343</v>
      </c>
    </row>
    <row r="350" spans="1:13" ht="15.75" x14ac:dyDescent="0.25">
      <c r="A350" s="93" t="s">
        <v>380</v>
      </c>
      <c r="B350" s="93" t="s">
        <v>381</v>
      </c>
      <c r="C350" s="25" t="s">
        <v>2932</v>
      </c>
      <c r="D350" s="25" t="s">
        <v>1826</v>
      </c>
      <c r="E350" s="25" t="s">
        <v>1827</v>
      </c>
      <c r="F350" s="25" t="s">
        <v>1827</v>
      </c>
      <c r="G350" s="73">
        <v>0</v>
      </c>
      <c r="H350" s="25" t="s">
        <v>1829</v>
      </c>
      <c r="I350" s="73"/>
      <c r="J350" s="104" t="s">
        <v>2780</v>
      </c>
      <c r="K350" s="25" t="s">
        <v>2642</v>
      </c>
      <c r="L350" s="25" t="s">
        <v>1830</v>
      </c>
      <c r="M350" s="105" t="s">
        <v>2344</v>
      </c>
    </row>
    <row r="351" spans="1:13" ht="15.75" x14ac:dyDescent="0.25">
      <c r="A351" s="93" t="s">
        <v>382</v>
      </c>
      <c r="B351" s="93" t="s">
        <v>383</v>
      </c>
      <c r="C351" s="25" t="s">
        <v>2795</v>
      </c>
      <c r="D351" s="25" t="s">
        <v>1826</v>
      </c>
      <c r="E351" s="25" t="s">
        <v>1827</v>
      </c>
      <c r="F351" s="25" t="s">
        <v>1827</v>
      </c>
      <c r="G351" s="73">
        <v>69000000</v>
      </c>
      <c r="H351" s="25" t="s">
        <v>1847</v>
      </c>
      <c r="I351" s="73"/>
      <c r="J351" s="104" t="s">
        <v>2780</v>
      </c>
      <c r="K351" s="25" t="s">
        <v>2643</v>
      </c>
      <c r="L351" s="25" t="s">
        <v>1830</v>
      </c>
      <c r="M351" s="105" t="s">
        <v>2345</v>
      </c>
    </row>
    <row r="352" spans="1:13" ht="15.75" x14ac:dyDescent="0.25">
      <c r="A352" s="93" t="s">
        <v>384</v>
      </c>
      <c r="B352" s="93" t="s">
        <v>385</v>
      </c>
      <c r="C352" s="25" t="s">
        <v>2811</v>
      </c>
      <c r="D352" s="25" t="s">
        <v>1826</v>
      </c>
      <c r="E352" s="25" t="s">
        <v>1827</v>
      </c>
      <c r="F352" s="25" t="s">
        <v>1827</v>
      </c>
      <c r="G352" s="73">
        <v>62680000</v>
      </c>
      <c r="H352" s="25" t="s">
        <v>1847</v>
      </c>
      <c r="I352" s="73"/>
      <c r="J352" s="104" t="s">
        <v>2780</v>
      </c>
      <c r="K352" s="25" t="s">
        <v>2643</v>
      </c>
      <c r="L352" s="25" t="s">
        <v>1830</v>
      </c>
      <c r="M352" s="105" t="s">
        <v>2346</v>
      </c>
    </row>
    <row r="353" spans="1:13" ht="15.75" x14ac:dyDescent="0.25">
      <c r="A353" s="93" t="s">
        <v>2347</v>
      </c>
      <c r="B353" s="93" t="s">
        <v>2348</v>
      </c>
      <c r="C353" s="25" t="s">
        <v>2933</v>
      </c>
      <c r="D353" s="25" t="s">
        <v>1826</v>
      </c>
      <c r="E353" s="25" t="s">
        <v>1827</v>
      </c>
      <c r="F353" s="25" t="s">
        <v>1827</v>
      </c>
      <c r="G353" s="73" t="s">
        <v>1828</v>
      </c>
      <c r="H353" s="25" t="s">
        <v>1829</v>
      </c>
      <c r="I353" s="73" t="s">
        <v>2781</v>
      </c>
      <c r="J353" s="104" t="s">
        <v>2780</v>
      </c>
      <c r="K353" s="25" t="s">
        <v>2642</v>
      </c>
      <c r="L353" s="25" t="s">
        <v>1830</v>
      </c>
      <c r="M353" s="105" t="s">
        <v>2349</v>
      </c>
    </row>
    <row r="354" spans="1:13" ht="15.75" x14ac:dyDescent="0.25">
      <c r="A354" s="93" t="s">
        <v>2350</v>
      </c>
      <c r="B354" s="93" t="s">
        <v>2351</v>
      </c>
      <c r="C354" s="25" t="s">
        <v>2791</v>
      </c>
      <c r="D354" s="25" t="s">
        <v>1826</v>
      </c>
      <c r="E354" s="25" t="s">
        <v>1827</v>
      </c>
      <c r="F354" s="25" t="s">
        <v>1827</v>
      </c>
      <c r="G354" s="73">
        <v>0</v>
      </c>
      <c r="H354" s="25" t="s">
        <v>1829</v>
      </c>
      <c r="I354" s="73"/>
      <c r="J354" s="104" t="s">
        <v>2780</v>
      </c>
      <c r="K354" s="25" t="s">
        <v>2642</v>
      </c>
      <c r="L354" s="25" t="s">
        <v>1830</v>
      </c>
      <c r="M354" s="105" t="s">
        <v>2352</v>
      </c>
    </row>
    <row r="355" spans="1:13" ht="15.75" x14ac:dyDescent="0.25">
      <c r="A355" s="93" t="s">
        <v>2654</v>
      </c>
      <c r="B355" s="93" t="s">
        <v>2654</v>
      </c>
      <c r="C355" s="25" t="s">
        <v>3498</v>
      </c>
      <c r="D355" s="25" t="s">
        <v>1826</v>
      </c>
      <c r="E355" s="25" t="s">
        <v>1858</v>
      </c>
      <c r="F355" s="25" t="s">
        <v>1858</v>
      </c>
      <c r="G355" s="73" t="s">
        <v>1828</v>
      </c>
      <c r="H355" s="25" t="s">
        <v>1829</v>
      </c>
      <c r="I355" s="73"/>
      <c r="J355" s="104" t="s">
        <v>2780</v>
      </c>
      <c r="K355" s="25" t="s">
        <v>2642</v>
      </c>
      <c r="L355" s="25" t="s">
        <v>1830</v>
      </c>
      <c r="M355" s="105" t="s">
        <v>2655</v>
      </c>
    </row>
    <row r="356" spans="1:13" ht="15.75" x14ac:dyDescent="0.25">
      <c r="A356" s="93" t="s">
        <v>386</v>
      </c>
      <c r="B356" s="93" t="s">
        <v>386</v>
      </c>
      <c r="C356" s="25" t="s">
        <v>2934</v>
      </c>
      <c r="D356" s="25" t="s">
        <v>1826</v>
      </c>
      <c r="E356" s="25" t="s">
        <v>1827</v>
      </c>
      <c r="F356" s="25" t="s">
        <v>1827</v>
      </c>
      <c r="G356" s="73">
        <v>1086000000</v>
      </c>
      <c r="H356" s="25" t="s">
        <v>1847</v>
      </c>
      <c r="I356" s="73"/>
      <c r="J356" s="104" t="s">
        <v>2780</v>
      </c>
      <c r="K356" s="25" t="s">
        <v>2643</v>
      </c>
      <c r="L356" s="25" t="s">
        <v>1830</v>
      </c>
      <c r="M356" s="105" t="s">
        <v>2353</v>
      </c>
    </row>
    <row r="357" spans="1:13" ht="15.75" x14ac:dyDescent="0.25">
      <c r="A357" s="93" t="s">
        <v>387</v>
      </c>
      <c r="B357" s="93" t="s">
        <v>388</v>
      </c>
      <c r="C357" s="25" t="s">
        <v>2935</v>
      </c>
      <c r="D357" s="25" t="s">
        <v>1826</v>
      </c>
      <c r="E357" s="25" t="s">
        <v>1827</v>
      </c>
      <c r="F357" s="25" t="s">
        <v>1827</v>
      </c>
      <c r="G357" s="73">
        <v>64580000</v>
      </c>
      <c r="H357" s="25" t="s">
        <v>1847</v>
      </c>
      <c r="I357" s="73"/>
      <c r="J357" s="104" t="s">
        <v>2780</v>
      </c>
      <c r="K357" s="25" t="s">
        <v>2643</v>
      </c>
      <c r="L357" s="25" t="s">
        <v>1830</v>
      </c>
      <c r="M357" s="105" t="s">
        <v>2354</v>
      </c>
    </row>
    <row r="358" spans="1:13" ht="15.75" x14ac:dyDescent="0.25">
      <c r="A358" s="93" t="s">
        <v>2355</v>
      </c>
      <c r="B358" s="93" t="s">
        <v>2356</v>
      </c>
      <c r="C358" s="25" t="s">
        <v>2813</v>
      </c>
      <c r="D358" s="25" t="s">
        <v>1826</v>
      </c>
      <c r="E358" s="25" t="s">
        <v>1827</v>
      </c>
      <c r="F358" s="25" t="s">
        <v>1827</v>
      </c>
      <c r="G358" s="73">
        <v>0</v>
      </c>
      <c r="H358" s="25" t="s">
        <v>1829</v>
      </c>
      <c r="I358" s="73"/>
      <c r="J358" s="104" t="s">
        <v>2780</v>
      </c>
      <c r="K358" s="25" t="s">
        <v>2642</v>
      </c>
      <c r="L358" s="25" t="s">
        <v>1830</v>
      </c>
      <c r="M358" s="105" t="s">
        <v>2357</v>
      </c>
    </row>
    <row r="359" spans="1:13" ht="15.75" x14ac:dyDescent="0.25">
      <c r="A359" s="93" t="s">
        <v>389</v>
      </c>
      <c r="B359" s="93" t="s">
        <v>390</v>
      </c>
      <c r="C359" s="25" t="s">
        <v>2791</v>
      </c>
      <c r="D359" s="25" t="s">
        <v>1826</v>
      </c>
      <c r="E359" s="25" t="s">
        <v>1827</v>
      </c>
      <c r="F359" s="25" t="s">
        <v>1827</v>
      </c>
      <c r="G359" s="73">
        <v>265000000</v>
      </c>
      <c r="H359" s="25" t="s">
        <v>1847</v>
      </c>
      <c r="I359" s="73"/>
      <c r="J359" s="104" t="s">
        <v>2780</v>
      </c>
      <c r="K359" s="25" t="s">
        <v>2643</v>
      </c>
      <c r="L359" s="25" t="s">
        <v>1830</v>
      </c>
      <c r="M359" s="105" t="s">
        <v>2358</v>
      </c>
    </row>
    <row r="360" spans="1:13" ht="15.75" x14ac:dyDescent="0.25">
      <c r="A360" s="93" t="s">
        <v>2359</v>
      </c>
      <c r="B360" s="93" t="s">
        <v>2360</v>
      </c>
      <c r="C360" s="25" t="s">
        <v>2823</v>
      </c>
      <c r="D360" s="25" t="s">
        <v>1826</v>
      </c>
      <c r="E360" s="25" t="s">
        <v>1858</v>
      </c>
      <c r="F360" s="25" t="s">
        <v>1858</v>
      </c>
      <c r="G360" s="73" t="s">
        <v>1828</v>
      </c>
      <c r="H360" s="25" t="s">
        <v>1829</v>
      </c>
      <c r="I360" s="73"/>
      <c r="J360" s="104" t="s">
        <v>2780</v>
      </c>
      <c r="K360" s="25" t="s">
        <v>2642</v>
      </c>
      <c r="L360" s="25" t="s">
        <v>1830</v>
      </c>
      <c r="M360" s="105" t="s">
        <v>2361</v>
      </c>
    </row>
    <row r="361" spans="1:13" ht="15.75" x14ac:dyDescent="0.25">
      <c r="A361" s="93" t="s">
        <v>391</v>
      </c>
      <c r="B361" s="93" t="s">
        <v>392</v>
      </c>
      <c r="C361" s="25" t="s">
        <v>2788</v>
      </c>
      <c r="D361" s="25" t="s">
        <v>1826</v>
      </c>
      <c r="E361" s="25" t="s">
        <v>1827</v>
      </c>
      <c r="F361" s="25" t="s">
        <v>1827</v>
      </c>
      <c r="G361" s="73">
        <v>272000000</v>
      </c>
      <c r="H361" s="25" t="s">
        <v>1847</v>
      </c>
      <c r="I361" s="73"/>
      <c r="J361" s="104" t="s">
        <v>2780</v>
      </c>
      <c r="K361" s="25" t="s">
        <v>2643</v>
      </c>
      <c r="L361" s="25" t="s">
        <v>1830</v>
      </c>
      <c r="M361" s="105" t="s">
        <v>2362</v>
      </c>
    </row>
    <row r="362" spans="1:13" ht="15.75" x14ac:dyDescent="0.25">
      <c r="A362" s="93" t="s">
        <v>393</v>
      </c>
      <c r="B362" s="93" t="s">
        <v>394</v>
      </c>
      <c r="C362" s="25" t="s">
        <v>2889</v>
      </c>
      <c r="D362" s="25" t="s">
        <v>1826</v>
      </c>
      <c r="E362" s="25" t="s">
        <v>1827</v>
      </c>
      <c r="F362" s="25" t="s">
        <v>1827</v>
      </c>
      <c r="G362" s="73">
        <v>24020000</v>
      </c>
      <c r="H362" s="25" t="s">
        <v>1847</v>
      </c>
      <c r="I362" s="73"/>
      <c r="J362" s="104" t="s">
        <v>2780</v>
      </c>
      <c r="K362" s="25" t="s">
        <v>2643</v>
      </c>
      <c r="L362" s="25" t="s">
        <v>1830</v>
      </c>
      <c r="M362" s="105" t="s">
        <v>2363</v>
      </c>
    </row>
    <row r="363" spans="1:13" ht="15.75" x14ac:dyDescent="0.25">
      <c r="A363" s="93" t="s">
        <v>395</v>
      </c>
      <c r="B363" s="93" t="s">
        <v>396</v>
      </c>
      <c r="C363" s="25" t="s">
        <v>2783</v>
      </c>
      <c r="D363" s="25" t="s">
        <v>1826</v>
      </c>
      <c r="E363" s="25" t="s">
        <v>1827</v>
      </c>
      <c r="F363" s="25" t="s">
        <v>1827</v>
      </c>
      <c r="G363" s="73">
        <v>2950000</v>
      </c>
      <c r="H363" s="25" t="s">
        <v>1847</v>
      </c>
      <c r="I363" s="73"/>
      <c r="J363" s="104" t="s">
        <v>2780</v>
      </c>
      <c r="K363" s="25" t="s">
        <v>2643</v>
      </c>
      <c r="L363" s="25" t="s">
        <v>1830</v>
      </c>
      <c r="M363" s="105" t="s">
        <v>2364</v>
      </c>
    </row>
    <row r="364" spans="1:13" ht="15.75" x14ac:dyDescent="0.25">
      <c r="A364" s="93" t="s">
        <v>397</v>
      </c>
      <c r="B364" s="93" t="s">
        <v>398</v>
      </c>
      <c r="C364" s="25" t="s">
        <v>2796</v>
      </c>
      <c r="D364" s="25" t="s">
        <v>1826</v>
      </c>
      <c r="E364" s="25" t="s">
        <v>1827</v>
      </c>
      <c r="F364" s="25" t="s">
        <v>1827</v>
      </c>
      <c r="G364" s="73">
        <v>496000000</v>
      </c>
      <c r="H364" s="25" t="s">
        <v>1847</v>
      </c>
      <c r="I364" s="73"/>
      <c r="J364" s="104" t="s">
        <v>2780</v>
      </c>
      <c r="K364" s="25" t="s">
        <v>2643</v>
      </c>
      <c r="L364" s="25" t="s">
        <v>1830</v>
      </c>
      <c r="M364" s="105" t="s">
        <v>2365</v>
      </c>
    </row>
    <row r="365" spans="1:13" ht="15.75" x14ac:dyDescent="0.25">
      <c r="A365" s="93" t="s">
        <v>2366</v>
      </c>
      <c r="B365" s="93" t="s">
        <v>2367</v>
      </c>
      <c r="C365" s="25" t="s">
        <v>2936</v>
      </c>
      <c r="D365" s="25" t="s">
        <v>1826</v>
      </c>
      <c r="E365" s="25" t="s">
        <v>1858</v>
      </c>
      <c r="F365" s="25" t="s">
        <v>1858</v>
      </c>
      <c r="G365" s="73">
        <v>0</v>
      </c>
      <c r="H365" s="25" t="s">
        <v>1829</v>
      </c>
      <c r="I365" s="73"/>
      <c r="J365" s="104" t="s">
        <v>2780</v>
      </c>
      <c r="K365" s="25" t="s">
        <v>2642</v>
      </c>
      <c r="L365" s="25" t="s">
        <v>1830</v>
      </c>
      <c r="M365" s="105" t="s">
        <v>2368</v>
      </c>
    </row>
    <row r="366" spans="1:13" ht="15.75" x14ac:dyDescent="0.25">
      <c r="A366" s="93" t="s">
        <v>401</v>
      </c>
      <c r="B366" s="93" t="s">
        <v>402</v>
      </c>
      <c r="C366" s="25" t="s">
        <v>2843</v>
      </c>
      <c r="D366" s="25" t="s">
        <v>1826</v>
      </c>
      <c r="E366" s="25" t="s">
        <v>1827</v>
      </c>
      <c r="F366" s="25" t="s">
        <v>1827</v>
      </c>
      <c r="G366" s="73">
        <v>20000000</v>
      </c>
      <c r="H366" s="25" t="s">
        <v>1847</v>
      </c>
      <c r="I366" s="73"/>
      <c r="J366" s="104" t="s">
        <v>2780</v>
      </c>
      <c r="K366" s="25" t="s">
        <v>2643</v>
      </c>
      <c r="L366" s="25" t="s">
        <v>1830</v>
      </c>
      <c r="M366" s="105" t="s">
        <v>2370</v>
      </c>
    </row>
    <row r="367" spans="1:13" ht="15.75" x14ac:dyDescent="0.25">
      <c r="A367" s="93" t="s">
        <v>403</v>
      </c>
      <c r="B367" s="93" t="s">
        <v>404</v>
      </c>
      <c r="C367" s="25" t="s">
        <v>2844</v>
      </c>
      <c r="D367" s="25" t="s">
        <v>1826</v>
      </c>
      <c r="E367" s="25" t="s">
        <v>1827</v>
      </c>
      <c r="F367" s="25" t="s">
        <v>1827</v>
      </c>
      <c r="G367" s="73">
        <v>119000000</v>
      </c>
      <c r="H367" s="25" t="s">
        <v>1847</v>
      </c>
      <c r="I367" s="73"/>
      <c r="J367" s="104" t="s">
        <v>2780</v>
      </c>
      <c r="K367" s="25" t="s">
        <v>2643</v>
      </c>
      <c r="L367" s="25" t="s">
        <v>1830</v>
      </c>
      <c r="M367" s="105" t="s">
        <v>2371</v>
      </c>
    </row>
    <row r="368" spans="1:13" ht="15.75" x14ac:dyDescent="0.25">
      <c r="A368" s="93" t="s">
        <v>2372</v>
      </c>
      <c r="B368" s="93" t="s">
        <v>2373</v>
      </c>
      <c r="C368" s="25" t="s">
        <v>2795</v>
      </c>
      <c r="D368" s="25" t="s">
        <v>1826</v>
      </c>
      <c r="E368" s="25" t="s">
        <v>1858</v>
      </c>
      <c r="F368" s="25" t="s">
        <v>1858</v>
      </c>
      <c r="G368" s="73">
        <v>0</v>
      </c>
      <c r="H368" s="25" t="s">
        <v>1829</v>
      </c>
      <c r="I368" s="73"/>
      <c r="J368" s="104" t="s">
        <v>2780</v>
      </c>
      <c r="K368" s="25" t="s">
        <v>2642</v>
      </c>
      <c r="L368" s="25" t="s">
        <v>1830</v>
      </c>
      <c r="M368" s="105" t="s">
        <v>2374</v>
      </c>
    </row>
    <row r="369" spans="1:13" ht="15.75" x14ac:dyDescent="0.25">
      <c r="A369" s="93" t="s">
        <v>405</v>
      </c>
      <c r="B369" s="93" t="s">
        <v>406</v>
      </c>
      <c r="C369" s="25" t="s">
        <v>2796</v>
      </c>
      <c r="D369" s="25" t="s">
        <v>1826</v>
      </c>
      <c r="E369" s="25" t="s">
        <v>1827</v>
      </c>
      <c r="F369" s="25" t="s">
        <v>1827</v>
      </c>
      <c r="G369" s="73">
        <v>27000000</v>
      </c>
      <c r="H369" s="25" t="s">
        <v>1847</v>
      </c>
      <c r="I369" s="73"/>
      <c r="J369" s="104" t="s">
        <v>2780</v>
      </c>
      <c r="K369" s="25" t="s">
        <v>2643</v>
      </c>
      <c r="L369" s="25" t="s">
        <v>1830</v>
      </c>
      <c r="M369" s="105" t="s">
        <v>2375</v>
      </c>
    </row>
    <row r="370" spans="1:13" ht="15.75" x14ac:dyDescent="0.25">
      <c r="A370" s="93" t="s">
        <v>407</v>
      </c>
      <c r="B370" s="93" t="s">
        <v>408</v>
      </c>
      <c r="C370" s="25" t="s">
        <v>2812</v>
      </c>
      <c r="D370" s="25" t="s">
        <v>1826</v>
      </c>
      <c r="E370" s="25" t="s">
        <v>1827</v>
      </c>
      <c r="F370" s="25" t="s">
        <v>1827</v>
      </c>
      <c r="G370" s="73">
        <v>216000000</v>
      </c>
      <c r="H370" s="25" t="s">
        <v>1847</v>
      </c>
      <c r="I370" s="73"/>
      <c r="J370" s="104" t="s">
        <v>2780</v>
      </c>
      <c r="K370" s="25" t="s">
        <v>2643</v>
      </c>
      <c r="L370" s="25" t="s">
        <v>1830</v>
      </c>
      <c r="M370" s="105" t="s">
        <v>2376</v>
      </c>
    </row>
    <row r="371" spans="1:13" ht="15.75" x14ac:dyDescent="0.25">
      <c r="A371" s="93" t="s">
        <v>409</v>
      </c>
      <c r="B371" s="93" t="s">
        <v>410</v>
      </c>
      <c r="C371" s="25" t="s">
        <v>2937</v>
      </c>
      <c r="D371" s="25" t="s">
        <v>1826</v>
      </c>
      <c r="E371" s="25" t="s">
        <v>1858</v>
      </c>
      <c r="F371" s="25" t="s">
        <v>1858</v>
      </c>
      <c r="G371" s="73" t="s">
        <v>1828</v>
      </c>
      <c r="H371" s="25" t="s">
        <v>1829</v>
      </c>
      <c r="I371" s="73"/>
      <c r="J371" s="104" t="s">
        <v>2780</v>
      </c>
      <c r="K371" s="25" t="s">
        <v>2642</v>
      </c>
      <c r="L371" s="25" t="s">
        <v>1830</v>
      </c>
      <c r="M371" s="105" t="s">
        <v>2377</v>
      </c>
    </row>
    <row r="372" spans="1:13" ht="15.75" x14ac:dyDescent="0.25">
      <c r="A372" s="93" t="s">
        <v>411</v>
      </c>
      <c r="B372" s="93" t="s">
        <v>412</v>
      </c>
      <c r="C372" s="25" t="s">
        <v>2790</v>
      </c>
      <c r="D372" s="25" t="s">
        <v>1826</v>
      </c>
      <c r="E372" s="25" t="s">
        <v>1827</v>
      </c>
      <c r="F372" s="25" t="s">
        <v>1827</v>
      </c>
      <c r="G372" s="73">
        <v>96000000</v>
      </c>
      <c r="H372" s="25" t="s">
        <v>1847</v>
      </c>
      <c r="I372" s="73"/>
      <c r="J372" s="104" t="s">
        <v>2780</v>
      </c>
      <c r="K372" s="25" t="s">
        <v>2643</v>
      </c>
      <c r="L372" s="25" t="s">
        <v>1830</v>
      </c>
      <c r="M372" s="105" t="s">
        <v>2378</v>
      </c>
    </row>
    <row r="373" spans="1:13" ht="15.75" x14ac:dyDescent="0.25">
      <c r="A373" s="93" t="s">
        <v>413</v>
      </c>
      <c r="B373" s="93" t="s">
        <v>414</v>
      </c>
      <c r="C373" s="25" t="s">
        <v>2795</v>
      </c>
      <c r="D373" s="25" t="s">
        <v>1826</v>
      </c>
      <c r="E373" s="25" t="s">
        <v>1827</v>
      </c>
      <c r="F373" s="25" t="s">
        <v>1827</v>
      </c>
      <c r="G373" s="73">
        <v>345000000</v>
      </c>
      <c r="H373" s="25" t="s">
        <v>1847</v>
      </c>
      <c r="I373" s="73"/>
      <c r="J373" s="104" t="s">
        <v>2780</v>
      </c>
      <c r="K373" s="25" t="s">
        <v>2643</v>
      </c>
      <c r="L373" s="25" t="s">
        <v>1830</v>
      </c>
      <c r="M373" s="105" t="s">
        <v>2379</v>
      </c>
    </row>
    <row r="374" spans="1:13" ht="15.75" x14ac:dyDescent="0.25">
      <c r="A374" s="93" t="s">
        <v>415</v>
      </c>
      <c r="B374" s="93" t="s">
        <v>416</v>
      </c>
      <c r="C374" s="25" t="s">
        <v>2795</v>
      </c>
      <c r="D374" s="25" t="s">
        <v>1826</v>
      </c>
      <c r="E374" s="25" t="s">
        <v>1827</v>
      </c>
      <c r="F374" s="25" t="s">
        <v>1827</v>
      </c>
      <c r="G374" s="73">
        <v>658000000</v>
      </c>
      <c r="H374" s="25" t="s">
        <v>1847</v>
      </c>
      <c r="I374" s="73"/>
      <c r="J374" s="104" t="s">
        <v>2780</v>
      </c>
      <c r="K374" s="25" t="s">
        <v>2643</v>
      </c>
      <c r="L374" s="25" t="s">
        <v>1830</v>
      </c>
      <c r="M374" s="105" t="s">
        <v>2380</v>
      </c>
    </row>
    <row r="375" spans="1:13" ht="15.75" x14ac:dyDescent="0.25">
      <c r="A375" s="93" t="s">
        <v>2381</v>
      </c>
      <c r="B375" s="93" t="s">
        <v>2381</v>
      </c>
      <c r="C375" s="25" t="s">
        <v>2938</v>
      </c>
      <c r="D375" s="25" t="s">
        <v>1826</v>
      </c>
      <c r="E375" s="25" t="s">
        <v>1858</v>
      </c>
      <c r="F375" s="25" t="s">
        <v>1858</v>
      </c>
      <c r="G375" s="73" t="s">
        <v>1828</v>
      </c>
      <c r="H375" s="25" t="s">
        <v>1829</v>
      </c>
      <c r="I375" s="73"/>
      <c r="J375" s="104" t="s">
        <v>2780</v>
      </c>
      <c r="K375" s="25" t="s">
        <v>2642</v>
      </c>
      <c r="L375" s="25" t="s">
        <v>1830</v>
      </c>
      <c r="M375" s="105" t="s">
        <v>2382</v>
      </c>
    </row>
    <row r="376" spans="1:13" ht="15.75" x14ac:dyDescent="0.25">
      <c r="A376" s="93" t="s">
        <v>2383</v>
      </c>
      <c r="B376" s="93" t="s">
        <v>2383</v>
      </c>
      <c r="C376" s="25" t="s">
        <v>2823</v>
      </c>
      <c r="D376" s="25" t="s">
        <v>1826</v>
      </c>
      <c r="E376" s="25" t="s">
        <v>1858</v>
      </c>
      <c r="F376" s="25" t="s">
        <v>1858</v>
      </c>
      <c r="G376" s="73" t="s">
        <v>1828</v>
      </c>
      <c r="H376" s="25" t="s">
        <v>1829</v>
      </c>
      <c r="I376" s="73"/>
      <c r="J376" s="104" t="s">
        <v>2780</v>
      </c>
      <c r="K376" s="25" t="s">
        <v>2642</v>
      </c>
      <c r="L376" s="25" t="s">
        <v>1830</v>
      </c>
      <c r="M376" s="105" t="s">
        <v>2384</v>
      </c>
    </row>
    <row r="377" spans="1:13" ht="15.75" x14ac:dyDescent="0.25">
      <c r="A377" s="93" t="s">
        <v>2385</v>
      </c>
      <c r="B377" s="93" t="s">
        <v>2386</v>
      </c>
      <c r="C377" s="25" t="s">
        <v>2938</v>
      </c>
      <c r="D377" s="25" t="s">
        <v>1826</v>
      </c>
      <c r="E377" s="25" t="s">
        <v>1858</v>
      </c>
      <c r="F377" s="25" t="s">
        <v>1858</v>
      </c>
      <c r="G377" s="73">
        <v>0</v>
      </c>
      <c r="H377" s="25" t="s">
        <v>1829</v>
      </c>
      <c r="I377" s="73"/>
      <c r="J377" s="104" t="s">
        <v>2780</v>
      </c>
      <c r="K377" s="25" t="s">
        <v>2642</v>
      </c>
      <c r="L377" s="25" t="s">
        <v>1830</v>
      </c>
      <c r="M377" s="105" t="s">
        <v>2387</v>
      </c>
    </row>
    <row r="378" spans="1:13" ht="15.75" x14ac:dyDescent="0.25">
      <c r="A378" s="93" t="s">
        <v>2388</v>
      </c>
      <c r="B378" s="93" t="s">
        <v>2388</v>
      </c>
      <c r="C378" s="25" t="s">
        <v>2938</v>
      </c>
      <c r="D378" s="25" t="s">
        <v>1826</v>
      </c>
      <c r="E378" s="25" t="s">
        <v>1858</v>
      </c>
      <c r="F378" s="25" t="s">
        <v>1858</v>
      </c>
      <c r="G378" s="73">
        <v>0</v>
      </c>
      <c r="H378" s="25" t="s">
        <v>1829</v>
      </c>
      <c r="I378" s="73"/>
      <c r="J378" s="104" t="s">
        <v>2780</v>
      </c>
      <c r="K378" s="25" t="s">
        <v>2642</v>
      </c>
      <c r="L378" s="25" t="s">
        <v>1830</v>
      </c>
      <c r="M378" s="105" t="s">
        <v>2389</v>
      </c>
    </row>
    <row r="379" spans="1:13" ht="15.75" x14ac:dyDescent="0.25">
      <c r="A379" s="93" t="s">
        <v>2390</v>
      </c>
      <c r="B379" s="93" t="s">
        <v>2390</v>
      </c>
      <c r="C379" s="25" t="s">
        <v>2938</v>
      </c>
      <c r="D379" s="25" t="s">
        <v>1826</v>
      </c>
      <c r="E379" s="25" t="s">
        <v>1827</v>
      </c>
      <c r="F379" s="25" t="s">
        <v>1827</v>
      </c>
      <c r="G379" s="73" t="s">
        <v>1828</v>
      </c>
      <c r="H379" s="25" t="s">
        <v>1829</v>
      </c>
      <c r="I379" s="73"/>
      <c r="J379" s="104" t="s">
        <v>2780</v>
      </c>
      <c r="K379" s="25" t="s">
        <v>2642</v>
      </c>
      <c r="L379" s="25" t="s">
        <v>1830</v>
      </c>
      <c r="M379" s="105" t="s">
        <v>2391</v>
      </c>
    </row>
    <row r="380" spans="1:13" ht="15.75" x14ac:dyDescent="0.25">
      <c r="A380" s="93" t="s">
        <v>2392</v>
      </c>
      <c r="B380" s="93" t="s">
        <v>2392</v>
      </c>
      <c r="C380" s="25" t="s">
        <v>2938</v>
      </c>
      <c r="D380" s="25" t="s">
        <v>1826</v>
      </c>
      <c r="E380" s="25" t="s">
        <v>1827</v>
      </c>
      <c r="F380" s="25" t="s">
        <v>1827</v>
      </c>
      <c r="G380" s="73">
        <v>0</v>
      </c>
      <c r="H380" s="25" t="s">
        <v>1829</v>
      </c>
      <c r="I380" s="73"/>
      <c r="J380" s="104" t="s">
        <v>2780</v>
      </c>
      <c r="K380" s="25" t="s">
        <v>2642</v>
      </c>
      <c r="L380" s="25" t="s">
        <v>1830</v>
      </c>
      <c r="M380" s="105" t="s">
        <v>2393</v>
      </c>
    </row>
    <row r="381" spans="1:13" ht="15.75" x14ac:dyDescent="0.25">
      <c r="A381" s="93" t="s">
        <v>417</v>
      </c>
      <c r="B381" s="93" t="s">
        <v>417</v>
      </c>
      <c r="C381" s="25" t="s">
        <v>2939</v>
      </c>
      <c r="D381" s="25" t="s">
        <v>1826</v>
      </c>
      <c r="E381" s="25" t="s">
        <v>1827</v>
      </c>
      <c r="F381" s="25" t="s">
        <v>1827</v>
      </c>
      <c r="G381" s="73">
        <v>158000000</v>
      </c>
      <c r="H381" s="25" t="s">
        <v>1847</v>
      </c>
      <c r="I381" s="73"/>
      <c r="J381" s="104" t="s">
        <v>2780</v>
      </c>
      <c r="K381" s="25" t="s">
        <v>2643</v>
      </c>
      <c r="L381" s="25" t="s">
        <v>1830</v>
      </c>
      <c r="M381" s="105" t="s">
        <v>2394</v>
      </c>
    </row>
    <row r="382" spans="1:13" ht="15.75" x14ac:dyDescent="0.25">
      <c r="A382" s="93" t="s">
        <v>418</v>
      </c>
      <c r="B382" s="93" t="s">
        <v>418</v>
      </c>
      <c r="C382" s="25" t="s">
        <v>2939</v>
      </c>
      <c r="D382" s="25" t="s">
        <v>1826</v>
      </c>
      <c r="E382" s="25" t="s">
        <v>1827</v>
      </c>
      <c r="F382" s="25" t="s">
        <v>1827</v>
      </c>
      <c r="G382" s="73">
        <v>436000000</v>
      </c>
      <c r="H382" s="25" t="s">
        <v>1847</v>
      </c>
      <c r="I382" s="73"/>
      <c r="J382" s="104" t="s">
        <v>2780</v>
      </c>
      <c r="K382" s="25" t="s">
        <v>2643</v>
      </c>
      <c r="L382" s="25" t="s">
        <v>1830</v>
      </c>
      <c r="M382" s="105" t="s">
        <v>2395</v>
      </c>
    </row>
    <row r="383" spans="1:13" ht="15.75" x14ac:dyDescent="0.25">
      <c r="A383" s="93" t="s">
        <v>2396</v>
      </c>
      <c r="B383" s="93" t="s">
        <v>2397</v>
      </c>
      <c r="C383" s="25" t="s">
        <v>2939</v>
      </c>
      <c r="D383" s="25" t="s">
        <v>1826</v>
      </c>
      <c r="E383" s="25" t="s">
        <v>1858</v>
      </c>
      <c r="F383" s="25" t="s">
        <v>1858</v>
      </c>
      <c r="G383" s="73" t="s">
        <v>1828</v>
      </c>
      <c r="H383" s="25" t="s">
        <v>1829</v>
      </c>
      <c r="I383" s="73"/>
      <c r="J383" s="104" t="s">
        <v>2780</v>
      </c>
      <c r="K383" s="25" t="s">
        <v>2642</v>
      </c>
      <c r="L383" s="25" t="s">
        <v>1830</v>
      </c>
      <c r="M383" s="105" t="s">
        <v>2398</v>
      </c>
    </row>
    <row r="384" spans="1:13" ht="15.75" x14ac:dyDescent="0.25">
      <c r="A384" s="93" t="s">
        <v>2399</v>
      </c>
      <c r="B384" s="93" t="s">
        <v>2400</v>
      </c>
      <c r="C384" s="25" t="s">
        <v>2940</v>
      </c>
      <c r="D384" s="25" t="s">
        <v>1826</v>
      </c>
      <c r="E384" s="25" t="s">
        <v>1827</v>
      </c>
      <c r="F384" s="25" t="s">
        <v>1827</v>
      </c>
      <c r="G384" s="73" t="s">
        <v>1828</v>
      </c>
      <c r="H384" s="25" t="s">
        <v>1829</v>
      </c>
      <c r="I384" s="73"/>
      <c r="J384" s="104" t="s">
        <v>2780</v>
      </c>
      <c r="K384" s="25" t="s">
        <v>2642</v>
      </c>
      <c r="L384" s="25" t="s">
        <v>1830</v>
      </c>
      <c r="M384" s="105" t="s">
        <v>2401</v>
      </c>
    </row>
    <row r="385" spans="1:13" ht="15.75" x14ac:dyDescent="0.25">
      <c r="A385" s="93" t="s">
        <v>419</v>
      </c>
      <c r="B385" s="93" t="s">
        <v>419</v>
      </c>
      <c r="C385" s="25" t="s">
        <v>2941</v>
      </c>
      <c r="D385" s="25" t="s">
        <v>1826</v>
      </c>
      <c r="E385" s="25" t="s">
        <v>1827</v>
      </c>
      <c r="F385" s="25" t="s">
        <v>1827</v>
      </c>
      <c r="G385" s="73">
        <v>58000000</v>
      </c>
      <c r="H385" s="25" t="s">
        <v>1847</v>
      </c>
      <c r="I385" s="73"/>
      <c r="J385" s="104" t="s">
        <v>2780</v>
      </c>
      <c r="K385" s="25" t="s">
        <v>2643</v>
      </c>
      <c r="L385" s="25" t="s">
        <v>1830</v>
      </c>
      <c r="M385" s="105" t="s">
        <v>2402</v>
      </c>
    </row>
    <row r="386" spans="1:13" ht="15.75" x14ac:dyDescent="0.25">
      <c r="A386" s="93" t="s">
        <v>420</v>
      </c>
      <c r="B386" s="93" t="s">
        <v>420</v>
      </c>
      <c r="C386" s="25" t="s">
        <v>2942</v>
      </c>
      <c r="D386" s="25" t="s">
        <v>1826</v>
      </c>
      <c r="E386" s="25" t="s">
        <v>1827</v>
      </c>
      <c r="F386" s="25" t="s">
        <v>1827</v>
      </c>
      <c r="G386" s="73">
        <v>0</v>
      </c>
      <c r="H386" s="25" t="s">
        <v>1829</v>
      </c>
      <c r="I386" s="73"/>
      <c r="J386" s="104" t="s">
        <v>2780</v>
      </c>
      <c r="K386" s="25" t="s">
        <v>2643</v>
      </c>
      <c r="L386" s="25" t="s">
        <v>1830</v>
      </c>
      <c r="M386" s="105" t="s">
        <v>2403</v>
      </c>
    </row>
    <row r="387" spans="1:13" ht="15.75" x14ac:dyDescent="0.25">
      <c r="A387" s="93" t="s">
        <v>2656</v>
      </c>
      <c r="B387" s="93" t="s">
        <v>2657</v>
      </c>
      <c r="C387" s="25" t="s">
        <v>2943</v>
      </c>
      <c r="D387" s="25" t="s">
        <v>1826</v>
      </c>
      <c r="E387" s="25">
        <v>2015</v>
      </c>
      <c r="F387" s="25">
        <v>2015</v>
      </c>
      <c r="G387" s="73">
        <v>0</v>
      </c>
      <c r="H387" s="25" t="s">
        <v>1829</v>
      </c>
      <c r="I387" s="73"/>
      <c r="J387" s="104" t="s">
        <v>2780</v>
      </c>
      <c r="K387" s="25" t="s">
        <v>2643</v>
      </c>
      <c r="L387" s="25" t="s">
        <v>1830</v>
      </c>
      <c r="M387" s="105" t="s">
        <v>2658</v>
      </c>
    </row>
    <row r="388" spans="1:13" ht="15.75" x14ac:dyDescent="0.25">
      <c r="A388" s="93" t="s">
        <v>2659</v>
      </c>
      <c r="B388" s="93" t="s">
        <v>524</v>
      </c>
      <c r="C388" s="25" t="s">
        <v>2944</v>
      </c>
      <c r="D388" s="25" t="s">
        <v>1826</v>
      </c>
      <c r="E388" s="25" t="s">
        <v>1858</v>
      </c>
      <c r="F388" s="25" t="s">
        <v>1858</v>
      </c>
      <c r="G388" s="73">
        <v>0</v>
      </c>
      <c r="H388" s="25" t="s">
        <v>1829</v>
      </c>
      <c r="I388" s="73"/>
      <c r="J388" s="104" t="s">
        <v>2780</v>
      </c>
      <c r="K388" s="25" t="s">
        <v>2642</v>
      </c>
      <c r="L388" s="25" t="s">
        <v>1830</v>
      </c>
      <c r="M388" s="105" t="s">
        <v>2404</v>
      </c>
    </row>
    <row r="389" spans="1:13" ht="15.75" x14ac:dyDescent="0.25">
      <c r="A389" s="93" t="s">
        <v>2660</v>
      </c>
      <c r="B389" s="93" t="s">
        <v>421</v>
      </c>
      <c r="C389" s="25" t="s">
        <v>2945</v>
      </c>
      <c r="D389" s="25" t="s">
        <v>1826</v>
      </c>
      <c r="E389" s="25" t="s">
        <v>1827</v>
      </c>
      <c r="F389" s="25" t="s">
        <v>1827</v>
      </c>
      <c r="G389" s="73">
        <v>57000000</v>
      </c>
      <c r="H389" s="25" t="s">
        <v>1847</v>
      </c>
      <c r="I389" s="73"/>
      <c r="J389" s="104" t="s">
        <v>2780</v>
      </c>
      <c r="K389" s="25" t="s">
        <v>2643</v>
      </c>
      <c r="L389" s="25" t="s">
        <v>1830</v>
      </c>
      <c r="M389" s="105" t="s">
        <v>2405</v>
      </c>
    </row>
    <row r="390" spans="1:13" ht="15.75" x14ac:dyDescent="0.25">
      <c r="A390" s="93" t="s">
        <v>2661</v>
      </c>
      <c r="B390" s="93" t="s">
        <v>422</v>
      </c>
      <c r="C390" s="25" t="s">
        <v>2946</v>
      </c>
      <c r="D390" s="25" t="s">
        <v>1826</v>
      </c>
      <c r="E390" s="25" t="s">
        <v>1827</v>
      </c>
      <c r="F390" s="25" t="s">
        <v>1827</v>
      </c>
      <c r="G390" s="73">
        <v>579000000</v>
      </c>
      <c r="H390" s="25" t="s">
        <v>1847</v>
      </c>
      <c r="I390" s="73"/>
      <c r="J390" s="104" t="s">
        <v>2780</v>
      </c>
      <c r="K390" s="25" t="s">
        <v>2643</v>
      </c>
      <c r="L390" s="25" t="s">
        <v>1830</v>
      </c>
      <c r="M390" s="105" t="s">
        <v>2406</v>
      </c>
    </row>
    <row r="391" spans="1:13" ht="15.75" x14ac:dyDescent="0.25">
      <c r="A391" s="93" t="s">
        <v>2662</v>
      </c>
      <c r="B391" s="93" t="s">
        <v>525</v>
      </c>
      <c r="C391" s="25" t="s">
        <v>2946</v>
      </c>
      <c r="D391" s="25" t="s">
        <v>1826</v>
      </c>
      <c r="E391" s="25">
        <v>2021</v>
      </c>
      <c r="F391" s="25">
        <v>2021</v>
      </c>
      <c r="G391" s="73">
        <v>0</v>
      </c>
      <c r="H391" s="25" t="s">
        <v>1829</v>
      </c>
      <c r="I391" s="73"/>
      <c r="J391" s="104" t="s">
        <v>2780</v>
      </c>
      <c r="K391" s="25" t="s">
        <v>2642</v>
      </c>
      <c r="L391" s="25" t="s">
        <v>1830</v>
      </c>
      <c r="M391" s="105" t="s">
        <v>2407</v>
      </c>
    </row>
    <row r="392" spans="1:13" ht="15.75" x14ac:dyDescent="0.25">
      <c r="A392" s="93" t="s">
        <v>423</v>
      </c>
      <c r="B392" s="93" t="s">
        <v>423</v>
      </c>
      <c r="C392" s="25" t="s">
        <v>2946</v>
      </c>
      <c r="D392" s="25" t="s">
        <v>1826</v>
      </c>
      <c r="E392" s="25" t="s">
        <v>1827</v>
      </c>
      <c r="F392" s="25" t="s">
        <v>1827</v>
      </c>
      <c r="G392" s="73">
        <v>474000000</v>
      </c>
      <c r="H392" s="25" t="s">
        <v>1847</v>
      </c>
      <c r="I392" s="73"/>
      <c r="J392" s="104" t="s">
        <v>2780</v>
      </c>
      <c r="K392" s="25" t="s">
        <v>2643</v>
      </c>
      <c r="L392" s="25" t="s">
        <v>1830</v>
      </c>
      <c r="M392" s="105" t="s">
        <v>2408</v>
      </c>
    </row>
    <row r="393" spans="1:13" ht="15.75" x14ac:dyDescent="0.25">
      <c r="A393" s="93" t="s">
        <v>2663</v>
      </c>
      <c r="B393" s="93" t="s">
        <v>2664</v>
      </c>
      <c r="C393" s="25" t="s">
        <v>2946</v>
      </c>
      <c r="D393" s="25" t="s">
        <v>1826</v>
      </c>
      <c r="E393" s="25">
        <v>2021</v>
      </c>
      <c r="F393" s="25">
        <v>2021</v>
      </c>
      <c r="G393" s="73">
        <v>0</v>
      </c>
      <c r="H393" s="25" t="s">
        <v>1829</v>
      </c>
      <c r="I393" s="73"/>
      <c r="J393" s="104" t="s">
        <v>2780</v>
      </c>
      <c r="K393" s="25" t="s">
        <v>2642</v>
      </c>
      <c r="L393" s="25" t="s">
        <v>1830</v>
      </c>
      <c r="M393" s="105" t="s">
        <v>2665</v>
      </c>
    </row>
    <row r="394" spans="1:13" ht="15.75" x14ac:dyDescent="0.25">
      <c r="A394" s="93" t="s">
        <v>2409</v>
      </c>
      <c r="B394" s="93" t="s">
        <v>2409</v>
      </c>
      <c r="C394" s="25" t="s">
        <v>2947</v>
      </c>
      <c r="D394" s="25" t="s">
        <v>1826</v>
      </c>
      <c r="E394" s="25" t="s">
        <v>1827</v>
      </c>
      <c r="F394" s="25" t="s">
        <v>1827</v>
      </c>
      <c r="G394" s="73" t="s">
        <v>1828</v>
      </c>
      <c r="H394" s="25" t="s">
        <v>1829</v>
      </c>
      <c r="I394" s="73"/>
      <c r="J394" s="104" t="s">
        <v>2780</v>
      </c>
      <c r="K394" s="25" t="s">
        <v>2642</v>
      </c>
      <c r="L394" s="25" t="s">
        <v>1830</v>
      </c>
      <c r="M394" s="105" t="s">
        <v>2410</v>
      </c>
    </row>
    <row r="395" spans="1:13" ht="15.75" x14ac:dyDescent="0.25">
      <c r="A395" s="93" t="s">
        <v>2411</v>
      </c>
      <c r="B395" s="93" t="s">
        <v>2412</v>
      </c>
      <c r="C395" s="25" t="s">
        <v>2947</v>
      </c>
      <c r="D395" s="25" t="s">
        <v>1826</v>
      </c>
      <c r="E395" s="25" t="s">
        <v>1858</v>
      </c>
      <c r="F395" s="25" t="s">
        <v>1858</v>
      </c>
      <c r="G395" s="73" t="s">
        <v>1828</v>
      </c>
      <c r="H395" s="25" t="s">
        <v>1829</v>
      </c>
      <c r="I395" s="73"/>
      <c r="J395" s="104" t="s">
        <v>2780</v>
      </c>
      <c r="K395" s="25" t="s">
        <v>2642</v>
      </c>
      <c r="L395" s="25" t="s">
        <v>1830</v>
      </c>
      <c r="M395" s="105" t="s">
        <v>2413</v>
      </c>
    </row>
    <row r="396" spans="1:13" ht="15.75" x14ac:dyDescent="0.25">
      <c r="A396" s="93" t="s">
        <v>424</v>
      </c>
      <c r="B396" s="93" t="s">
        <v>424</v>
      </c>
      <c r="C396" s="25" t="s">
        <v>2947</v>
      </c>
      <c r="D396" s="25" t="s">
        <v>1826</v>
      </c>
      <c r="E396" s="25" t="s">
        <v>1827</v>
      </c>
      <c r="F396" s="25" t="s">
        <v>1827</v>
      </c>
      <c r="G396" s="73">
        <v>0</v>
      </c>
      <c r="H396" s="25" t="s">
        <v>1829</v>
      </c>
      <c r="I396" s="73"/>
      <c r="J396" s="104" t="s">
        <v>2780</v>
      </c>
      <c r="K396" s="25" t="s">
        <v>2642</v>
      </c>
      <c r="L396" s="25" t="s">
        <v>1830</v>
      </c>
      <c r="M396" s="105" t="s">
        <v>2414</v>
      </c>
    </row>
    <row r="397" spans="1:13" ht="15.75" x14ac:dyDescent="0.25">
      <c r="A397" s="93" t="s">
        <v>2415</v>
      </c>
      <c r="B397" s="93" t="s">
        <v>2416</v>
      </c>
      <c r="C397" s="25" t="s">
        <v>2947</v>
      </c>
      <c r="D397" s="25" t="s">
        <v>1826</v>
      </c>
      <c r="E397" s="25" t="s">
        <v>1858</v>
      </c>
      <c r="F397" s="25" t="s">
        <v>1858</v>
      </c>
      <c r="G397" s="73" t="s">
        <v>1828</v>
      </c>
      <c r="H397" s="25" t="s">
        <v>1829</v>
      </c>
      <c r="I397" s="73"/>
      <c r="J397" s="104" t="s">
        <v>2780</v>
      </c>
      <c r="K397" s="25" t="s">
        <v>2642</v>
      </c>
      <c r="L397" s="25" t="s">
        <v>1830</v>
      </c>
      <c r="M397" s="105" t="s">
        <v>2417</v>
      </c>
    </row>
    <row r="398" spans="1:13" ht="15.75" x14ac:dyDescent="0.25">
      <c r="A398" s="93" t="s">
        <v>2418</v>
      </c>
      <c r="B398" s="93" t="s">
        <v>2418</v>
      </c>
      <c r="C398" s="25" t="s">
        <v>2948</v>
      </c>
      <c r="D398" s="25" t="s">
        <v>1826</v>
      </c>
      <c r="E398" s="25" t="s">
        <v>1827</v>
      </c>
      <c r="F398" s="25" t="s">
        <v>1827</v>
      </c>
      <c r="G398" s="73" t="s">
        <v>1828</v>
      </c>
      <c r="H398" s="25" t="s">
        <v>1829</v>
      </c>
      <c r="I398" s="73"/>
      <c r="J398" s="104" t="s">
        <v>2780</v>
      </c>
      <c r="K398" s="25" t="s">
        <v>2642</v>
      </c>
      <c r="L398" s="25" t="s">
        <v>1830</v>
      </c>
      <c r="M398" s="105" t="s">
        <v>2419</v>
      </c>
    </row>
    <row r="399" spans="1:13" ht="15.75" x14ac:dyDescent="0.25">
      <c r="A399" s="93" t="s">
        <v>425</v>
      </c>
      <c r="B399" s="93" t="s">
        <v>426</v>
      </c>
      <c r="C399" s="25" t="s">
        <v>2949</v>
      </c>
      <c r="D399" s="25" t="s">
        <v>1826</v>
      </c>
      <c r="E399" s="25" t="s">
        <v>1827</v>
      </c>
      <c r="F399" s="25" t="s">
        <v>1827</v>
      </c>
      <c r="G399" s="73">
        <v>62100000</v>
      </c>
      <c r="H399" s="25" t="s">
        <v>1847</v>
      </c>
      <c r="I399" s="73"/>
      <c r="J399" s="104" t="s">
        <v>2780</v>
      </c>
      <c r="K399" s="25" t="s">
        <v>2643</v>
      </c>
      <c r="L399" s="25" t="s">
        <v>1830</v>
      </c>
      <c r="M399" s="105" t="s">
        <v>2420</v>
      </c>
    </row>
    <row r="400" spans="1:13" ht="15.75" x14ac:dyDescent="0.25">
      <c r="A400" s="93" t="s">
        <v>427</v>
      </c>
      <c r="B400" s="93" t="s">
        <v>427</v>
      </c>
      <c r="C400" s="25" t="s">
        <v>2950</v>
      </c>
      <c r="D400" s="25" t="s">
        <v>1826</v>
      </c>
      <c r="E400" s="25" t="s">
        <v>1827</v>
      </c>
      <c r="F400" s="25" t="s">
        <v>1827</v>
      </c>
      <c r="G400" s="73">
        <v>0</v>
      </c>
      <c r="H400" s="25" t="s">
        <v>1829</v>
      </c>
      <c r="I400" s="73"/>
      <c r="J400" s="104" t="s">
        <v>2780</v>
      </c>
      <c r="K400" s="25" t="s">
        <v>2642</v>
      </c>
      <c r="L400" s="25" t="s">
        <v>1830</v>
      </c>
      <c r="M400" s="105" t="s">
        <v>2421</v>
      </c>
    </row>
    <row r="401" spans="1:13" ht="15.75" x14ac:dyDescent="0.25">
      <c r="A401" s="93" t="s">
        <v>428</v>
      </c>
      <c r="B401" s="93" t="s">
        <v>428</v>
      </c>
      <c r="C401" s="25" t="s">
        <v>2951</v>
      </c>
      <c r="D401" s="25" t="s">
        <v>1826</v>
      </c>
      <c r="E401" s="25" t="s">
        <v>1827</v>
      </c>
      <c r="F401" s="25" t="s">
        <v>1827</v>
      </c>
      <c r="G401" s="73">
        <v>60500000</v>
      </c>
      <c r="H401" s="25" t="s">
        <v>1847</v>
      </c>
      <c r="I401" s="73"/>
      <c r="J401" s="104" t="s">
        <v>2780</v>
      </c>
      <c r="K401" s="25" t="s">
        <v>2643</v>
      </c>
      <c r="L401" s="25" t="s">
        <v>1830</v>
      </c>
      <c r="M401" s="105" t="s">
        <v>2422</v>
      </c>
    </row>
    <row r="402" spans="1:13" ht="15.75" x14ac:dyDescent="0.25">
      <c r="A402" s="93" t="s">
        <v>429</v>
      </c>
      <c r="B402" s="93" t="s">
        <v>429</v>
      </c>
      <c r="C402" s="25" t="s">
        <v>2951</v>
      </c>
      <c r="D402" s="25" t="s">
        <v>1826</v>
      </c>
      <c r="E402" s="25" t="s">
        <v>1827</v>
      </c>
      <c r="F402" s="25" t="s">
        <v>1827</v>
      </c>
      <c r="G402" s="73">
        <v>0</v>
      </c>
      <c r="H402" s="25" t="s">
        <v>1829</v>
      </c>
      <c r="I402" s="73"/>
      <c r="J402" s="104" t="s">
        <v>2780</v>
      </c>
      <c r="K402" s="25" t="s">
        <v>2642</v>
      </c>
      <c r="L402" s="25" t="s">
        <v>1830</v>
      </c>
      <c r="M402" s="105" t="s">
        <v>2423</v>
      </c>
    </row>
    <row r="403" spans="1:13" ht="15.75" x14ac:dyDescent="0.25">
      <c r="A403" s="93" t="s">
        <v>430</v>
      </c>
      <c r="B403" s="93" t="s">
        <v>430</v>
      </c>
      <c r="C403" s="25" t="s">
        <v>2951</v>
      </c>
      <c r="D403" s="25" t="s">
        <v>1826</v>
      </c>
      <c r="E403" s="25" t="s">
        <v>1827</v>
      </c>
      <c r="F403" s="25" t="s">
        <v>1827</v>
      </c>
      <c r="G403" s="73">
        <v>17300000</v>
      </c>
      <c r="H403" s="25" t="s">
        <v>1847</v>
      </c>
      <c r="I403" s="73"/>
      <c r="J403" s="104" t="s">
        <v>2780</v>
      </c>
      <c r="K403" s="25" t="s">
        <v>2643</v>
      </c>
      <c r="L403" s="25" t="s">
        <v>1830</v>
      </c>
      <c r="M403" s="105" t="s">
        <v>2424</v>
      </c>
    </row>
    <row r="404" spans="1:13" ht="15.75" x14ac:dyDescent="0.25">
      <c r="A404" s="93" t="s">
        <v>431</v>
      </c>
      <c r="B404" s="93" t="s">
        <v>431</v>
      </c>
      <c r="C404" s="25" t="s">
        <v>2950</v>
      </c>
      <c r="D404" s="25" t="s">
        <v>1826</v>
      </c>
      <c r="E404" s="25" t="s">
        <v>1827</v>
      </c>
      <c r="F404" s="25" t="s">
        <v>1827</v>
      </c>
      <c r="G404" s="73">
        <v>0</v>
      </c>
      <c r="H404" s="25" t="s">
        <v>1829</v>
      </c>
      <c r="I404" s="73"/>
      <c r="J404" s="104" t="s">
        <v>2780</v>
      </c>
      <c r="K404" s="25" t="s">
        <v>2643</v>
      </c>
      <c r="L404" s="25" t="s">
        <v>1830</v>
      </c>
      <c r="M404" s="105" t="s">
        <v>2425</v>
      </c>
    </row>
    <row r="405" spans="1:13" ht="15.75" x14ac:dyDescent="0.25">
      <c r="A405" s="93" t="s">
        <v>432</v>
      </c>
      <c r="B405" s="93" t="s">
        <v>432</v>
      </c>
      <c r="C405" s="25" t="s">
        <v>2951</v>
      </c>
      <c r="D405" s="25" t="s">
        <v>1826</v>
      </c>
      <c r="E405" s="25" t="s">
        <v>1827</v>
      </c>
      <c r="F405" s="25" t="s">
        <v>1827</v>
      </c>
      <c r="G405" s="73">
        <v>17200000</v>
      </c>
      <c r="H405" s="25" t="s">
        <v>1847</v>
      </c>
      <c r="I405" s="73"/>
      <c r="J405" s="104" t="s">
        <v>2780</v>
      </c>
      <c r="K405" s="25" t="s">
        <v>2643</v>
      </c>
      <c r="L405" s="25" t="s">
        <v>1830</v>
      </c>
      <c r="M405" s="105" t="s">
        <v>2426</v>
      </c>
    </row>
    <row r="406" spans="1:13" ht="15.75" x14ac:dyDescent="0.25">
      <c r="A406" s="93" t="s">
        <v>433</v>
      </c>
      <c r="B406" s="93" t="s">
        <v>433</v>
      </c>
      <c r="C406" s="25" t="s">
        <v>2951</v>
      </c>
      <c r="D406" s="25" t="s">
        <v>1826</v>
      </c>
      <c r="E406" s="25" t="s">
        <v>1827</v>
      </c>
      <c r="F406" s="25" t="s">
        <v>1827</v>
      </c>
      <c r="G406" s="73">
        <v>0</v>
      </c>
      <c r="H406" s="25" t="s">
        <v>1829</v>
      </c>
      <c r="I406" s="73"/>
      <c r="J406" s="104" t="s">
        <v>2780</v>
      </c>
      <c r="K406" s="25" t="s">
        <v>2643</v>
      </c>
      <c r="L406" s="25" t="s">
        <v>1830</v>
      </c>
      <c r="M406" s="105" t="s">
        <v>2427</v>
      </c>
    </row>
    <row r="407" spans="1:13" ht="15.75" x14ac:dyDescent="0.25">
      <c r="A407" s="93" t="s">
        <v>434</v>
      </c>
      <c r="B407" s="93" t="s">
        <v>434</v>
      </c>
      <c r="C407" s="106" t="s">
        <v>2951</v>
      </c>
      <c r="D407" s="106" t="s">
        <v>1826</v>
      </c>
      <c r="E407" s="106" t="s">
        <v>1827</v>
      </c>
      <c r="F407" s="106" t="s">
        <v>1827</v>
      </c>
      <c r="G407" s="107">
        <v>0</v>
      </c>
      <c r="H407" s="106" t="s">
        <v>1829</v>
      </c>
      <c r="I407" s="107"/>
      <c r="J407" s="108" t="s">
        <v>2780</v>
      </c>
      <c r="K407" s="106" t="s">
        <v>2643</v>
      </c>
      <c r="L407" s="106" t="s">
        <v>1830</v>
      </c>
      <c r="M407" s="109" t="s">
        <v>2428</v>
      </c>
    </row>
    <row r="408" spans="1:13" ht="15.75" x14ac:dyDescent="0.25">
      <c r="A408" s="93" t="s">
        <v>435</v>
      </c>
      <c r="B408" s="93" t="s">
        <v>435</v>
      </c>
      <c r="C408" s="25" t="s">
        <v>2952</v>
      </c>
      <c r="D408" s="25" t="s">
        <v>1826</v>
      </c>
      <c r="E408" s="25" t="s">
        <v>1827</v>
      </c>
      <c r="F408" s="25" t="s">
        <v>1827</v>
      </c>
      <c r="G408" s="73">
        <v>453400000</v>
      </c>
      <c r="H408" s="25" t="s">
        <v>1847</v>
      </c>
      <c r="I408" s="73"/>
      <c r="J408" s="104" t="s">
        <v>2780</v>
      </c>
      <c r="K408" s="25" t="s">
        <v>2643</v>
      </c>
      <c r="L408" s="25" t="s">
        <v>1830</v>
      </c>
      <c r="M408" s="105" t="s">
        <v>2429</v>
      </c>
    </row>
    <row r="409" spans="1:13" ht="15.75" x14ac:dyDescent="0.25">
      <c r="A409" s="93" t="s">
        <v>436</v>
      </c>
      <c r="B409" s="93" t="s">
        <v>436</v>
      </c>
      <c r="C409" s="25" t="s">
        <v>2953</v>
      </c>
      <c r="D409" s="25" t="s">
        <v>1826</v>
      </c>
      <c r="E409" s="25" t="s">
        <v>1827</v>
      </c>
      <c r="F409" s="25" t="s">
        <v>1827</v>
      </c>
      <c r="G409" s="73">
        <v>63800000</v>
      </c>
      <c r="H409" s="25" t="s">
        <v>1847</v>
      </c>
      <c r="I409" s="73"/>
      <c r="J409" s="104" t="s">
        <v>2780</v>
      </c>
      <c r="K409" s="25" t="s">
        <v>2643</v>
      </c>
      <c r="L409" s="25" t="s">
        <v>1830</v>
      </c>
      <c r="M409" s="105" t="s">
        <v>2430</v>
      </c>
    </row>
    <row r="410" spans="1:13" ht="15.75" x14ac:dyDescent="0.25">
      <c r="A410" s="93" t="s">
        <v>437</v>
      </c>
      <c r="B410" s="93" t="s">
        <v>437</v>
      </c>
      <c r="C410" s="25" t="s">
        <v>2954</v>
      </c>
      <c r="D410" s="25" t="s">
        <v>1826</v>
      </c>
      <c r="E410" s="25" t="s">
        <v>1827</v>
      </c>
      <c r="F410" s="25" t="s">
        <v>1827</v>
      </c>
      <c r="G410" s="73">
        <v>24700000</v>
      </c>
      <c r="H410" s="25" t="s">
        <v>1847</v>
      </c>
      <c r="I410" s="73"/>
      <c r="J410" s="104" t="s">
        <v>2780</v>
      </c>
      <c r="K410" s="25" t="s">
        <v>2643</v>
      </c>
      <c r="L410" s="25" t="s">
        <v>1830</v>
      </c>
      <c r="M410" s="105" t="s">
        <v>2431</v>
      </c>
    </row>
    <row r="411" spans="1:13" ht="15.75" x14ac:dyDescent="0.25">
      <c r="A411" s="93" t="s">
        <v>438</v>
      </c>
      <c r="B411" s="93" t="s">
        <v>438</v>
      </c>
      <c r="C411" s="25" t="s">
        <v>2955</v>
      </c>
      <c r="D411" s="25" t="s">
        <v>1826</v>
      </c>
      <c r="E411" s="25" t="s">
        <v>1827</v>
      </c>
      <c r="F411" s="25" t="s">
        <v>1827</v>
      </c>
      <c r="G411" s="73">
        <v>989000000</v>
      </c>
      <c r="H411" s="25" t="s">
        <v>1847</v>
      </c>
      <c r="I411" s="73"/>
      <c r="J411" s="104" t="s">
        <v>2780</v>
      </c>
      <c r="K411" s="25" t="s">
        <v>2643</v>
      </c>
      <c r="L411" s="25" t="s">
        <v>1830</v>
      </c>
      <c r="M411" s="105" t="s">
        <v>2432</v>
      </c>
    </row>
    <row r="412" spans="1:13" ht="15.75" x14ac:dyDescent="0.25">
      <c r="A412" s="93" t="s">
        <v>439</v>
      </c>
      <c r="B412" s="93" t="s">
        <v>440</v>
      </c>
      <c r="C412" s="25" t="s">
        <v>2956</v>
      </c>
      <c r="D412" s="25" t="s">
        <v>1826</v>
      </c>
      <c r="E412" s="25">
        <v>2014</v>
      </c>
      <c r="F412" s="25">
        <v>2014</v>
      </c>
      <c r="G412" s="73">
        <v>373000000</v>
      </c>
      <c r="H412" s="25" t="s">
        <v>1847</v>
      </c>
      <c r="I412" s="73"/>
      <c r="J412" s="104" t="s">
        <v>2780</v>
      </c>
      <c r="K412" s="25" t="s">
        <v>2642</v>
      </c>
      <c r="L412" s="25" t="s">
        <v>1830</v>
      </c>
      <c r="M412" s="105" t="s">
        <v>2433</v>
      </c>
    </row>
    <row r="413" spans="1:13" ht="15.75" x14ac:dyDescent="0.25">
      <c r="A413" s="93" t="s">
        <v>2434</v>
      </c>
      <c r="B413" s="93" t="s">
        <v>2434</v>
      </c>
      <c r="C413" s="25" t="s">
        <v>2823</v>
      </c>
      <c r="D413" s="25" t="s">
        <v>1826</v>
      </c>
      <c r="E413" s="25" t="s">
        <v>1858</v>
      </c>
      <c r="F413" s="25" t="s">
        <v>1858</v>
      </c>
      <c r="G413" s="73" t="s">
        <v>1828</v>
      </c>
      <c r="H413" s="25" t="s">
        <v>1829</v>
      </c>
      <c r="I413" s="73"/>
      <c r="J413" s="104" t="s">
        <v>2780</v>
      </c>
      <c r="K413" s="25" t="s">
        <v>2642</v>
      </c>
      <c r="L413" s="25" t="s">
        <v>1830</v>
      </c>
      <c r="M413" s="105" t="s">
        <v>2435</v>
      </c>
    </row>
    <row r="414" spans="1:13" ht="15.75" x14ac:dyDescent="0.25">
      <c r="A414" s="93" t="s">
        <v>441</v>
      </c>
      <c r="B414" s="93" t="s">
        <v>441</v>
      </c>
      <c r="C414" s="25" t="s">
        <v>2957</v>
      </c>
      <c r="D414" s="25" t="s">
        <v>1826</v>
      </c>
      <c r="E414" s="25" t="s">
        <v>1827</v>
      </c>
      <c r="F414" s="25" t="s">
        <v>1827</v>
      </c>
      <c r="G414" s="73">
        <v>251000000</v>
      </c>
      <c r="H414" s="25" t="s">
        <v>1847</v>
      </c>
      <c r="I414" s="73"/>
      <c r="J414" s="104" t="s">
        <v>2780</v>
      </c>
      <c r="K414" s="25" t="s">
        <v>2643</v>
      </c>
      <c r="L414" s="25" t="s">
        <v>1830</v>
      </c>
      <c r="M414" s="105" t="s">
        <v>2436</v>
      </c>
    </row>
    <row r="415" spans="1:13" ht="15.75" x14ac:dyDescent="0.25">
      <c r="A415" s="93" t="s">
        <v>442</v>
      </c>
      <c r="B415" s="93" t="s">
        <v>442</v>
      </c>
      <c r="C415" s="25" t="s">
        <v>2958</v>
      </c>
      <c r="D415" s="25" t="s">
        <v>1826</v>
      </c>
      <c r="E415" s="25" t="s">
        <v>1827</v>
      </c>
      <c r="F415" s="25" t="s">
        <v>1827</v>
      </c>
      <c r="G415" s="73">
        <v>228000000</v>
      </c>
      <c r="H415" s="25" t="s">
        <v>1847</v>
      </c>
      <c r="I415" s="73"/>
      <c r="J415" s="104" t="s">
        <v>2780</v>
      </c>
      <c r="K415" s="25" t="s">
        <v>2643</v>
      </c>
      <c r="L415" s="25" t="s">
        <v>1830</v>
      </c>
      <c r="M415" s="105" t="s">
        <v>2437</v>
      </c>
    </row>
    <row r="416" spans="1:13" ht="15.75" x14ac:dyDescent="0.25">
      <c r="A416" s="93" t="s">
        <v>2438</v>
      </c>
      <c r="B416" s="93" t="s">
        <v>2438</v>
      </c>
      <c r="C416" s="25" t="s">
        <v>2823</v>
      </c>
      <c r="D416" s="25" t="s">
        <v>1826</v>
      </c>
      <c r="E416" s="25" t="s">
        <v>1827</v>
      </c>
      <c r="F416" s="25" t="s">
        <v>1827</v>
      </c>
      <c r="G416" s="73" t="s">
        <v>1828</v>
      </c>
      <c r="H416" s="25" t="s">
        <v>1829</v>
      </c>
      <c r="I416" s="73"/>
      <c r="J416" s="104" t="s">
        <v>2780</v>
      </c>
      <c r="K416" s="25" t="s">
        <v>2642</v>
      </c>
      <c r="L416" s="25" t="s">
        <v>1830</v>
      </c>
      <c r="M416" s="105" t="s">
        <v>2439</v>
      </c>
    </row>
    <row r="417" spans="1:13" ht="15.75" x14ac:dyDescent="0.25">
      <c r="A417" s="93" t="s">
        <v>2440</v>
      </c>
      <c r="B417" s="93" t="s">
        <v>2440</v>
      </c>
      <c r="C417" s="25" t="s">
        <v>2807</v>
      </c>
      <c r="D417" s="25" t="s">
        <v>1826</v>
      </c>
      <c r="E417" s="25" t="s">
        <v>1827</v>
      </c>
      <c r="F417" s="25" t="s">
        <v>1827</v>
      </c>
      <c r="G417" s="73" t="s">
        <v>1828</v>
      </c>
      <c r="H417" s="25" t="s">
        <v>1829</v>
      </c>
      <c r="I417" s="73"/>
      <c r="J417" s="104" t="s">
        <v>2780</v>
      </c>
      <c r="K417" s="25" t="s">
        <v>2642</v>
      </c>
      <c r="L417" s="25" t="s">
        <v>1830</v>
      </c>
      <c r="M417" s="105" t="s">
        <v>2441</v>
      </c>
    </row>
    <row r="418" spans="1:13" ht="15.75" x14ac:dyDescent="0.25">
      <c r="A418" s="93" t="s">
        <v>2442</v>
      </c>
      <c r="B418" s="93" t="s">
        <v>2442</v>
      </c>
      <c r="C418" s="25" t="s">
        <v>2823</v>
      </c>
      <c r="D418" s="25" t="s">
        <v>1826</v>
      </c>
      <c r="E418" s="25" t="s">
        <v>1827</v>
      </c>
      <c r="F418" s="25" t="s">
        <v>1827</v>
      </c>
      <c r="G418" s="73" t="s">
        <v>1828</v>
      </c>
      <c r="H418" s="25" t="s">
        <v>1829</v>
      </c>
      <c r="I418" s="73"/>
      <c r="J418" s="104" t="s">
        <v>2780</v>
      </c>
      <c r="K418" s="25" t="s">
        <v>2642</v>
      </c>
      <c r="L418" s="25" t="s">
        <v>1830</v>
      </c>
      <c r="M418" s="105" t="s">
        <v>2443</v>
      </c>
    </row>
    <row r="419" spans="1:13" ht="15.75" x14ac:dyDescent="0.25">
      <c r="A419" s="93" t="s">
        <v>2444</v>
      </c>
      <c r="B419" s="93" t="s">
        <v>2444</v>
      </c>
      <c r="C419" s="25" t="s">
        <v>2959</v>
      </c>
      <c r="D419" s="25" t="s">
        <v>1826</v>
      </c>
      <c r="E419" s="25">
        <v>2019</v>
      </c>
      <c r="F419" s="25">
        <v>2019</v>
      </c>
      <c r="G419" s="73" t="s">
        <v>1828</v>
      </c>
      <c r="H419" s="25" t="s">
        <v>1829</v>
      </c>
      <c r="I419" s="73"/>
      <c r="J419" s="104" t="s">
        <v>2780</v>
      </c>
      <c r="K419" s="25" t="s">
        <v>2642</v>
      </c>
      <c r="L419" s="25" t="s">
        <v>1830</v>
      </c>
      <c r="M419" s="105" t="s">
        <v>2445</v>
      </c>
    </row>
    <row r="420" spans="1:13" ht="15.75" x14ac:dyDescent="0.25">
      <c r="A420" s="93" t="s">
        <v>526</v>
      </c>
      <c r="B420" s="93" t="s">
        <v>527</v>
      </c>
      <c r="C420" s="25" t="s">
        <v>2960</v>
      </c>
      <c r="D420" s="25" t="s">
        <v>1826</v>
      </c>
      <c r="E420" s="25">
        <v>2014</v>
      </c>
      <c r="F420" s="25">
        <v>2014</v>
      </c>
      <c r="G420" s="73">
        <v>129819000</v>
      </c>
      <c r="H420" s="25" t="s">
        <v>1847</v>
      </c>
      <c r="I420" s="73"/>
      <c r="J420" s="104" t="s">
        <v>2780</v>
      </c>
      <c r="K420" s="25" t="s">
        <v>2642</v>
      </c>
      <c r="L420" s="25" t="s">
        <v>1830</v>
      </c>
      <c r="M420" s="105" t="s">
        <v>2446</v>
      </c>
    </row>
    <row r="421" spans="1:13" ht="15.75" x14ac:dyDescent="0.25">
      <c r="A421" s="93" t="s">
        <v>2447</v>
      </c>
      <c r="B421" s="93" t="s">
        <v>2447</v>
      </c>
      <c r="C421" s="25" t="s">
        <v>2961</v>
      </c>
      <c r="D421" s="25" t="s">
        <v>1826</v>
      </c>
      <c r="E421" s="25" t="s">
        <v>1858</v>
      </c>
      <c r="F421" s="25" t="s">
        <v>1858</v>
      </c>
      <c r="G421" s="73" t="s">
        <v>1828</v>
      </c>
      <c r="H421" s="25" t="s">
        <v>1829</v>
      </c>
      <c r="I421" s="73"/>
      <c r="J421" s="104" t="s">
        <v>2780</v>
      </c>
      <c r="K421" s="25" t="s">
        <v>2642</v>
      </c>
      <c r="L421" s="25" t="s">
        <v>1830</v>
      </c>
      <c r="M421" s="105" t="s">
        <v>2448</v>
      </c>
    </row>
    <row r="422" spans="1:13" ht="15.75" x14ac:dyDescent="0.25">
      <c r="A422" s="93" t="s">
        <v>2449</v>
      </c>
      <c r="B422" s="93" t="s">
        <v>2450</v>
      </c>
      <c r="C422" s="25" t="s">
        <v>2961</v>
      </c>
      <c r="D422" s="25" t="s">
        <v>1826</v>
      </c>
      <c r="E422" s="25" t="s">
        <v>1858</v>
      </c>
      <c r="F422" s="25" t="s">
        <v>1858</v>
      </c>
      <c r="G422" s="73" t="s">
        <v>1828</v>
      </c>
      <c r="H422" s="25" t="s">
        <v>1829</v>
      </c>
      <c r="I422" s="73"/>
      <c r="J422" s="104" t="s">
        <v>2780</v>
      </c>
      <c r="K422" s="25" t="s">
        <v>2642</v>
      </c>
      <c r="L422" s="25" t="s">
        <v>1830</v>
      </c>
      <c r="M422" s="105" t="s">
        <v>2451</v>
      </c>
    </row>
    <row r="423" spans="1:13" ht="15.75" x14ac:dyDescent="0.25">
      <c r="A423" s="93" t="s">
        <v>443</v>
      </c>
      <c r="B423" s="93" t="s">
        <v>443</v>
      </c>
      <c r="C423" s="25" t="s">
        <v>2962</v>
      </c>
      <c r="D423" s="25" t="s">
        <v>1826</v>
      </c>
      <c r="E423" s="25" t="s">
        <v>1827</v>
      </c>
      <c r="F423" s="25" t="s">
        <v>1827</v>
      </c>
      <c r="G423" s="73">
        <v>666000000</v>
      </c>
      <c r="H423" s="25" t="s">
        <v>1847</v>
      </c>
      <c r="I423" s="73"/>
      <c r="J423" s="104" t="s">
        <v>2780</v>
      </c>
      <c r="K423" s="25" t="s">
        <v>2643</v>
      </c>
      <c r="L423" s="25" t="s">
        <v>1830</v>
      </c>
      <c r="M423" s="105" t="s">
        <v>2452</v>
      </c>
    </row>
    <row r="424" spans="1:13" ht="15.75" x14ac:dyDescent="0.25">
      <c r="A424" s="93" t="s">
        <v>444</v>
      </c>
      <c r="B424" s="93" t="s">
        <v>444</v>
      </c>
      <c r="C424" s="25" t="s">
        <v>2963</v>
      </c>
      <c r="D424" s="25" t="s">
        <v>1826</v>
      </c>
      <c r="E424" s="25">
        <v>2014</v>
      </c>
      <c r="F424" s="25">
        <v>2014</v>
      </c>
      <c r="G424" s="73">
        <v>1014000000</v>
      </c>
      <c r="H424" s="25" t="s">
        <v>1847</v>
      </c>
      <c r="I424" s="73"/>
      <c r="J424" s="104" t="s">
        <v>2780</v>
      </c>
      <c r="K424" s="25" t="s">
        <v>2642</v>
      </c>
      <c r="L424" s="25" t="s">
        <v>1830</v>
      </c>
      <c r="M424" s="105" t="s">
        <v>2453</v>
      </c>
    </row>
    <row r="425" spans="1:13" ht="15.75" x14ac:dyDescent="0.25">
      <c r="A425" s="93" t="s">
        <v>2454</v>
      </c>
      <c r="B425" s="93" t="s">
        <v>2455</v>
      </c>
      <c r="C425" s="25" t="s">
        <v>2815</v>
      </c>
      <c r="D425" s="25" t="s">
        <v>1826</v>
      </c>
      <c r="E425" s="25" t="s">
        <v>1858</v>
      </c>
      <c r="F425" s="25" t="s">
        <v>1858</v>
      </c>
      <c r="G425" s="73">
        <v>0</v>
      </c>
      <c r="H425" s="25" t="s">
        <v>1829</v>
      </c>
      <c r="I425" s="73"/>
      <c r="J425" s="104" t="s">
        <v>2780</v>
      </c>
      <c r="K425" s="25" t="s">
        <v>2642</v>
      </c>
      <c r="L425" s="25" t="s">
        <v>1830</v>
      </c>
      <c r="M425" s="105" t="s">
        <v>2456</v>
      </c>
    </row>
    <row r="426" spans="1:13" ht="15.75" x14ac:dyDescent="0.25">
      <c r="A426" s="93" t="s">
        <v>447</v>
      </c>
      <c r="B426" s="93" t="s">
        <v>448</v>
      </c>
      <c r="C426" s="25" t="s">
        <v>2843</v>
      </c>
      <c r="D426" s="25" t="s">
        <v>1826</v>
      </c>
      <c r="E426" s="25" t="s">
        <v>1827</v>
      </c>
      <c r="F426" s="25" t="s">
        <v>1827</v>
      </c>
      <c r="G426" s="73">
        <v>137000000</v>
      </c>
      <c r="H426" s="25" t="s">
        <v>1847</v>
      </c>
      <c r="I426" s="73"/>
      <c r="J426" s="104" t="s">
        <v>2780</v>
      </c>
      <c r="K426" s="25" t="s">
        <v>2643</v>
      </c>
      <c r="L426" s="25" t="s">
        <v>1830</v>
      </c>
      <c r="M426" s="105" t="s">
        <v>2457</v>
      </c>
    </row>
    <row r="427" spans="1:13" ht="15.75" x14ac:dyDescent="0.25">
      <c r="A427" s="93" t="s">
        <v>449</v>
      </c>
      <c r="B427" s="93" t="s">
        <v>450</v>
      </c>
      <c r="C427" s="25" t="s">
        <v>2821</v>
      </c>
      <c r="D427" s="25" t="s">
        <v>1826</v>
      </c>
      <c r="E427" s="25" t="s">
        <v>1827</v>
      </c>
      <c r="F427" s="25" t="s">
        <v>1827</v>
      </c>
      <c r="G427" s="73">
        <v>15490000</v>
      </c>
      <c r="H427" s="25" t="s">
        <v>1847</v>
      </c>
      <c r="I427" s="73"/>
      <c r="J427" s="104" t="s">
        <v>2780</v>
      </c>
      <c r="K427" s="25" t="s">
        <v>2643</v>
      </c>
      <c r="L427" s="25" t="s">
        <v>1830</v>
      </c>
      <c r="M427" s="105" t="s">
        <v>2458</v>
      </c>
    </row>
    <row r="428" spans="1:13" ht="15.75" x14ac:dyDescent="0.25">
      <c r="A428" s="93" t="s">
        <v>2459</v>
      </c>
      <c r="B428" s="93" t="s">
        <v>2460</v>
      </c>
      <c r="C428" s="25" t="s">
        <v>2795</v>
      </c>
      <c r="D428" s="25" t="s">
        <v>1826</v>
      </c>
      <c r="E428" s="25" t="s">
        <v>1827</v>
      </c>
      <c r="F428" s="25" t="s">
        <v>1827</v>
      </c>
      <c r="G428" s="73">
        <v>0</v>
      </c>
      <c r="H428" s="25" t="s">
        <v>1829</v>
      </c>
      <c r="I428" s="73"/>
      <c r="J428" s="104" t="s">
        <v>2780</v>
      </c>
      <c r="K428" s="25" t="s">
        <v>2642</v>
      </c>
      <c r="L428" s="25" t="s">
        <v>1830</v>
      </c>
      <c r="M428" s="105" t="s">
        <v>2461</v>
      </c>
    </row>
    <row r="429" spans="1:13" ht="15.75" x14ac:dyDescent="0.25">
      <c r="A429" s="93" t="s">
        <v>2462</v>
      </c>
      <c r="B429" s="93" t="s">
        <v>2463</v>
      </c>
      <c r="C429" s="25" t="s">
        <v>2790</v>
      </c>
      <c r="D429" s="25" t="s">
        <v>1826</v>
      </c>
      <c r="E429" s="25" t="s">
        <v>1827</v>
      </c>
      <c r="F429" s="25" t="s">
        <v>1827</v>
      </c>
      <c r="G429" s="73">
        <v>0</v>
      </c>
      <c r="H429" s="25" t="s">
        <v>1829</v>
      </c>
      <c r="I429" s="73"/>
      <c r="J429" s="104" t="s">
        <v>2780</v>
      </c>
      <c r="K429" s="25" t="s">
        <v>2642</v>
      </c>
      <c r="L429" s="25" t="s">
        <v>1830</v>
      </c>
      <c r="M429" s="105" t="s">
        <v>2464</v>
      </c>
    </row>
    <row r="430" spans="1:13" ht="15.75" x14ac:dyDescent="0.25">
      <c r="A430" s="93" t="s">
        <v>2465</v>
      </c>
      <c r="B430" s="93" t="s">
        <v>2466</v>
      </c>
      <c r="C430" s="25" t="s">
        <v>2796</v>
      </c>
      <c r="D430" s="25" t="s">
        <v>1826</v>
      </c>
      <c r="E430" s="25" t="s">
        <v>1858</v>
      </c>
      <c r="F430" s="25" t="s">
        <v>1858</v>
      </c>
      <c r="G430" s="73">
        <v>0</v>
      </c>
      <c r="H430" s="25" t="s">
        <v>1829</v>
      </c>
      <c r="I430" s="73"/>
      <c r="J430" s="104" t="s">
        <v>2780</v>
      </c>
      <c r="K430" s="25" t="s">
        <v>2642</v>
      </c>
      <c r="L430" s="25" t="s">
        <v>1830</v>
      </c>
      <c r="M430" s="105" t="s">
        <v>2467</v>
      </c>
    </row>
    <row r="431" spans="1:13" ht="15.75" x14ac:dyDescent="0.25">
      <c r="A431" s="93" t="s">
        <v>542</v>
      </c>
      <c r="B431" s="93" t="s">
        <v>2468</v>
      </c>
      <c r="C431" s="25" t="s">
        <v>2813</v>
      </c>
      <c r="D431" s="25" t="s">
        <v>1826</v>
      </c>
      <c r="E431" s="25" t="s">
        <v>1827</v>
      </c>
      <c r="F431" s="25" t="s">
        <v>1827</v>
      </c>
      <c r="G431" s="73">
        <v>0</v>
      </c>
      <c r="H431" s="25" t="s">
        <v>1829</v>
      </c>
      <c r="I431" s="73"/>
      <c r="J431" s="104" t="s">
        <v>2780</v>
      </c>
      <c r="K431" s="25" t="s">
        <v>2642</v>
      </c>
      <c r="L431" s="25" t="s">
        <v>1830</v>
      </c>
      <c r="M431" s="105" t="s">
        <v>2469</v>
      </c>
    </row>
    <row r="432" spans="1:13" ht="15.75" x14ac:dyDescent="0.25">
      <c r="A432" s="93" t="s">
        <v>2470</v>
      </c>
      <c r="B432" s="93" t="s">
        <v>2471</v>
      </c>
      <c r="C432" s="25" t="s">
        <v>2790</v>
      </c>
      <c r="D432" s="25" t="s">
        <v>1826</v>
      </c>
      <c r="E432" s="25" t="s">
        <v>1827</v>
      </c>
      <c r="F432" s="25" t="s">
        <v>1827</v>
      </c>
      <c r="G432" s="73">
        <v>0</v>
      </c>
      <c r="H432" s="25" t="s">
        <v>1829</v>
      </c>
      <c r="I432" s="73"/>
      <c r="J432" s="104" t="s">
        <v>2780</v>
      </c>
      <c r="K432" s="25" t="s">
        <v>2642</v>
      </c>
      <c r="L432" s="25" t="s">
        <v>1830</v>
      </c>
      <c r="M432" s="105" t="s">
        <v>2472</v>
      </c>
    </row>
    <row r="433" spans="1:13" ht="15.75" x14ac:dyDescent="0.25">
      <c r="A433" s="93" t="s">
        <v>451</v>
      </c>
      <c r="B433" s="93" t="s">
        <v>452</v>
      </c>
      <c r="C433" s="25" t="s">
        <v>2795</v>
      </c>
      <c r="D433" s="25" t="s">
        <v>1826</v>
      </c>
      <c r="E433" s="25" t="s">
        <v>1827</v>
      </c>
      <c r="F433" s="25" t="s">
        <v>1827</v>
      </c>
      <c r="G433" s="73">
        <v>172000000</v>
      </c>
      <c r="H433" s="25" t="s">
        <v>1847</v>
      </c>
      <c r="I433" s="73"/>
      <c r="J433" s="104" t="s">
        <v>2780</v>
      </c>
      <c r="K433" s="25" t="s">
        <v>2643</v>
      </c>
      <c r="L433" s="25" t="s">
        <v>1830</v>
      </c>
      <c r="M433" s="105" t="s">
        <v>2473</v>
      </c>
    </row>
    <row r="434" spans="1:13" ht="15.75" x14ac:dyDescent="0.25">
      <c r="A434" s="93" t="s">
        <v>453</v>
      </c>
      <c r="B434" s="93" t="s">
        <v>454</v>
      </c>
      <c r="C434" s="25" t="s">
        <v>2807</v>
      </c>
      <c r="D434" s="25" t="s">
        <v>1826</v>
      </c>
      <c r="E434" s="25" t="s">
        <v>1827</v>
      </c>
      <c r="F434" s="25" t="s">
        <v>1827</v>
      </c>
      <c r="G434" s="73">
        <v>210000000</v>
      </c>
      <c r="H434" s="25" t="s">
        <v>1847</v>
      </c>
      <c r="I434" s="73"/>
      <c r="J434" s="104" t="s">
        <v>2780</v>
      </c>
      <c r="K434" s="25" t="s">
        <v>2643</v>
      </c>
      <c r="L434" s="25" t="s">
        <v>1830</v>
      </c>
      <c r="M434" s="105" t="s">
        <v>2474</v>
      </c>
    </row>
    <row r="435" spans="1:13" ht="15.75" x14ac:dyDescent="0.25">
      <c r="A435" s="93" t="s">
        <v>455</v>
      </c>
      <c r="B435" s="93" t="s">
        <v>456</v>
      </c>
      <c r="C435" s="25" t="s">
        <v>2796</v>
      </c>
      <c r="D435" s="25" t="s">
        <v>1826</v>
      </c>
      <c r="E435" s="25" t="s">
        <v>1827</v>
      </c>
      <c r="F435" s="25" t="s">
        <v>1827</v>
      </c>
      <c r="G435" s="73">
        <v>637000000</v>
      </c>
      <c r="H435" s="25" t="s">
        <v>1847</v>
      </c>
      <c r="I435" s="73"/>
      <c r="J435" s="104" t="s">
        <v>2780</v>
      </c>
      <c r="K435" s="25" t="s">
        <v>2643</v>
      </c>
      <c r="L435" s="25" t="s">
        <v>1830</v>
      </c>
      <c r="M435" s="105" t="s">
        <v>2475</v>
      </c>
    </row>
    <row r="436" spans="1:13" ht="15.75" x14ac:dyDescent="0.25">
      <c r="A436" s="93" t="s">
        <v>457</v>
      </c>
      <c r="B436" s="93" t="s">
        <v>458</v>
      </c>
      <c r="C436" s="25" t="s">
        <v>2797</v>
      </c>
      <c r="D436" s="25" t="s">
        <v>1826</v>
      </c>
      <c r="E436" s="25" t="s">
        <v>1827</v>
      </c>
      <c r="F436" s="25" t="s">
        <v>1827</v>
      </c>
      <c r="G436" s="73">
        <v>48000000</v>
      </c>
      <c r="H436" s="25" t="s">
        <v>1847</v>
      </c>
      <c r="I436" s="73"/>
      <c r="J436" s="104" t="s">
        <v>2780</v>
      </c>
      <c r="K436" s="25" t="s">
        <v>2643</v>
      </c>
      <c r="L436" s="25" t="s">
        <v>1830</v>
      </c>
      <c r="M436" s="105" t="s">
        <v>2476</v>
      </c>
    </row>
    <row r="437" spans="1:13" ht="15.75" x14ac:dyDescent="0.25">
      <c r="A437" s="93" t="s">
        <v>2477</v>
      </c>
      <c r="B437" s="93" t="s">
        <v>2478</v>
      </c>
      <c r="C437" s="25" t="s">
        <v>2788</v>
      </c>
      <c r="D437" s="25" t="s">
        <v>1826</v>
      </c>
      <c r="E437" s="25" t="s">
        <v>1858</v>
      </c>
      <c r="F437" s="25" t="s">
        <v>1858</v>
      </c>
      <c r="G437" s="73" t="s">
        <v>1828</v>
      </c>
      <c r="H437" s="25" t="s">
        <v>1829</v>
      </c>
      <c r="I437" s="73"/>
      <c r="J437" s="104" t="s">
        <v>2780</v>
      </c>
      <c r="K437" s="25" t="s">
        <v>2642</v>
      </c>
      <c r="L437" s="25" t="s">
        <v>1830</v>
      </c>
      <c r="M437" s="105" t="s">
        <v>2479</v>
      </c>
    </row>
    <row r="438" spans="1:13" ht="15.75" x14ac:dyDescent="0.25">
      <c r="A438" s="93" t="s">
        <v>459</v>
      </c>
      <c r="B438" s="93" t="s">
        <v>460</v>
      </c>
      <c r="C438" s="25" t="s">
        <v>2809</v>
      </c>
      <c r="D438" s="25" t="s">
        <v>1826</v>
      </c>
      <c r="E438" s="25" t="s">
        <v>1827</v>
      </c>
      <c r="F438" s="25" t="s">
        <v>1827</v>
      </c>
      <c r="G438" s="73">
        <v>255000000</v>
      </c>
      <c r="H438" s="25" t="s">
        <v>1847</v>
      </c>
      <c r="I438" s="73"/>
      <c r="J438" s="104" t="s">
        <v>2780</v>
      </c>
      <c r="K438" s="25" t="s">
        <v>2643</v>
      </c>
      <c r="L438" s="25" t="s">
        <v>1830</v>
      </c>
      <c r="M438" s="105" t="s">
        <v>2480</v>
      </c>
    </row>
    <row r="439" spans="1:13" ht="15.75" x14ac:dyDescent="0.25">
      <c r="A439" s="93" t="s">
        <v>461</v>
      </c>
      <c r="B439" s="93" t="s">
        <v>462</v>
      </c>
      <c r="C439" s="25" t="s">
        <v>2809</v>
      </c>
      <c r="D439" s="25" t="s">
        <v>1826</v>
      </c>
      <c r="E439" s="25" t="s">
        <v>1827</v>
      </c>
      <c r="F439" s="25" t="s">
        <v>1827</v>
      </c>
      <c r="G439" s="73">
        <v>210000000</v>
      </c>
      <c r="H439" s="25" t="s">
        <v>1847</v>
      </c>
      <c r="I439" s="73"/>
      <c r="J439" s="104" t="s">
        <v>2780</v>
      </c>
      <c r="K439" s="25" t="s">
        <v>2643</v>
      </c>
      <c r="L439" s="25" t="s">
        <v>1830</v>
      </c>
      <c r="M439" s="105" t="s">
        <v>2481</v>
      </c>
    </row>
    <row r="440" spans="1:13" ht="15.75" x14ac:dyDescent="0.25">
      <c r="A440" s="93" t="s">
        <v>463</v>
      </c>
      <c r="B440" s="93" t="s">
        <v>464</v>
      </c>
      <c r="C440" s="25" t="s">
        <v>2796</v>
      </c>
      <c r="D440" s="25" t="s">
        <v>1826</v>
      </c>
      <c r="E440" s="25" t="s">
        <v>1827</v>
      </c>
      <c r="F440" s="25" t="s">
        <v>1827</v>
      </c>
      <c r="G440" s="73">
        <v>254000000</v>
      </c>
      <c r="H440" s="25" t="s">
        <v>1847</v>
      </c>
      <c r="I440" s="73"/>
      <c r="J440" s="104" t="s">
        <v>2780</v>
      </c>
      <c r="K440" s="25" t="s">
        <v>2643</v>
      </c>
      <c r="L440" s="25" t="s">
        <v>1830</v>
      </c>
      <c r="M440" s="105" t="s">
        <v>2482</v>
      </c>
    </row>
    <row r="441" spans="1:13" ht="15.75" x14ac:dyDescent="0.25">
      <c r="A441" s="93" t="s">
        <v>465</v>
      </c>
      <c r="B441" s="93" t="s">
        <v>466</v>
      </c>
      <c r="C441" s="25" t="s">
        <v>2795</v>
      </c>
      <c r="D441" s="25" t="s">
        <v>1826</v>
      </c>
      <c r="E441" s="25" t="s">
        <v>1827</v>
      </c>
      <c r="F441" s="25" t="s">
        <v>1827</v>
      </c>
      <c r="G441" s="73">
        <v>121000000</v>
      </c>
      <c r="H441" s="25" t="s">
        <v>1847</v>
      </c>
      <c r="I441" s="73"/>
      <c r="J441" s="104" t="s">
        <v>2780</v>
      </c>
      <c r="K441" s="25" t="s">
        <v>2643</v>
      </c>
      <c r="L441" s="25" t="s">
        <v>1830</v>
      </c>
      <c r="M441" s="105" t="s">
        <v>2483</v>
      </c>
    </row>
    <row r="442" spans="1:13" ht="15.75" x14ac:dyDescent="0.25">
      <c r="A442" s="93" t="s">
        <v>2484</v>
      </c>
      <c r="B442" s="93" t="s">
        <v>2485</v>
      </c>
      <c r="C442" s="25" t="s">
        <v>2791</v>
      </c>
      <c r="D442" s="25" t="s">
        <v>1826</v>
      </c>
      <c r="E442" s="25" t="s">
        <v>1827</v>
      </c>
      <c r="F442" s="25" t="s">
        <v>1827</v>
      </c>
      <c r="G442" s="73">
        <v>0</v>
      </c>
      <c r="H442" s="25" t="s">
        <v>1829</v>
      </c>
      <c r="I442" s="73"/>
      <c r="J442" s="104" t="s">
        <v>2780</v>
      </c>
      <c r="K442" s="25" t="s">
        <v>2642</v>
      </c>
      <c r="L442" s="25" t="s">
        <v>1830</v>
      </c>
      <c r="M442" s="105" t="s">
        <v>2486</v>
      </c>
    </row>
    <row r="443" spans="1:13" ht="15.75" x14ac:dyDescent="0.25">
      <c r="A443" s="93" t="s">
        <v>467</v>
      </c>
      <c r="B443" s="93" t="s">
        <v>468</v>
      </c>
      <c r="C443" s="25" t="s">
        <v>2924</v>
      </c>
      <c r="D443" s="25" t="s">
        <v>1826</v>
      </c>
      <c r="E443" s="25" t="s">
        <v>1827</v>
      </c>
      <c r="F443" s="25" t="s">
        <v>1827</v>
      </c>
      <c r="G443" s="73">
        <v>101730000</v>
      </c>
      <c r="H443" s="25" t="s">
        <v>1847</v>
      </c>
      <c r="I443" s="73"/>
      <c r="J443" s="104" t="s">
        <v>2780</v>
      </c>
      <c r="K443" s="25" t="s">
        <v>2643</v>
      </c>
      <c r="L443" s="25" t="s">
        <v>1830</v>
      </c>
      <c r="M443" s="105" t="s">
        <v>2487</v>
      </c>
    </row>
    <row r="444" spans="1:13" ht="15.75" x14ac:dyDescent="0.25">
      <c r="A444" s="93" t="s">
        <v>2488</v>
      </c>
      <c r="B444" s="93" t="s">
        <v>2489</v>
      </c>
      <c r="C444" s="25" t="s">
        <v>2964</v>
      </c>
      <c r="D444" s="25" t="s">
        <v>1826</v>
      </c>
      <c r="E444" s="25">
        <v>2015</v>
      </c>
      <c r="F444" s="25">
        <v>2015</v>
      </c>
      <c r="G444" s="73" t="s">
        <v>1828</v>
      </c>
      <c r="H444" s="25" t="s">
        <v>1829</v>
      </c>
      <c r="I444" s="73"/>
      <c r="J444" s="104" t="s">
        <v>2780</v>
      </c>
      <c r="K444" s="25" t="s">
        <v>2642</v>
      </c>
      <c r="L444" s="25" t="s">
        <v>1830</v>
      </c>
      <c r="M444" s="105" t="s">
        <v>2490</v>
      </c>
    </row>
    <row r="445" spans="1:13" ht="15.75" x14ac:dyDescent="0.25">
      <c r="A445" s="93" t="s">
        <v>469</v>
      </c>
      <c r="B445" s="93" t="s">
        <v>470</v>
      </c>
      <c r="C445" s="25" t="s">
        <v>2843</v>
      </c>
      <c r="D445" s="25" t="s">
        <v>1826</v>
      </c>
      <c r="E445" s="25" t="s">
        <v>1827</v>
      </c>
      <c r="F445" s="25" t="s">
        <v>1827</v>
      </c>
      <c r="G445" s="73">
        <v>652000000</v>
      </c>
      <c r="H445" s="25" t="s">
        <v>1847</v>
      </c>
      <c r="I445" s="73"/>
      <c r="J445" s="104" t="s">
        <v>2780</v>
      </c>
      <c r="K445" s="25" t="s">
        <v>2643</v>
      </c>
      <c r="L445" s="25" t="s">
        <v>1830</v>
      </c>
      <c r="M445" s="105" t="s">
        <v>2491</v>
      </c>
    </row>
    <row r="446" spans="1:13" ht="15.75" x14ac:dyDescent="0.25">
      <c r="A446" s="93" t="s">
        <v>471</v>
      </c>
      <c r="B446" s="93" t="s">
        <v>472</v>
      </c>
      <c r="C446" s="25" t="s">
        <v>2844</v>
      </c>
      <c r="D446" s="25" t="s">
        <v>1826</v>
      </c>
      <c r="E446" s="25" t="s">
        <v>1827</v>
      </c>
      <c r="F446" s="25" t="s">
        <v>1827</v>
      </c>
      <c r="G446" s="73">
        <v>187000000</v>
      </c>
      <c r="H446" s="25" t="s">
        <v>1847</v>
      </c>
      <c r="I446" s="73"/>
      <c r="J446" s="104" t="s">
        <v>2780</v>
      </c>
      <c r="K446" s="25" t="s">
        <v>2643</v>
      </c>
      <c r="L446" s="25" t="s">
        <v>1830</v>
      </c>
      <c r="M446" s="105" t="s">
        <v>2492</v>
      </c>
    </row>
    <row r="447" spans="1:13" ht="15.75" x14ac:dyDescent="0.25">
      <c r="A447" s="93" t="s">
        <v>473</v>
      </c>
      <c r="B447" s="93" t="s">
        <v>474</v>
      </c>
      <c r="C447" s="25" t="s">
        <v>2890</v>
      </c>
      <c r="D447" s="25" t="s">
        <v>1826</v>
      </c>
      <c r="E447" s="25" t="s">
        <v>1827</v>
      </c>
      <c r="F447" s="25" t="s">
        <v>1827</v>
      </c>
      <c r="G447" s="73">
        <v>22040000</v>
      </c>
      <c r="H447" s="25" t="s">
        <v>1847</v>
      </c>
      <c r="I447" s="73"/>
      <c r="J447" s="104" t="s">
        <v>2780</v>
      </c>
      <c r="K447" s="25" t="s">
        <v>2643</v>
      </c>
      <c r="L447" s="25" t="s">
        <v>1830</v>
      </c>
      <c r="M447" s="105" t="s">
        <v>2493</v>
      </c>
    </row>
    <row r="448" spans="1:13" ht="15.75" x14ac:dyDescent="0.25">
      <c r="A448" s="93" t="s">
        <v>2494</v>
      </c>
      <c r="B448" s="93" t="s">
        <v>2495</v>
      </c>
      <c r="C448" s="25" t="s">
        <v>2796</v>
      </c>
      <c r="D448" s="25" t="s">
        <v>1826</v>
      </c>
      <c r="E448" s="25" t="s">
        <v>1858</v>
      </c>
      <c r="F448" s="25" t="s">
        <v>1858</v>
      </c>
      <c r="G448" s="73">
        <v>0</v>
      </c>
      <c r="H448" s="25" t="s">
        <v>1829</v>
      </c>
      <c r="I448" s="73"/>
      <c r="J448" s="104" t="s">
        <v>2780</v>
      </c>
      <c r="K448" s="25" t="s">
        <v>2642</v>
      </c>
      <c r="L448" s="25" t="s">
        <v>1830</v>
      </c>
      <c r="M448" s="105" t="s">
        <v>2496</v>
      </c>
    </row>
    <row r="449" spans="1:13" ht="15.75" x14ac:dyDescent="0.25">
      <c r="A449" s="93" t="s">
        <v>475</v>
      </c>
      <c r="B449" s="93" t="s">
        <v>476</v>
      </c>
      <c r="C449" s="25" t="s">
        <v>2797</v>
      </c>
      <c r="D449" s="25" t="s">
        <v>1826</v>
      </c>
      <c r="E449" s="25" t="s">
        <v>1827</v>
      </c>
      <c r="F449" s="25" t="s">
        <v>1827</v>
      </c>
      <c r="G449" s="73">
        <v>0</v>
      </c>
      <c r="H449" s="25" t="s">
        <v>1829</v>
      </c>
      <c r="I449" s="73"/>
      <c r="J449" s="104" t="s">
        <v>2780</v>
      </c>
      <c r="K449" s="25" t="s">
        <v>2642</v>
      </c>
      <c r="L449" s="25" t="s">
        <v>1830</v>
      </c>
      <c r="M449" s="105" t="s">
        <v>2497</v>
      </c>
    </row>
    <row r="450" spans="1:13" ht="15.75" x14ac:dyDescent="0.25">
      <c r="A450" s="93" t="s">
        <v>477</v>
      </c>
      <c r="B450" s="93" t="s">
        <v>478</v>
      </c>
      <c r="C450" s="25" t="s">
        <v>2889</v>
      </c>
      <c r="D450" s="25" t="s">
        <v>1826</v>
      </c>
      <c r="E450" s="25" t="s">
        <v>1827</v>
      </c>
      <c r="F450" s="25" t="s">
        <v>1827</v>
      </c>
      <c r="G450" s="73">
        <v>71000000</v>
      </c>
      <c r="H450" s="25" t="s">
        <v>1847</v>
      </c>
      <c r="I450" s="73"/>
      <c r="J450" s="104" t="s">
        <v>2780</v>
      </c>
      <c r="K450" s="25" t="s">
        <v>2642</v>
      </c>
      <c r="L450" s="25" t="s">
        <v>1830</v>
      </c>
      <c r="M450" s="105" t="s">
        <v>2498</v>
      </c>
    </row>
    <row r="451" spans="1:13" ht="15.75" x14ac:dyDescent="0.25">
      <c r="A451" s="93" t="s">
        <v>479</v>
      </c>
      <c r="B451" s="93" t="s">
        <v>480</v>
      </c>
      <c r="C451" s="25" t="s">
        <v>2835</v>
      </c>
      <c r="D451" s="25" t="s">
        <v>1826</v>
      </c>
      <c r="E451" s="25" t="s">
        <v>1827</v>
      </c>
      <c r="F451" s="25" t="s">
        <v>1827</v>
      </c>
      <c r="G451" s="73">
        <v>175000000</v>
      </c>
      <c r="H451" s="25" t="s">
        <v>1847</v>
      </c>
      <c r="I451" s="73"/>
      <c r="J451" s="104" t="s">
        <v>2780</v>
      </c>
      <c r="K451" s="25" t="s">
        <v>2642</v>
      </c>
      <c r="L451" s="25" t="s">
        <v>1830</v>
      </c>
      <c r="M451" s="105" t="s">
        <v>2499</v>
      </c>
    </row>
    <row r="452" spans="1:13" ht="15.75" x14ac:dyDescent="0.25">
      <c r="A452" s="93" t="s">
        <v>2500</v>
      </c>
      <c r="B452" s="93" t="s">
        <v>2501</v>
      </c>
      <c r="C452" s="25" t="s">
        <v>2788</v>
      </c>
      <c r="D452" s="25" t="s">
        <v>1826</v>
      </c>
      <c r="E452" s="25" t="s">
        <v>1858</v>
      </c>
      <c r="F452" s="25" t="s">
        <v>1858</v>
      </c>
      <c r="G452" s="73">
        <v>0</v>
      </c>
      <c r="H452" s="25" t="s">
        <v>1829</v>
      </c>
      <c r="I452" s="73"/>
      <c r="J452" s="104" t="s">
        <v>2780</v>
      </c>
      <c r="K452" s="25" t="s">
        <v>2642</v>
      </c>
      <c r="L452" s="25" t="s">
        <v>1830</v>
      </c>
      <c r="M452" s="105" t="s">
        <v>2502</v>
      </c>
    </row>
    <row r="453" spans="1:13" ht="15.75" x14ac:dyDescent="0.25">
      <c r="A453" s="93" t="s">
        <v>528</v>
      </c>
      <c r="B453" s="93" t="s">
        <v>529</v>
      </c>
      <c r="C453" s="25" t="s">
        <v>2965</v>
      </c>
      <c r="D453" s="25" t="s">
        <v>1826</v>
      </c>
      <c r="E453" s="25" t="s">
        <v>1858</v>
      </c>
      <c r="F453" s="25" t="s">
        <v>1858</v>
      </c>
      <c r="G453" s="73">
        <v>0</v>
      </c>
      <c r="H453" s="25" t="s">
        <v>1829</v>
      </c>
      <c r="I453" s="73"/>
      <c r="J453" s="104" t="s">
        <v>2780</v>
      </c>
      <c r="K453" s="25" t="s">
        <v>2642</v>
      </c>
      <c r="L453" s="25" t="s">
        <v>1830</v>
      </c>
      <c r="M453" s="105" t="s">
        <v>2503</v>
      </c>
    </row>
    <row r="454" spans="1:13" ht="15.75" x14ac:dyDescent="0.25">
      <c r="A454" s="93" t="s">
        <v>2504</v>
      </c>
      <c r="B454" s="93" t="s">
        <v>2505</v>
      </c>
      <c r="C454" s="25" t="s">
        <v>2823</v>
      </c>
      <c r="D454" s="25" t="s">
        <v>1826</v>
      </c>
      <c r="E454" s="25" t="s">
        <v>1858</v>
      </c>
      <c r="F454" s="25" t="s">
        <v>1858</v>
      </c>
      <c r="G454" s="73" t="s">
        <v>1828</v>
      </c>
      <c r="H454" s="25" t="s">
        <v>1829</v>
      </c>
      <c r="I454" s="73"/>
      <c r="J454" s="104" t="s">
        <v>2780</v>
      </c>
      <c r="K454" s="25" t="s">
        <v>2642</v>
      </c>
      <c r="L454" s="25" t="s">
        <v>1830</v>
      </c>
      <c r="M454" s="105" t="s">
        <v>2506</v>
      </c>
    </row>
    <row r="455" spans="1:13" ht="15.75" x14ac:dyDescent="0.25">
      <c r="A455" s="93" t="s">
        <v>481</v>
      </c>
      <c r="B455" s="93" t="s">
        <v>482</v>
      </c>
      <c r="C455" s="25" t="s">
        <v>2802</v>
      </c>
      <c r="D455" s="25" t="s">
        <v>1826</v>
      </c>
      <c r="E455" s="25" t="s">
        <v>1827</v>
      </c>
      <c r="F455" s="25" t="s">
        <v>1827</v>
      </c>
      <c r="G455" s="73">
        <v>263000000</v>
      </c>
      <c r="H455" s="25" t="s">
        <v>1847</v>
      </c>
      <c r="I455" s="73"/>
      <c r="J455" s="104" t="s">
        <v>2780</v>
      </c>
      <c r="K455" s="25" t="s">
        <v>2643</v>
      </c>
      <c r="L455" s="25" t="s">
        <v>1830</v>
      </c>
      <c r="M455" s="105" t="s">
        <v>2507</v>
      </c>
    </row>
    <row r="456" spans="1:13" ht="15.75" x14ac:dyDescent="0.25">
      <c r="A456" s="93" t="s">
        <v>543</v>
      </c>
      <c r="B456" s="93" t="s">
        <v>2508</v>
      </c>
      <c r="C456" s="25" t="s">
        <v>2966</v>
      </c>
      <c r="D456" s="25" t="s">
        <v>1826</v>
      </c>
      <c r="E456" s="25" t="s">
        <v>1827</v>
      </c>
      <c r="F456" s="25" t="s">
        <v>1827</v>
      </c>
      <c r="G456" s="73">
        <v>0</v>
      </c>
      <c r="H456" s="25" t="s">
        <v>1829</v>
      </c>
      <c r="I456" s="73"/>
      <c r="J456" s="104" t="s">
        <v>2780</v>
      </c>
      <c r="K456" s="25" t="s">
        <v>2642</v>
      </c>
      <c r="L456" s="25" t="s">
        <v>1830</v>
      </c>
      <c r="M456" s="105" t="s">
        <v>2509</v>
      </c>
    </row>
    <row r="457" spans="1:13" ht="15.75" x14ac:dyDescent="0.25">
      <c r="A457" s="93" t="s">
        <v>544</v>
      </c>
      <c r="B457" s="93" t="s">
        <v>2510</v>
      </c>
      <c r="C457" s="25" t="s">
        <v>2966</v>
      </c>
      <c r="D457" s="25" t="s">
        <v>1826</v>
      </c>
      <c r="E457" s="25" t="s">
        <v>1827</v>
      </c>
      <c r="F457" s="25" t="s">
        <v>1827</v>
      </c>
      <c r="G457" s="73">
        <v>0</v>
      </c>
      <c r="H457" s="25" t="s">
        <v>1829</v>
      </c>
      <c r="I457" s="73"/>
      <c r="J457" s="104" t="s">
        <v>2780</v>
      </c>
      <c r="K457" s="25" t="s">
        <v>2642</v>
      </c>
      <c r="L457" s="25" t="s">
        <v>1830</v>
      </c>
      <c r="M457" s="105" t="s">
        <v>2511</v>
      </c>
    </row>
    <row r="458" spans="1:13" ht="15.75" x14ac:dyDescent="0.25">
      <c r="A458" s="93" t="s">
        <v>483</v>
      </c>
      <c r="B458" s="93" t="s">
        <v>484</v>
      </c>
      <c r="C458" s="25" t="s">
        <v>2835</v>
      </c>
      <c r="D458" s="25" t="s">
        <v>1826</v>
      </c>
      <c r="E458" s="25" t="s">
        <v>1827</v>
      </c>
      <c r="F458" s="25" t="s">
        <v>1827</v>
      </c>
      <c r="G458" s="73">
        <v>255000000</v>
      </c>
      <c r="H458" s="25" t="s">
        <v>1847</v>
      </c>
      <c r="I458" s="73"/>
      <c r="J458" s="104" t="s">
        <v>2780</v>
      </c>
      <c r="K458" s="25" t="s">
        <v>2643</v>
      </c>
      <c r="L458" s="25" t="s">
        <v>1830</v>
      </c>
      <c r="M458" s="105" t="s">
        <v>2512</v>
      </c>
    </row>
    <row r="459" spans="1:13" ht="15.75" x14ac:dyDescent="0.25">
      <c r="A459" s="93" t="s">
        <v>2513</v>
      </c>
      <c r="B459" s="93" t="s">
        <v>2514</v>
      </c>
      <c r="C459" s="25" t="s">
        <v>2796</v>
      </c>
      <c r="D459" s="25" t="s">
        <v>1826</v>
      </c>
      <c r="E459" s="25" t="s">
        <v>1858</v>
      </c>
      <c r="F459" s="25" t="s">
        <v>1858</v>
      </c>
      <c r="G459" s="73">
        <v>0</v>
      </c>
      <c r="H459" s="25" t="s">
        <v>1829</v>
      </c>
      <c r="I459" s="73"/>
      <c r="J459" s="104" t="s">
        <v>2780</v>
      </c>
      <c r="K459" s="25" t="s">
        <v>2642</v>
      </c>
      <c r="L459" s="25" t="s">
        <v>1830</v>
      </c>
      <c r="M459" s="105" t="s">
        <v>2515</v>
      </c>
    </row>
    <row r="460" spans="1:13" ht="15.75" x14ac:dyDescent="0.25">
      <c r="A460" s="93" t="s">
        <v>2516</v>
      </c>
      <c r="B460" s="93" t="s">
        <v>2517</v>
      </c>
      <c r="C460" s="25" t="s">
        <v>2791</v>
      </c>
      <c r="D460" s="25" t="s">
        <v>1826</v>
      </c>
      <c r="E460" s="25" t="s">
        <v>1858</v>
      </c>
      <c r="F460" s="25" t="s">
        <v>1858</v>
      </c>
      <c r="G460" s="73">
        <v>0</v>
      </c>
      <c r="H460" s="25" t="s">
        <v>1829</v>
      </c>
      <c r="I460" s="73"/>
      <c r="J460" s="104" t="s">
        <v>2780</v>
      </c>
      <c r="K460" s="25" t="s">
        <v>2642</v>
      </c>
      <c r="L460" s="25" t="s">
        <v>1830</v>
      </c>
      <c r="M460" s="105" t="s">
        <v>2518</v>
      </c>
    </row>
    <row r="461" spans="1:13" ht="15.75" x14ac:dyDescent="0.25">
      <c r="A461" s="93" t="s">
        <v>485</v>
      </c>
      <c r="B461" s="93" t="s">
        <v>486</v>
      </c>
      <c r="C461" s="25" t="s">
        <v>2926</v>
      </c>
      <c r="D461" s="25" t="s">
        <v>1826</v>
      </c>
      <c r="E461" s="25" t="s">
        <v>1827</v>
      </c>
      <c r="F461" s="25" t="s">
        <v>1827</v>
      </c>
      <c r="G461" s="73">
        <v>331000000</v>
      </c>
      <c r="H461" s="25" t="s">
        <v>1847</v>
      </c>
      <c r="I461" s="73"/>
      <c r="J461" s="104" t="s">
        <v>2780</v>
      </c>
      <c r="K461" s="25" t="s">
        <v>2643</v>
      </c>
      <c r="L461" s="25" t="s">
        <v>1830</v>
      </c>
      <c r="M461" s="105" t="s">
        <v>2519</v>
      </c>
    </row>
    <row r="462" spans="1:13" ht="15.75" x14ac:dyDescent="0.25">
      <c r="A462" s="93" t="s">
        <v>487</v>
      </c>
      <c r="B462" s="93" t="s">
        <v>488</v>
      </c>
      <c r="C462" s="25" t="s">
        <v>2967</v>
      </c>
      <c r="D462" s="25" t="s">
        <v>1826</v>
      </c>
      <c r="E462" s="25" t="s">
        <v>1827</v>
      </c>
      <c r="F462" s="25" t="s">
        <v>1827</v>
      </c>
      <c r="G462" s="73">
        <v>739370000</v>
      </c>
      <c r="H462" s="25" t="s">
        <v>1847</v>
      </c>
      <c r="I462" s="73"/>
      <c r="J462" s="104" t="s">
        <v>2780</v>
      </c>
      <c r="K462" s="25" t="s">
        <v>2643</v>
      </c>
      <c r="L462" s="25" t="s">
        <v>1830</v>
      </c>
      <c r="M462" s="105" t="s">
        <v>2520</v>
      </c>
    </row>
    <row r="463" spans="1:13" ht="15.75" x14ac:dyDescent="0.25">
      <c r="A463" s="93" t="s">
        <v>2521</v>
      </c>
      <c r="B463" s="93" t="s">
        <v>2522</v>
      </c>
      <c r="C463" s="25" t="s">
        <v>2796</v>
      </c>
      <c r="D463" s="25" t="s">
        <v>1826</v>
      </c>
      <c r="E463" s="25" t="s">
        <v>1858</v>
      </c>
      <c r="F463" s="25" t="s">
        <v>1858</v>
      </c>
      <c r="G463" s="73">
        <v>0</v>
      </c>
      <c r="H463" s="25" t="s">
        <v>1829</v>
      </c>
      <c r="I463" s="73"/>
      <c r="J463" s="104" t="s">
        <v>2780</v>
      </c>
      <c r="K463" s="25" t="s">
        <v>2642</v>
      </c>
      <c r="L463" s="25" t="s">
        <v>1830</v>
      </c>
      <c r="M463" s="105" t="s">
        <v>2523</v>
      </c>
    </row>
    <row r="464" spans="1:13" ht="15.75" x14ac:dyDescent="0.25">
      <c r="A464" s="93" t="s">
        <v>489</v>
      </c>
      <c r="B464" s="93" t="s">
        <v>490</v>
      </c>
      <c r="C464" s="25" t="s">
        <v>2791</v>
      </c>
      <c r="D464" s="25" t="s">
        <v>1826</v>
      </c>
      <c r="E464" s="25" t="s">
        <v>1827</v>
      </c>
      <c r="F464" s="25" t="s">
        <v>1827</v>
      </c>
      <c r="G464" s="73">
        <v>442000000</v>
      </c>
      <c r="H464" s="25" t="s">
        <v>1847</v>
      </c>
      <c r="I464" s="73"/>
      <c r="J464" s="104" t="s">
        <v>2780</v>
      </c>
      <c r="K464" s="25" t="s">
        <v>2643</v>
      </c>
      <c r="L464" s="25" t="s">
        <v>1830</v>
      </c>
      <c r="M464" s="105" t="s">
        <v>2524</v>
      </c>
    </row>
    <row r="465" spans="1:13" ht="15.75" x14ac:dyDescent="0.25">
      <c r="A465" s="93" t="s">
        <v>491</v>
      </c>
      <c r="B465" s="93" t="s">
        <v>492</v>
      </c>
      <c r="C465" s="25" t="s">
        <v>2890</v>
      </c>
      <c r="D465" s="25" t="s">
        <v>1826</v>
      </c>
      <c r="E465" s="25" t="s">
        <v>1827</v>
      </c>
      <c r="F465" s="25" t="s">
        <v>1827</v>
      </c>
      <c r="G465" s="73">
        <v>45370000</v>
      </c>
      <c r="H465" s="25" t="s">
        <v>1847</v>
      </c>
      <c r="I465" s="73"/>
      <c r="J465" s="104" t="s">
        <v>2780</v>
      </c>
      <c r="K465" s="25" t="s">
        <v>2643</v>
      </c>
      <c r="L465" s="25" t="s">
        <v>1830</v>
      </c>
      <c r="M465" s="105" t="s">
        <v>2525</v>
      </c>
    </row>
    <row r="466" spans="1:13" ht="15.75" x14ac:dyDescent="0.25">
      <c r="A466" s="93" t="s">
        <v>493</v>
      </c>
      <c r="B466" s="94" t="s">
        <v>494</v>
      </c>
      <c r="C466" s="25" t="s">
        <v>2809</v>
      </c>
      <c r="D466" s="110" t="s">
        <v>1826</v>
      </c>
      <c r="E466" s="110" t="s">
        <v>1827</v>
      </c>
      <c r="F466" s="111" t="s">
        <v>1827</v>
      </c>
      <c r="G466" s="112">
        <v>68000000</v>
      </c>
      <c r="H466" s="110" t="s">
        <v>1847</v>
      </c>
      <c r="I466" s="112"/>
      <c r="J466" s="104" t="s">
        <v>2780</v>
      </c>
      <c r="K466" s="110" t="s">
        <v>2643</v>
      </c>
      <c r="L466" s="112" t="s">
        <v>1830</v>
      </c>
      <c r="M466" s="105" t="s">
        <v>2526</v>
      </c>
    </row>
    <row r="467" spans="1:13" ht="15.75" x14ac:dyDescent="0.25">
      <c r="A467" s="93" t="s">
        <v>495</v>
      </c>
      <c r="B467" s="94" t="s">
        <v>496</v>
      </c>
      <c r="C467" s="25" t="s">
        <v>2796</v>
      </c>
      <c r="D467" s="110" t="s">
        <v>1826</v>
      </c>
      <c r="E467" s="110" t="s">
        <v>1827</v>
      </c>
      <c r="F467" s="111" t="s">
        <v>1827</v>
      </c>
      <c r="G467" s="112">
        <v>1593000000</v>
      </c>
      <c r="H467" s="110" t="s">
        <v>1847</v>
      </c>
      <c r="I467" s="112"/>
      <c r="J467" s="104" t="s">
        <v>2780</v>
      </c>
      <c r="K467" s="110" t="s">
        <v>2643</v>
      </c>
      <c r="L467" s="112" t="s">
        <v>1830</v>
      </c>
      <c r="M467" s="105" t="s">
        <v>2527</v>
      </c>
    </row>
    <row r="468" spans="1:13" ht="15.75" x14ac:dyDescent="0.25">
      <c r="A468" s="93" t="s">
        <v>497</v>
      </c>
      <c r="B468" s="95" t="s">
        <v>498</v>
      </c>
      <c r="C468" s="25" t="s">
        <v>2889</v>
      </c>
      <c r="D468" s="25" t="s">
        <v>1826</v>
      </c>
      <c r="E468" s="25" t="s">
        <v>1827</v>
      </c>
      <c r="F468" s="25" t="s">
        <v>1827</v>
      </c>
      <c r="G468" s="73">
        <v>17210000</v>
      </c>
      <c r="H468" s="25" t="s">
        <v>1847</v>
      </c>
      <c r="I468" s="73"/>
      <c r="J468" s="104" t="s">
        <v>2780</v>
      </c>
      <c r="K468" s="25" t="s">
        <v>2643</v>
      </c>
      <c r="L468" s="25" t="s">
        <v>1830</v>
      </c>
      <c r="M468" s="105" t="s">
        <v>2528</v>
      </c>
    </row>
    <row r="469" spans="1:13" ht="15.75" x14ac:dyDescent="0.25">
      <c r="A469" s="93" t="s">
        <v>2529</v>
      </c>
      <c r="B469" s="95" t="s">
        <v>2530</v>
      </c>
      <c r="C469" s="25" t="s">
        <v>2795</v>
      </c>
      <c r="D469" s="25" t="s">
        <v>1826</v>
      </c>
      <c r="E469" s="25" t="s">
        <v>1858</v>
      </c>
      <c r="F469" s="25" t="s">
        <v>1858</v>
      </c>
      <c r="G469" s="73">
        <v>0</v>
      </c>
      <c r="H469" s="25" t="s">
        <v>1829</v>
      </c>
      <c r="I469" s="73"/>
      <c r="J469" s="104" t="s">
        <v>2780</v>
      </c>
      <c r="K469" s="25" t="s">
        <v>2642</v>
      </c>
      <c r="L469" s="25" t="s">
        <v>1830</v>
      </c>
      <c r="M469" s="105" t="s">
        <v>2531</v>
      </c>
    </row>
    <row r="470" spans="1:13" ht="15.75" x14ac:dyDescent="0.25">
      <c r="A470" s="93" t="s">
        <v>2532</v>
      </c>
      <c r="B470" s="95" t="s">
        <v>2533</v>
      </c>
      <c r="C470" s="25" t="s">
        <v>2795</v>
      </c>
      <c r="D470" s="25" t="s">
        <v>1826</v>
      </c>
      <c r="E470" s="25" t="s">
        <v>1858</v>
      </c>
      <c r="F470" s="25" t="s">
        <v>1858</v>
      </c>
      <c r="G470" s="73" t="s">
        <v>1828</v>
      </c>
      <c r="H470" s="25" t="s">
        <v>1829</v>
      </c>
      <c r="I470" s="73"/>
      <c r="J470" s="104" t="s">
        <v>2780</v>
      </c>
      <c r="K470" s="25" t="s">
        <v>2642</v>
      </c>
      <c r="L470" s="25" t="s">
        <v>1830</v>
      </c>
      <c r="M470" s="105" t="s">
        <v>2534</v>
      </c>
    </row>
    <row r="471" spans="1:13" ht="15.75" x14ac:dyDescent="0.25">
      <c r="A471" s="93" t="s">
        <v>499</v>
      </c>
      <c r="B471" s="95" t="s">
        <v>500</v>
      </c>
      <c r="C471" s="25" t="s">
        <v>2968</v>
      </c>
      <c r="D471" s="25" t="s">
        <v>1826</v>
      </c>
      <c r="E471" s="25" t="s">
        <v>1827</v>
      </c>
      <c r="F471" s="25" t="s">
        <v>1827</v>
      </c>
      <c r="G471" s="73">
        <v>757000000</v>
      </c>
      <c r="H471" s="25" t="s">
        <v>1847</v>
      </c>
      <c r="I471" s="73"/>
      <c r="J471" s="104" t="s">
        <v>2780</v>
      </c>
      <c r="K471" s="25" t="s">
        <v>2643</v>
      </c>
      <c r="L471" s="25" t="s">
        <v>1830</v>
      </c>
      <c r="M471" s="105" t="s">
        <v>2535</v>
      </c>
    </row>
    <row r="472" spans="1:13" ht="15.75" x14ac:dyDescent="0.25">
      <c r="A472" s="93" t="s">
        <v>501</v>
      </c>
      <c r="B472" s="94" t="s">
        <v>502</v>
      </c>
      <c r="C472" s="25" t="s">
        <v>2811</v>
      </c>
      <c r="D472" s="110" t="s">
        <v>1826</v>
      </c>
      <c r="E472" s="110" t="s">
        <v>1827</v>
      </c>
      <c r="F472" s="111" t="s">
        <v>1827</v>
      </c>
      <c r="G472" s="112">
        <v>0</v>
      </c>
      <c r="H472" s="110" t="s">
        <v>1829</v>
      </c>
      <c r="I472" s="112"/>
      <c r="J472" s="104" t="s">
        <v>2780</v>
      </c>
      <c r="K472" s="110" t="s">
        <v>2642</v>
      </c>
      <c r="L472" s="112" t="s">
        <v>1830</v>
      </c>
      <c r="M472" s="105" t="s">
        <v>2536</v>
      </c>
    </row>
    <row r="473" spans="1:13" ht="15.75" x14ac:dyDescent="0.25">
      <c r="A473" s="93" t="s">
        <v>530</v>
      </c>
      <c r="B473" s="95" t="s">
        <v>531</v>
      </c>
      <c r="C473" s="25" t="s">
        <v>2969</v>
      </c>
      <c r="D473" s="25" t="s">
        <v>1826</v>
      </c>
      <c r="E473" s="25" t="s">
        <v>1827</v>
      </c>
      <c r="F473" s="25" t="s">
        <v>1827</v>
      </c>
      <c r="G473" s="73">
        <v>63000000</v>
      </c>
      <c r="H473" s="25" t="s">
        <v>1847</v>
      </c>
      <c r="I473" s="73"/>
      <c r="J473" s="104" t="s">
        <v>2780</v>
      </c>
      <c r="K473" s="25" t="s">
        <v>2643</v>
      </c>
      <c r="L473" s="25" t="s">
        <v>1830</v>
      </c>
      <c r="M473" s="105" t="s">
        <v>2537</v>
      </c>
    </row>
    <row r="474" spans="1:13" ht="15.75" x14ac:dyDescent="0.25">
      <c r="A474" s="93" t="s">
        <v>2538</v>
      </c>
      <c r="B474" s="94" t="s">
        <v>2539</v>
      </c>
      <c r="C474" s="25" t="s">
        <v>2807</v>
      </c>
      <c r="D474" s="110" t="s">
        <v>1826</v>
      </c>
      <c r="E474" s="110" t="s">
        <v>1827</v>
      </c>
      <c r="F474" s="111" t="s">
        <v>1827</v>
      </c>
      <c r="G474" s="112">
        <v>0</v>
      </c>
      <c r="H474" s="110" t="s">
        <v>1829</v>
      </c>
      <c r="I474" s="112"/>
      <c r="J474" s="104" t="s">
        <v>2780</v>
      </c>
      <c r="K474" s="110" t="s">
        <v>2642</v>
      </c>
      <c r="L474" s="112" t="s">
        <v>1830</v>
      </c>
      <c r="M474" s="105" t="s">
        <v>2540</v>
      </c>
    </row>
    <row r="475" spans="1:13" ht="15.75" x14ac:dyDescent="0.25">
      <c r="A475" s="93" t="s">
        <v>2541</v>
      </c>
      <c r="B475" s="95" t="s">
        <v>2542</v>
      </c>
      <c r="C475" s="25" t="s">
        <v>2791</v>
      </c>
      <c r="D475" s="25" t="s">
        <v>1826</v>
      </c>
      <c r="E475" s="25" t="s">
        <v>1858</v>
      </c>
      <c r="F475" s="113" t="s">
        <v>1858</v>
      </c>
      <c r="G475" s="73">
        <v>0</v>
      </c>
      <c r="H475" s="25" t="s">
        <v>1829</v>
      </c>
      <c r="I475" s="73"/>
      <c r="J475" s="104" t="s">
        <v>2780</v>
      </c>
      <c r="K475" s="25" t="s">
        <v>2642</v>
      </c>
      <c r="L475" s="73" t="s">
        <v>1830</v>
      </c>
      <c r="M475" s="105" t="s">
        <v>2543</v>
      </c>
    </row>
    <row r="476" spans="1:13" ht="15.75" x14ac:dyDescent="0.25">
      <c r="A476" s="93" t="s">
        <v>503</v>
      </c>
      <c r="B476" s="95" t="s">
        <v>504</v>
      </c>
      <c r="C476" s="25" t="s">
        <v>2791</v>
      </c>
      <c r="D476" s="25" t="s">
        <v>1826</v>
      </c>
      <c r="E476" s="25" t="s">
        <v>1827</v>
      </c>
      <c r="F476" s="113" t="s">
        <v>1827</v>
      </c>
      <c r="G476" s="73">
        <v>19000000</v>
      </c>
      <c r="H476" s="25" t="s">
        <v>1847</v>
      </c>
      <c r="I476" s="73"/>
      <c r="J476" s="104" t="s">
        <v>2780</v>
      </c>
      <c r="K476" s="25" t="s">
        <v>2643</v>
      </c>
      <c r="L476" s="73" t="s">
        <v>1830</v>
      </c>
      <c r="M476" s="105" t="s">
        <v>2544</v>
      </c>
    </row>
    <row r="477" spans="1:13" ht="15.75" x14ac:dyDescent="0.25">
      <c r="A477" s="93" t="s">
        <v>2545</v>
      </c>
      <c r="B477" s="94" t="s">
        <v>2546</v>
      </c>
      <c r="C477" s="25" t="s">
        <v>2936</v>
      </c>
      <c r="D477" s="110" t="s">
        <v>1826</v>
      </c>
      <c r="E477" s="110" t="s">
        <v>1858</v>
      </c>
      <c r="F477" s="111" t="s">
        <v>1858</v>
      </c>
      <c r="G477" s="112">
        <v>0</v>
      </c>
      <c r="H477" s="110" t="s">
        <v>1829</v>
      </c>
      <c r="I477" s="112"/>
      <c r="J477" s="104" t="s">
        <v>2780</v>
      </c>
      <c r="K477" s="110" t="s">
        <v>2642</v>
      </c>
      <c r="L477" s="112" t="s">
        <v>1830</v>
      </c>
      <c r="M477" s="105" t="s">
        <v>2547</v>
      </c>
    </row>
    <row r="478" spans="1:13" ht="15.75" x14ac:dyDescent="0.25">
      <c r="A478" s="93" t="s">
        <v>505</v>
      </c>
      <c r="B478" s="95" t="s">
        <v>506</v>
      </c>
      <c r="C478" s="25" t="s">
        <v>2796</v>
      </c>
      <c r="D478" s="25" t="s">
        <v>1826</v>
      </c>
      <c r="E478" s="25" t="s">
        <v>1827</v>
      </c>
      <c r="F478" s="113" t="s">
        <v>1827</v>
      </c>
      <c r="G478" s="73">
        <v>13000000</v>
      </c>
      <c r="H478" s="25" t="s">
        <v>1847</v>
      </c>
      <c r="I478" s="73"/>
      <c r="J478" s="104" t="s">
        <v>2780</v>
      </c>
      <c r="K478" s="25" t="s">
        <v>2643</v>
      </c>
      <c r="L478" s="73" t="s">
        <v>1830</v>
      </c>
      <c r="M478" s="105" t="s">
        <v>2548</v>
      </c>
    </row>
    <row r="479" spans="1:13" ht="15.75" x14ac:dyDescent="0.25">
      <c r="A479" s="93" t="s">
        <v>2549</v>
      </c>
      <c r="B479" s="94" t="s">
        <v>2550</v>
      </c>
      <c r="C479" s="25" t="s">
        <v>2796</v>
      </c>
      <c r="D479" s="110" t="s">
        <v>1826</v>
      </c>
      <c r="E479" s="110" t="s">
        <v>1858</v>
      </c>
      <c r="F479" s="111" t="s">
        <v>1858</v>
      </c>
      <c r="G479" s="112">
        <v>0</v>
      </c>
      <c r="H479" s="110" t="s">
        <v>1829</v>
      </c>
      <c r="I479" s="112"/>
      <c r="J479" s="104" t="s">
        <v>2780</v>
      </c>
      <c r="K479" s="110" t="s">
        <v>2642</v>
      </c>
      <c r="L479" s="112" t="s">
        <v>1830</v>
      </c>
      <c r="M479" s="105" t="s">
        <v>2551</v>
      </c>
    </row>
    <row r="480" spans="1:13" ht="15.75" x14ac:dyDescent="0.25">
      <c r="A480" s="93" t="s">
        <v>507</v>
      </c>
      <c r="B480" s="95" t="s">
        <v>508</v>
      </c>
      <c r="C480" s="25" t="s">
        <v>2797</v>
      </c>
      <c r="D480" s="25" t="s">
        <v>1826</v>
      </c>
      <c r="E480" s="25" t="s">
        <v>1827</v>
      </c>
      <c r="F480" s="113" t="s">
        <v>1827</v>
      </c>
      <c r="G480" s="73">
        <v>0</v>
      </c>
      <c r="H480" s="25" t="s">
        <v>1829</v>
      </c>
      <c r="I480" s="73"/>
      <c r="J480" s="104" t="s">
        <v>2780</v>
      </c>
      <c r="K480" s="25" t="s">
        <v>2642</v>
      </c>
      <c r="L480" s="73" t="s">
        <v>1830</v>
      </c>
      <c r="M480" s="105" t="s">
        <v>2552</v>
      </c>
    </row>
    <row r="481" spans="1:13" ht="15.75" x14ac:dyDescent="0.25">
      <c r="A481" s="93" t="s">
        <v>509</v>
      </c>
      <c r="B481" s="95" t="s">
        <v>510</v>
      </c>
      <c r="C481" s="25" t="s">
        <v>2970</v>
      </c>
      <c r="D481" s="25" t="s">
        <v>1826</v>
      </c>
      <c r="E481" s="25" t="s">
        <v>1827</v>
      </c>
      <c r="F481" s="113" t="s">
        <v>1827</v>
      </c>
      <c r="G481" s="73">
        <v>136390000</v>
      </c>
      <c r="H481" s="25" t="s">
        <v>1847</v>
      </c>
      <c r="I481" s="73"/>
      <c r="J481" s="104" t="s">
        <v>2780</v>
      </c>
      <c r="K481" s="25" t="s">
        <v>2643</v>
      </c>
      <c r="L481" s="73" t="s">
        <v>1830</v>
      </c>
      <c r="M481" s="105" t="s">
        <v>2553</v>
      </c>
    </row>
    <row r="482" spans="1:13" ht="15.75" x14ac:dyDescent="0.25">
      <c r="A482" s="93" t="s">
        <v>511</v>
      </c>
      <c r="B482" s="94" t="s">
        <v>512</v>
      </c>
      <c r="C482" s="25" t="s">
        <v>2796</v>
      </c>
      <c r="D482" s="110" t="s">
        <v>1826</v>
      </c>
      <c r="E482" s="110" t="s">
        <v>1827</v>
      </c>
      <c r="F482" s="111" t="s">
        <v>1827</v>
      </c>
      <c r="G482" s="112">
        <v>36000000</v>
      </c>
      <c r="H482" s="110" t="s">
        <v>1847</v>
      </c>
      <c r="I482" s="112"/>
      <c r="J482" s="104" t="s">
        <v>2780</v>
      </c>
      <c r="K482" s="110" t="s">
        <v>2643</v>
      </c>
      <c r="L482" s="112" t="s">
        <v>1830</v>
      </c>
      <c r="M482" s="105" t="s">
        <v>2554</v>
      </c>
    </row>
    <row r="483" spans="1:13" ht="15.75" x14ac:dyDescent="0.25">
      <c r="A483" s="93" t="s">
        <v>532</v>
      </c>
      <c r="B483" s="95" t="s">
        <v>533</v>
      </c>
      <c r="C483" s="25" t="s">
        <v>2968</v>
      </c>
      <c r="D483" s="25" t="s">
        <v>1826</v>
      </c>
      <c r="E483" s="25" t="s">
        <v>1858</v>
      </c>
      <c r="F483" s="113" t="s">
        <v>1858</v>
      </c>
      <c r="G483" s="73">
        <v>0</v>
      </c>
      <c r="H483" s="25" t="s">
        <v>1829</v>
      </c>
      <c r="I483" s="73"/>
      <c r="J483" s="104" t="s">
        <v>2780</v>
      </c>
      <c r="K483" s="25" t="s">
        <v>2642</v>
      </c>
      <c r="L483" s="73" t="s">
        <v>1830</v>
      </c>
      <c r="M483" s="105" t="s">
        <v>2555</v>
      </c>
    </row>
    <row r="484" spans="1:13" ht="15.75" x14ac:dyDescent="0.25">
      <c r="A484" s="91" t="s">
        <v>2556</v>
      </c>
      <c r="B484" s="92"/>
      <c r="C484" s="114"/>
      <c r="D484" s="114"/>
      <c r="E484" s="114"/>
      <c r="F484" s="114"/>
      <c r="G484" s="115"/>
      <c r="H484" s="114"/>
      <c r="I484" s="114"/>
      <c r="J484" s="114"/>
      <c r="K484" s="114"/>
      <c r="L484" s="114"/>
      <c r="M484" s="114"/>
    </row>
    <row r="485" spans="1:13" ht="15.75" x14ac:dyDescent="0.25">
      <c r="A485" s="88" t="s">
        <v>2557</v>
      </c>
      <c r="B485" s="89" t="s">
        <v>2558</v>
      </c>
      <c r="C485" s="25" t="s">
        <v>2795</v>
      </c>
      <c r="D485" s="25" t="s">
        <v>2559</v>
      </c>
      <c r="E485" s="25" t="s">
        <v>1858</v>
      </c>
      <c r="F485" s="113" t="s">
        <v>1858</v>
      </c>
      <c r="G485" s="73">
        <v>0</v>
      </c>
      <c r="H485" s="25" t="s">
        <v>1829</v>
      </c>
      <c r="I485" s="73"/>
      <c r="J485" s="104" t="s">
        <v>2780</v>
      </c>
      <c r="K485" s="25" t="s">
        <v>2666</v>
      </c>
      <c r="L485" s="73" t="s">
        <v>1830</v>
      </c>
      <c r="M485" s="105" t="s">
        <v>2560</v>
      </c>
    </row>
    <row r="486" spans="1:13" ht="15.75" x14ac:dyDescent="0.25">
      <c r="A486" s="88" t="s">
        <v>52</v>
      </c>
      <c r="B486" s="89" t="s">
        <v>53</v>
      </c>
      <c r="C486" s="25" t="s">
        <v>2790</v>
      </c>
      <c r="D486" s="25" t="s">
        <v>2559</v>
      </c>
      <c r="E486" s="25" t="s">
        <v>1827</v>
      </c>
      <c r="F486" s="113" t="s">
        <v>1827</v>
      </c>
      <c r="G486" s="73">
        <v>0</v>
      </c>
      <c r="H486" s="25" t="s">
        <v>1829</v>
      </c>
      <c r="I486" s="73"/>
      <c r="J486" s="104" t="s">
        <v>2780</v>
      </c>
      <c r="K486" s="25" t="s">
        <v>2666</v>
      </c>
      <c r="L486" s="73" t="s">
        <v>1830</v>
      </c>
      <c r="M486" s="105" t="s">
        <v>1853</v>
      </c>
    </row>
    <row r="487" spans="1:13" ht="15.75" x14ac:dyDescent="0.25">
      <c r="A487" s="88" t="s">
        <v>61</v>
      </c>
      <c r="B487" s="89" t="s">
        <v>62</v>
      </c>
      <c r="C487" s="25" t="s">
        <v>2795</v>
      </c>
      <c r="D487" s="25" t="s">
        <v>2559</v>
      </c>
      <c r="E487" s="25" t="s">
        <v>1827</v>
      </c>
      <c r="F487" s="113" t="s">
        <v>1827</v>
      </c>
      <c r="G487" s="73">
        <v>0</v>
      </c>
      <c r="H487" s="25" t="s">
        <v>1829</v>
      </c>
      <c r="I487" s="73"/>
      <c r="J487" s="104" t="s">
        <v>2780</v>
      </c>
      <c r="K487" s="25" t="s">
        <v>2666</v>
      </c>
      <c r="L487" s="73" t="s">
        <v>1830</v>
      </c>
      <c r="M487" s="105" t="s">
        <v>1862</v>
      </c>
    </row>
    <row r="488" spans="1:13" ht="15.75" x14ac:dyDescent="0.25">
      <c r="A488" s="88" t="s">
        <v>70</v>
      </c>
      <c r="B488" s="89" t="s">
        <v>71</v>
      </c>
      <c r="C488" s="25" t="s">
        <v>2795</v>
      </c>
      <c r="D488" s="25" t="s">
        <v>2559</v>
      </c>
      <c r="E488" s="25" t="s">
        <v>1827</v>
      </c>
      <c r="F488" s="113" t="s">
        <v>1827</v>
      </c>
      <c r="G488" s="73">
        <v>16000</v>
      </c>
      <c r="H488" s="25" t="s">
        <v>1829</v>
      </c>
      <c r="I488" s="73"/>
      <c r="J488" s="104" t="s">
        <v>2780</v>
      </c>
      <c r="K488" s="25" t="s">
        <v>2667</v>
      </c>
      <c r="L488" s="73" t="s">
        <v>1830</v>
      </c>
      <c r="M488" s="105" t="s">
        <v>1872</v>
      </c>
    </row>
    <row r="489" spans="1:13" ht="15.75" x14ac:dyDescent="0.25">
      <c r="A489" s="88" t="s">
        <v>91</v>
      </c>
      <c r="B489" s="89" t="s">
        <v>92</v>
      </c>
      <c r="C489" s="25" t="s">
        <v>2789</v>
      </c>
      <c r="D489" s="25" t="s">
        <v>2559</v>
      </c>
      <c r="E489" s="25" t="s">
        <v>1827</v>
      </c>
      <c r="F489" s="113" t="s">
        <v>1827</v>
      </c>
      <c r="G489" s="73" t="s">
        <v>1828</v>
      </c>
      <c r="H489" s="25" t="s">
        <v>1829</v>
      </c>
      <c r="I489" s="73"/>
      <c r="J489" s="104" t="s">
        <v>2780</v>
      </c>
      <c r="K489" s="25" t="s">
        <v>2666</v>
      </c>
      <c r="L489" s="73" t="s">
        <v>1830</v>
      </c>
      <c r="M489" s="105" t="s">
        <v>1885</v>
      </c>
    </row>
    <row r="490" spans="1:13" ht="15.75" x14ac:dyDescent="0.25">
      <c r="A490" s="88" t="s">
        <v>2561</v>
      </c>
      <c r="B490" s="89" t="s">
        <v>2561</v>
      </c>
      <c r="C490" s="25" t="s">
        <v>2827</v>
      </c>
      <c r="D490" s="25" t="s">
        <v>2559</v>
      </c>
      <c r="E490" s="25" t="s">
        <v>1858</v>
      </c>
      <c r="F490" s="113" t="s">
        <v>1858</v>
      </c>
      <c r="G490" s="73">
        <v>0</v>
      </c>
      <c r="H490" s="25" t="s">
        <v>1829</v>
      </c>
      <c r="I490" s="73"/>
      <c r="J490" s="104" t="s">
        <v>2780</v>
      </c>
      <c r="K490" s="25" t="s">
        <v>2666</v>
      </c>
      <c r="L490" s="73" t="s">
        <v>1830</v>
      </c>
      <c r="M490" s="105" t="s">
        <v>2562</v>
      </c>
    </row>
    <row r="491" spans="1:13" ht="15.75" x14ac:dyDescent="0.25">
      <c r="A491" s="88" t="s">
        <v>514</v>
      </c>
      <c r="B491" s="89" t="s">
        <v>515</v>
      </c>
      <c r="C491" s="25" t="s">
        <v>2795</v>
      </c>
      <c r="D491" s="25" t="s">
        <v>2559</v>
      </c>
      <c r="E491" s="25" t="s">
        <v>1827</v>
      </c>
      <c r="F491" s="113" t="s">
        <v>1827</v>
      </c>
      <c r="G491" s="73">
        <v>0</v>
      </c>
      <c r="H491" s="25" t="s">
        <v>1829</v>
      </c>
      <c r="I491" s="73"/>
      <c r="J491" s="104" t="s">
        <v>2780</v>
      </c>
      <c r="K491" s="25" t="s">
        <v>2666</v>
      </c>
      <c r="L491" s="73" t="s">
        <v>1830</v>
      </c>
      <c r="M491" s="105" t="s">
        <v>1909</v>
      </c>
    </row>
    <row r="492" spans="1:13" ht="15.75" x14ac:dyDescent="0.25">
      <c r="A492" s="88" t="s">
        <v>2563</v>
      </c>
      <c r="B492" s="89" t="s">
        <v>2564</v>
      </c>
      <c r="C492" s="25" t="s">
        <v>2966</v>
      </c>
      <c r="D492" s="25" t="s">
        <v>2559</v>
      </c>
      <c r="E492" s="25" t="s">
        <v>1858</v>
      </c>
      <c r="F492" s="113" t="s">
        <v>1858</v>
      </c>
      <c r="G492" s="73">
        <v>0</v>
      </c>
      <c r="H492" s="25" t="s">
        <v>1829</v>
      </c>
      <c r="I492" s="73"/>
      <c r="J492" s="104" t="s">
        <v>2780</v>
      </c>
      <c r="K492" s="25" t="s">
        <v>2666</v>
      </c>
      <c r="L492" s="73" t="s">
        <v>1830</v>
      </c>
      <c r="M492" s="105" t="s">
        <v>2565</v>
      </c>
    </row>
    <row r="493" spans="1:13" ht="15.75" x14ac:dyDescent="0.25">
      <c r="A493" s="88" t="s">
        <v>2650</v>
      </c>
      <c r="B493" s="89" t="s">
        <v>140</v>
      </c>
      <c r="C493" s="25" t="s">
        <v>2826</v>
      </c>
      <c r="D493" s="25" t="s">
        <v>2559</v>
      </c>
      <c r="E493" s="25" t="s">
        <v>1827</v>
      </c>
      <c r="F493" s="113" t="s">
        <v>1827</v>
      </c>
      <c r="G493" s="73">
        <v>1533000</v>
      </c>
      <c r="H493" s="25" t="s">
        <v>1847</v>
      </c>
      <c r="I493" s="73"/>
      <c r="J493" s="104" t="s">
        <v>2780</v>
      </c>
      <c r="K493" s="25" t="s">
        <v>2667</v>
      </c>
      <c r="L493" s="73" t="s">
        <v>1830</v>
      </c>
      <c r="M493" s="105" t="s">
        <v>1965</v>
      </c>
    </row>
    <row r="494" spans="1:13" ht="15.75" x14ac:dyDescent="0.25">
      <c r="A494" s="88" t="s">
        <v>144</v>
      </c>
      <c r="B494" s="89" t="s">
        <v>144</v>
      </c>
      <c r="C494" s="25" t="s">
        <v>2828</v>
      </c>
      <c r="D494" s="25" t="s">
        <v>2559</v>
      </c>
      <c r="E494" s="25" t="s">
        <v>1827</v>
      </c>
      <c r="F494" s="113" t="s">
        <v>1827</v>
      </c>
      <c r="G494" s="73">
        <v>280380</v>
      </c>
      <c r="H494" s="25" t="s">
        <v>1847</v>
      </c>
      <c r="I494" s="73"/>
      <c r="J494" s="104" t="s">
        <v>2780</v>
      </c>
      <c r="K494" s="25" t="s">
        <v>2667</v>
      </c>
      <c r="L494" s="73" t="s">
        <v>1830</v>
      </c>
      <c r="M494" s="105" t="s">
        <v>1968</v>
      </c>
    </row>
    <row r="495" spans="1:13" ht="15.75" x14ac:dyDescent="0.25">
      <c r="A495" s="88" t="s">
        <v>2566</v>
      </c>
      <c r="B495" s="89" t="s">
        <v>2566</v>
      </c>
      <c r="C495" s="25" t="s">
        <v>2971</v>
      </c>
      <c r="D495" s="25" t="s">
        <v>2559</v>
      </c>
      <c r="E495" s="25" t="s">
        <v>1858</v>
      </c>
      <c r="F495" s="113" t="s">
        <v>1858</v>
      </c>
      <c r="G495" s="73" t="s">
        <v>1828</v>
      </c>
      <c r="H495" s="25" t="s">
        <v>1829</v>
      </c>
      <c r="I495" s="73"/>
      <c r="J495" s="104" t="s">
        <v>2780</v>
      </c>
      <c r="K495" s="25" t="s">
        <v>2666</v>
      </c>
      <c r="L495" s="73" t="s">
        <v>1830</v>
      </c>
      <c r="M495" s="105" t="s">
        <v>2567</v>
      </c>
    </row>
    <row r="496" spans="1:13" ht="15.75" x14ac:dyDescent="0.25">
      <c r="A496" s="88" t="s">
        <v>2568</v>
      </c>
      <c r="B496" s="89" t="s">
        <v>2569</v>
      </c>
      <c r="C496" s="25" t="s">
        <v>2972</v>
      </c>
      <c r="D496" s="25" t="s">
        <v>2559</v>
      </c>
      <c r="E496" s="25" t="s">
        <v>1858</v>
      </c>
      <c r="F496" s="113" t="s">
        <v>1858</v>
      </c>
      <c r="G496" s="73" t="s">
        <v>1828</v>
      </c>
      <c r="H496" s="25" t="s">
        <v>1829</v>
      </c>
      <c r="I496" s="73"/>
      <c r="J496" s="104" t="s">
        <v>2780</v>
      </c>
      <c r="K496" s="25" t="s">
        <v>2666</v>
      </c>
      <c r="L496" s="73" t="s">
        <v>1830</v>
      </c>
      <c r="M496" s="105" t="s">
        <v>2570</v>
      </c>
    </row>
    <row r="497" spans="1:13" ht="15.75" x14ac:dyDescent="0.25">
      <c r="A497" s="88" t="s">
        <v>2571</v>
      </c>
      <c r="B497" s="89" t="s">
        <v>2572</v>
      </c>
      <c r="C497" s="25" t="s">
        <v>2973</v>
      </c>
      <c r="D497" s="25" t="s">
        <v>2559</v>
      </c>
      <c r="E497" s="25" t="s">
        <v>1858</v>
      </c>
      <c r="F497" s="113" t="s">
        <v>1858</v>
      </c>
      <c r="G497" s="73">
        <v>0</v>
      </c>
      <c r="H497" s="25" t="s">
        <v>1829</v>
      </c>
      <c r="I497" s="73"/>
      <c r="J497" s="104" t="s">
        <v>2780</v>
      </c>
      <c r="K497" s="25" t="s">
        <v>2666</v>
      </c>
      <c r="L497" s="73" t="s">
        <v>1830</v>
      </c>
      <c r="M497" s="105" t="s">
        <v>2573</v>
      </c>
    </row>
    <row r="498" spans="1:13" ht="15.75" x14ac:dyDescent="0.25">
      <c r="A498" s="88" t="s">
        <v>2574</v>
      </c>
      <c r="B498" s="89" t="s">
        <v>2575</v>
      </c>
      <c r="C498" s="25" t="s">
        <v>2973</v>
      </c>
      <c r="D498" s="25" t="s">
        <v>2559</v>
      </c>
      <c r="E498" s="25" t="s">
        <v>1858</v>
      </c>
      <c r="F498" s="113" t="s">
        <v>1858</v>
      </c>
      <c r="G498" s="73">
        <v>0</v>
      </c>
      <c r="H498" s="25" t="s">
        <v>1829</v>
      </c>
      <c r="I498" s="73"/>
      <c r="J498" s="104" t="s">
        <v>2780</v>
      </c>
      <c r="K498" s="25" t="s">
        <v>2666</v>
      </c>
      <c r="L498" s="73" t="s">
        <v>1830</v>
      </c>
      <c r="M498" s="105" t="s">
        <v>2576</v>
      </c>
    </row>
    <row r="499" spans="1:13" ht="15.75" x14ac:dyDescent="0.25">
      <c r="A499" s="88" t="s">
        <v>2577</v>
      </c>
      <c r="B499" s="89" t="s">
        <v>2578</v>
      </c>
      <c r="C499" s="25" t="s">
        <v>2974</v>
      </c>
      <c r="D499" s="25" t="s">
        <v>2559</v>
      </c>
      <c r="E499" s="25" t="s">
        <v>1858</v>
      </c>
      <c r="F499" s="113" t="s">
        <v>1858</v>
      </c>
      <c r="G499" s="73">
        <v>0</v>
      </c>
      <c r="H499" s="25" t="s">
        <v>1829</v>
      </c>
      <c r="I499" s="73"/>
      <c r="J499" s="104" t="s">
        <v>2780</v>
      </c>
      <c r="K499" s="25" t="s">
        <v>2666</v>
      </c>
      <c r="L499" s="73" t="s">
        <v>1830</v>
      </c>
      <c r="M499" s="105" t="s">
        <v>2579</v>
      </c>
    </row>
    <row r="500" spans="1:13" ht="15.75" x14ac:dyDescent="0.25">
      <c r="A500" s="88" t="s">
        <v>2580</v>
      </c>
      <c r="B500" s="89" t="s">
        <v>2581</v>
      </c>
      <c r="C500" s="25" t="s">
        <v>2975</v>
      </c>
      <c r="D500" s="25" t="s">
        <v>2559</v>
      </c>
      <c r="E500" s="25" t="s">
        <v>1858</v>
      </c>
      <c r="F500" s="113" t="s">
        <v>1858</v>
      </c>
      <c r="G500" s="73">
        <v>0</v>
      </c>
      <c r="H500" s="25" t="s">
        <v>1829</v>
      </c>
      <c r="I500" s="73"/>
      <c r="J500" s="104" t="s">
        <v>2780</v>
      </c>
      <c r="K500" s="25" t="s">
        <v>2666</v>
      </c>
      <c r="L500" s="73" t="s">
        <v>1830</v>
      </c>
      <c r="M500" s="105" t="s">
        <v>2582</v>
      </c>
    </row>
    <row r="501" spans="1:13" ht="15.75" x14ac:dyDescent="0.25">
      <c r="A501" s="88" t="s">
        <v>2583</v>
      </c>
      <c r="B501" s="89" t="s">
        <v>2584</v>
      </c>
      <c r="C501" s="25" t="s">
        <v>2790</v>
      </c>
      <c r="D501" s="25" t="s">
        <v>2559</v>
      </c>
      <c r="E501" s="25" t="s">
        <v>1858</v>
      </c>
      <c r="F501" s="113" t="s">
        <v>1858</v>
      </c>
      <c r="G501" s="73" t="s">
        <v>1828</v>
      </c>
      <c r="H501" s="25" t="s">
        <v>1829</v>
      </c>
      <c r="I501" s="73"/>
      <c r="J501" s="104" t="s">
        <v>2780</v>
      </c>
      <c r="K501" s="25" t="s">
        <v>2666</v>
      </c>
      <c r="L501" s="73" t="s">
        <v>1830</v>
      </c>
      <c r="M501" s="105" t="s">
        <v>2585</v>
      </c>
    </row>
    <row r="502" spans="1:13" ht="15.75" x14ac:dyDescent="0.25">
      <c r="A502" s="88" t="s">
        <v>545</v>
      </c>
      <c r="B502" s="89" t="s">
        <v>555</v>
      </c>
      <c r="C502" s="25" t="s">
        <v>2956</v>
      </c>
      <c r="D502" s="25" t="s">
        <v>2559</v>
      </c>
      <c r="E502" s="25" t="s">
        <v>1827</v>
      </c>
      <c r="F502" s="113" t="s">
        <v>1827</v>
      </c>
      <c r="G502" s="73">
        <v>45600</v>
      </c>
      <c r="H502" s="25" t="s">
        <v>1847</v>
      </c>
      <c r="I502" s="73"/>
      <c r="J502" s="104" t="s">
        <v>2780</v>
      </c>
      <c r="K502" s="25" t="s">
        <v>2667</v>
      </c>
      <c r="L502" s="73" t="s">
        <v>1830</v>
      </c>
      <c r="M502" s="105" t="s">
        <v>2586</v>
      </c>
    </row>
    <row r="503" spans="1:13" ht="15.75" x14ac:dyDescent="0.25">
      <c r="A503" s="88" t="s">
        <v>546</v>
      </c>
      <c r="B503" s="89" t="s">
        <v>556</v>
      </c>
      <c r="C503" s="25" t="s">
        <v>2956</v>
      </c>
      <c r="D503" s="25" t="s">
        <v>2559</v>
      </c>
      <c r="E503" s="25" t="s">
        <v>1827</v>
      </c>
      <c r="F503" s="113" t="s">
        <v>1827</v>
      </c>
      <c r="G503" s="73">
        <v>203000</v>
      </c>
      <c r="H503" s="25" t="s">
        <v>1847</v>
      </c>
      <c r="I503" s="73"/>
      <c r="J503" s="104" t="s">
        <v>2780</v>
      </c>
      <c r="K503" s="25" t="s">
        <v>2667</v>
      </c>
      <c r="L503" s="73" t="s">
        <v>1830</v>
      </c>
      <c r="M503" s="105" t="s">
        <v>2587</v>
      </c>
    </row>
    <row r="504" spans="1:13" ht="15.75" x14ac:dyDescent="0.25">
      <c r="A504" s="88" t="s">
        <v>547</v>
      </c>
      <c r="B504" s="89" t="s">
        <v>557</v>
      </c>
      <c r="C504" s="25" t="s">
        <v>2956</v>
      </c>
      <c r="D504" s="25" t="s">
        <v>2559</v>
      </c>
      <c r="E504" s="25" t="s">
        <v>1827</v>
      </c>
      <c r="F504" s="113" t="s">
        <v>1827</v>
      </c>
      <c r="G504" s="73">
        <v>8000</v>
      </c>
      <c r="H504" s="25" t="s">
        <v>1847</v>
      </c>
      <c r="I504" s="73"/>
      <c r="J504" s="104" t="s">
        <v>2780</v>
      </c>
      <c r="K504" s="25" t="s">
        <v>2667</v>
      </c>
      <c r="L504" s="73" t="s">
        <v>1830</v>
      </c>
      <c r="M504" s="105" t="s">
        <v>2588</v>
      </c>
    </row>
    <row r="505" spans="1:13" ht="15.75" x14ac:dyDescent="0.25">
      <c r="A505" s="88" t="s">
        <v>548</v>
      </c>
      <c r="B505" s="89" t="s">
        <v>558</v>
      </c>
      <c r="C505" s="25" t="s">
        <v>2956</v>
      </c>
      <c r="D505" s="25" t="s">
        <v>2559</v>
      </c>
      <c r="E505" s="25" t="s">
        <v>1827</v>
      </c>
      <c r="F505" s="113" t="s">
        <v>1827</v>
      </c>
      <c r="G505" s="73">
        <v>10000</v>
      </c>
      <c r="H505" s="25" t="s">
        <v>1847</v>
      </c>
      <c r="I505" s="73"/>
      <c r="J505" s="104" t="s">
        <v>2780</v>
      </c>
      <c r="K505" s="25" t="s">
        <v>2667</v>
      </c>
      <c r="L505" s="73" t="s">
        <v>1830</v>
      </c>
      <c r="M505" s="105" t="s">
        <v>2589</v>
      </c>
    </row>
    <row r="506" spans="1:13" ht="15.75" x14ac:dyDescent="0.25">
      <c r="A506" s="88" t="s">
        <v>549</v>
      </c>
      <c r="B506" s="89" t="s">
        <v>559</v>
      </c>
      <c r="C506" s="25" t="s">
        <v>2941</v>
      </c>
      <c r="D506" s="25" t="s">
        <v>2559</v>
      </c>
      <c r="E506" s="25" t="s">
        <v>1827</v>
      </c>
      <c r="F506" s="113" t="s">
        <v>1827</v>
      </c>
      <c r="G506" s="73">
        <v>104000</v>
      </c>
      <c r="H506" s="25" t="s">
        <v>1847</v>
      </c>
      <c r="I506" s="73"/>
      <c r="J506" s="104" t="s">
        <v>2780</v>
      </c>
      <c r="K506" s="25" t="s">
        <v>2667</v>
      </c>
      <c r="L506" s="73" t="s">
        <v>1830</v>
      </c>
      <c r="M506" s="105" t="s">
        <v>2590</v>
      </c>
    </row>
    <row r="507" spans="1:13" ht="15.75" x14ac:dyDescent="0.25">
      <c r="A507" s="88" t="s">
        <v>2021</v>
      </c>
      <c r="B507" s="89" t="s">
        <v>2022</v>
      </c>
      <c r="C507" s="25" t="s">
        <v>2795</v>
      </c>
      <c r="D507" s="25" t="s">
        <v>2559</v>
      </c>
      <c r="E507" s="25" t="s">
        <v>1827</v>
      </c>
      <c r="F507" s="113" t="s">
        <v>1827</v>
      </c>
      <c r="G507" s="73">
        <v>0</v>
      </c>
      <c r="H507" s="25" t="s">
        <v>1829</v>
      </c>
      <c r="I507" s="73"/>
      <c r="J507" s="104" t="s">
        <v>2780</v>
      </c>
      <c r="K507" s="25" t="s">
        <v>2666</v>
      </c>
      <c r="L507" s="73" t="s">
        <v>1830</v>
      </c>
      <c r="M507" s="105" t="s">
        <v>2023</v>
      </c>
    </row>
    <row r="508" spans="1:13" ht="15.75" x14ac:dyDescent="0.25">
      <c r="A508" s="88" t="s">
        <v>550</v>
      </c>
      <c r="B508" s="89" t="s">
        <v>550</v>
      </c>
      <c r="C508" s="25" t="s">
        <v>2887</v>
      </c>
      <c r="D508" s="25" t="s">
        <v>2559</v>
      </c>
      <c r="E508" s="25" t="s">
        <v>1827</v>
      </c>
      <c r="F508" s="113" t="s">
        <v>1827</v>
      </c>
      <c r="G508" s="73">
        <v>53000</v>
      </c>
      <c r="H508" s="25" t="s">
        <v>1847</v>
      </c>
      <c r="I508" s="73"/>
      <c r="J508" s="104" t="s">
        <v>2780</v>
      </c>
      <c r="K508" s="25" t="s">
        <v>2667</v>
      </c>
      <c r="L508" s="73" t="s">
        <v>1830</v>
      </c>
      <c r="M508" s="105" t="s">
        <v>2591</v>
      </c>
    </row>
    <row r="509" spans="1:13" ht="15.75" x14ac:dyDescent="0.25">
      <c r="A509" s="88" t="s">
        <v>2592</v>
      </c>
      <c r="B509" s="89" t="s">
        <v>2593</v>
      </c>
      <c r="C509" s="25" t="s">
        <v>2823</v>
      </c>
      <c r="D509" s="25" t="s">
        <v>2559</v>
      </c>
      <c r="E509" s="25" t="s">
        <v>1858</v>
      </c>
      <c r="F509" s="113" t="s">
        <v>1858</v>
      </c>
      <c r="G509" s="73" t="s">
        <v>1828</v>
      </c>
      <c r="H509" s="25" t="s">
        <v>1829</v>
      </c>
      <c r="I509" s="73"/>
      <c r="J509" s="104" t="s">
        <v>2780</v>
      </c>
      <c r="K509" s="25" t="s">
        <v>2666</v>
      </c>
      <c r="L509" s="73" t="s">
        <v>1830</v>
      </c>
      <c r="M509" s="105" t="s">
        <v>2594</v>
      </c>
    </row>
    <row r="510" spans="1:13" ht="15.75" x14ac:dyDescent="0.25">
      <c r="A510" s="88" t="s">
        <v>2595</v>
      </c>
      <c r="B510" s="89" t="s">
        <v>2596</v>
      </c>
      <c r="C510" s="25" t="s">
        <v>2795</v>
      </c>
      <c r="D510" s="25" t="s">
        <v>2559</v>
      </c>
      <c r="E510" s="25" t="s">
        <v>1858</v>
      </c>
      <c r="F510" s="113" t="s">
        <v>1858</v>
      </c>
      <c r="G510" s="73">
        <v>0</v>
      </c>
      <c r="H510" s="25" t="s">
        <v>1829</v>
      </c>
      <c r="I510" s="73"/>
      <c r="J510" s="104" t="s">
        <v>2780</v>
      </c>
      <c r="K510" s="25" t="s">
        <v>2666</v>
      </c>
      <c r="L510" s="73" t="s">
        <v>1830</v>
      </c>
      <c r="M510" s="105" t="s">
        <v>2597</v>
      </c>
    </row>
    <row r="511" spans="1:13" ht="15.75" x14ac:dyDescent="0.25">
      <c r="A511" s="88" t="s">
        <v>551</v>
      </c>
      <c r="B511" s="89" t="s">
        <v>560</v>
      </c>
      <c r="C511" s="25" t="s">
        <v>2976</v>
      </c>
      <c r="D511" s="25" t="s">
        <v>2559</v>
      </c>
      <c r="E511" s="25" t="s">
        <v>1827</v>
      </c>
      <c r="F511" s="113" t="s">
        <v>1827</v>
      </c>
      <c r="G511" s="73">
        <v>69000</v>
      </c>
      <c r="H511" s="25" t="s">
        <v>1847</v>
      </c>
      <c r="I511" s="73"/>
      <c r="J511" s="104" t="s">
        <v>2780</v>
      </c>
      <c r="K511" s="25" t="s">
        <v>2667</v>
      </c>
      <c r="L511" s="73" t="s">
        <v>1830</v>
      </c>
      <c r="M511" s="105" t="s">
        <v>2598</v>
      </c>
    </row>
    <row r="512" spans="1:13" ht="15.75" x14ac:dyDescent="0.25">
      <c r="A512" s="88" t="s">
        <v>2599</v>
      </c>
      <c r="B512" s="89" t="s">
        <v>2599</v>
      </c>
      <c r="C512" s="25" t="s">
        <v>2823</v>
      </c>
      <c r="D512" s="25" t="s">
        <v>2559</v>
      </c>
      <c r="E512" s="25" t="s">
        <v>1858</v>
      </c>
      <c r="F512" s="113" t="s">
        <v>1858</v>
      </c>
      <c r="G512" s="73" t="s">
        <v>1828</v>
      </c>
      <c r="H512" s="25" t="s">
        <v>1829</v>
      </c>
      <c r="I512" s="73"/>
      <c r="J512" s="104" t="s">
        <v>2780</v>
      </c>
      <c r="K512" s="25" t="s">
        <v>2666</v>
      </c>
      <c r="L512" s="73" t="s">
        <v>1830</v>
      </c>
      <c r="M512" s="105" t="s">
        <v>2600</v>
      </c>
    </row>
    <row r="513" spans="1:13" ht="15.75" x14ac:dyDescent="0.25">
      <c r="A513" s="88" t="s">
        <v>2601</v>
      </c>
      <c r="B513" s="89" t="s">
        <v>2601</v>
      </c>
      <c r="C513" s="25" t="s">
        <v>2898</v>
      </c>
      <c r="D513" s="25" t="s">
        <v>2559</v>
      </c>
      <c r="E513" s="25" t="s">
        <v>1858</v>
      </c>
      <c r="F513" s="113" t="s">
        <v>1858</v>
      </c>
      <c r="G513" s="73">
        <v>0</v>
      </c>
      <c r="H513" s="25" t="s">
        <v>1829</v>
      </c>
      <c r="I513" s="73"/>
      <c r="J513" s="104" t="s">
        <v>2780</v>
      </c>
      <c r="K513" s="25" t="s">
        <v>2666</v>
      </c>
      <c r="L513" s="73" t="s">
        <v>1830</v>
      </c>
      <c r="M513" s="105" t="s">
        <v>2602</v>
      </c>
    </row>
    <row r="514" spans="1:13" ht="15.75" x14ac:dyDescent="0.25">
      <c r="A514" s="88" t="s">
        <v>2318</v>
      </c>
      <c r="B514" s="89" t="s">
        <v>2319</v>
      </c>
      <c r="C514" s="25" t="s">
        <v>2790</v>
      </c>
      <c r="D514" s="25" t="s">
        <v>2559</v>
      </c>
      <c r="E514" s="25" t="s">
        <v>1858</v>
      </c>
      <c r="F514" s="113" t="s">
        <v>1858</v>
      </c>
      <c r="G514" s="73">
        <v>0</v>
      </c>
      <c r="H514" s="25" t="s">
        <v>1829</v>
      </c>
      <c r="I514" s="73"/>
      <c r="J514" s="104" t="s">
        <v>2780</v>
      </c>
      <c r="K514" s="25" t="s">
        <v>2666</v>
      </c>
      <c r="L514" s="73" t="s">
        <v>1830</v>
      </c>
      <c r="M514" s="105" t="s">
        <v>2320</v>
      </c>
    </row>
    <row r="515" spans="1:13" ht="15.75" x14ac:dyDescent="0.25">
      <c r="A515" s="88" t="s">
        <v>2603</v>
      </c>
      <c r="B515" s="89" t="s">
        <v>2604</v>
      </c>
      <c r="C515" s="25" t="s">
        <v>2795</v>
      </c>
      <c r="D515" s="25" t="s">
        <v>2559</v>
      </c>
      <c r="E515" s="25" t="s">
        <v>1827</v>
      </c>
      <c r="F515" s="113" t="s">
        <v>1827</v>
      </c>
      <c r="G515" s="73">
        <v>0</v>
      </c>
      <c r="H515" s="25" t="s">
        <v>1829</v>
      </c>
      <c r="I515" s="73"/>
      <c r="J515" s="104" t="s">
        <v>2780</v>
      </c>
      <c r="K515" s="25" t="s">
        <v>2666</v>
      </c>
      <c r="L515" s="73" t="s">
        <v>1830</v>
      </c>
      <c r="M515" s="105" t="s">
        <v>2605</v>
      </c>
    </row>
    <row r="516" spans="1:13" ht="15.75" x14ac:dyDescent="0.25">
      <c r="A516" s="88" t="s">
        <v>2606</v>
      </c>
      <c r="B516" s="89" t="s">
        <v>2607</v>
      </c>
      <c r="C516" s="25" t="s">
        <v>2795</v>
      </c>
      <c r="D516" s="25" t="s">
        <v>2559</v>
      </c>
      <c r="E516" s="25" t="s">
        <v>1858</v>
      </c>
      <c r="F516" s="113" t="s">
        <v>1858</v>
      </c>
      <c r="G516" s="73">
        <v>0</v>
      </c>
      <c r="H516" s="25" t="s">
        <v>1829</v>
      </c>
      <c r="I516" s="73"/>
      <c r="J516" s="104" t="s">
        <v>2780</v>
      </c>
      <c r="K516" s="25" t="s">
        <v>2666</v>
      </c>
      <c r="L516" s="73" t="s">
        <v>1830</v>
      </c>
      <c r="M516" s="105" t="s">
        <v>2608</v>
      </c>
    </row>
    <row r="517" spans="1:13" ht="15.75" x14ac:dyDescent="0.25">
      <c r="A517" s="88" t="s">
        <v>2609</v>
      </c>
      <c r="B517" s="89" t="s">
        <v>2610</v>
      </c>
      <c r="C517" s="25" t="s">
        <v>2823</v>
      </c>
      <c r="D517" s="25" t="s">
        <v>2559</v>
      </c>
      <c r="E517" s="25" t="s">
        <v>1858</v>
      </c>
      <c r="F517" s="113" t="s">
        <v>1858</v>
      </c>
      <c r="G517" s="73" t="s">
        <v>1828</v>
      </c>
      <c r="H517" s="25" t="s">
        <v>1829</v>
      </c>
      <c r="I517" s="73"/>
      <c r="J517" s="104" t="s">
        <v>2780</v>
      </c>
      <c r="K517" s="25" t="s">
        <v>2666</v>
      </c>
      <c r="L517" s="73" t="s">
        <v>1830</v>
      </c>
      <c r="M517" s="105" t="s">
        <v>2611</v>
      </c>
    </row>
    <row r="518" spans="1:13" ht="15.75" x14ac:dyDescent="0.25">
      <c r="A518" s="88" t="s">
        <v>399</v>
      </c>
      <c r="B518" s="89" t="s">
        <v>400</v>
      </c>
      <c r="C518" s="25" t="s">
        <v>2789</v>
      </c>
      <c r="D518" s="25" t="s">
        <v>2559</v>
      </c>
      <c r="E518" s="25" t="s">
        <v>1858</v>
      </c>
      <c r="F518" s="113" t="s">
        <v>1858</v>
      </c>
      <c r="G518" s="73">
        <v>0</v>
      </c>
      <c r="H518" s="25" t="s">
        <v>1829</v>
      </c>
      <c r="I518" s="73"/>
      <c r="J518" s="104" t="s">
        <v>2780</v>
      </c>
      <c r="K518" s="25" t="s">
        <v>2666</v>
      </c>
      <c r="L518" s="73" t="s">
        <v>1830</v>
      </c>
      <c r="M518" s="105" t="s">
        <v>2369</v>
      </c>
    </row>
    <row r="519" spans="1:13" ht="15.75" x14ac:dyDescent="0.25">
      <c r="A519" s="88" t="s">
        <v>401</v>
      </c>
      <c r="B519" s="89" t="s">
        <v>402</v>
      </c>
      <c r="C519" s="25" t="s">
        <v>2843</v>
      </c>
      <c r="D519" s="25" t="s">
        <v>2559</v>
      </c>
      <c r="E519" s="25" t="s">
        <v>1827</v>
      </c>
      <c r="F519" s="113" t="s">
        <v>1827</v>
      </c>
      <c r="G519" s="73">
        <v>75000</v>
      </c>
      <c r="H519" s="25" t="s">
        <v>1847</v>
      </c>
      <c r="I519" s="73"/>
      <c r="J519" s="104" t="s">
        <v>2780</v>
      </c>
      <c r="K519" s="25" t="s">
        <v>2667</v>
      </c>
      <c r="L519" s="73" t="s">
        <v>1830</v>
      </c>
      <c r="M519" s="105" t="s">
        <v>2370</v>
      </c>
    </row>
    <row r="520" spans="1:13" ht="15.75" x14ac:dyDescent="0.25">
      <c r="A520" s="88" t="s">
        <v>409</v>
      </c>
      <c r="B520" s="89" t="s">
        <v>410</v>
      </c>
      <c r="C520" s="25" t="s">
        <v>2937</v>
      </c>
      <c r="D520" s="25" t="s">
        <v>2559</v>
      </c>
      <c r="E520" s="25" t="s">
        <v>1858</v>
      </c>
      <c r="F520" s="113" t="s">
        <v>1858</v>
      </c>
      <c r="G520" s="73">
        <v>0</v>
      </c>
      <c r="H520" s="25" t="s">
        <v>1829</v>
      </c>
      <c r="I520" s="73"/>
      <c r="J520" s="104" t="s">
        <v>2780</v>
      </c>
      <c r="K520" s="25" t="s">
        <v>2666</v>
      </c>
      <c r="L520" s="73" t="s">
        <v>1830</v>
      </c>
      <c r="M520" s="105" t="s">
        <v>2377</v>
      </c>
    </row>
    <row r="521" spans="1:13" ht="15.75" x14ac:dyDescent="0.25">
      <c r="A521" s="88" t="s">
        <v>2612</v>
      </c>
      <c r="B521" s="89" t="s">
        <v>2613</v>
      </c>
      <c r="C521" s="25" t="s">
        <v>2795</v>
      </c>
      <c r="D521" s="25" t="s">
        <v>2559</v>
      </c>
      <c r="E521" s="25" t="s">
        <v>1827</v>
      </c>
      <c r="F521" s="113" t="s">
        <v>1827</v>
      </c>
      <c r="G521" s="73">
        <v>0</v>
      </c>
      <c r="H521" s="25" t="s">
        <v>1829</v>
      </c>
      <c r="I521" s="73"/>
      <c r="J521" s="104" t="s">
        <v>2780</v>
      </c>
      <c r="K521" s="25" t="s">
        <v>2666</v>
      </c>
      <c r="L521" s="73" t="s">
        <v>1830</v>
      </c>
      <c r="M521" s="105" t="s">
        <v>2614</v>
      </c>
    </row>
    <row r="522" spans="1:13" ht="15.75" x14ac:dyDescent="0.25">
      <c r="A522" s="88" t="s">
        <v>2615</v>
      </c>
      <c r="B522" s="89" t="s">
        <v>2616</v>
      </c>
      <c r="C522" s="25" t="s">
        <v>2977</v>
      </c>
      <c r="D522" s="25" t="s">
        <v>2559</v>
      </c>
      <c r="E522" s="25" t="s">
        <v>1858</v>
      </c>
      <c r="F522" s="113" t="s">
        <v>1858</v>
      </c>
      <c r="G522" s="73">
        <v>0</v>
      </c>
      <c r="H522" s="25" t="s">
        <v>1829</v>
      </c>
      <c r="I522" s="73"/>
      <c r="J522" s="104" t="s">
        <v>2780</v>
      </c>
      <c r="K522" s="25" t="s">
        <v>2666</v>
      </c>
      <c r="L522" s="73" t="s">
        <v>1830</v>
      </c>
      <c r="M522" s="105" t="s">
        <v>2617</v>
      </c>
    </row>
    <row r="523" spans="1:13" ht="15.75" x14ac:dyDescent="0.25">
      <c r="A523" s="88" t="s">
        <v>2660</v>
      </c>
      <c r="B523" s="89" t="s">
        <v>421</v>
      </c>
      <c r="C523" s="25" t="s">
        <v>2945</v>
      </c>
      <c r="D523" s="25" t="s">
        <v>2559</v>
      </c>
      <c r="E523" s="25" t="s">
        <v>1827</v>
      </c>
      <c r="F523" s="113" t="s">
        <v>1827</v>
      </c>
      <c r="G523" s="73">
        <v>605000</v>
      </c>
      <c r="H523" s="25" t="s">
        <v>1847</v>
      </c>
      <c r="I523" s="73"/>
      <c r="J523" s="104" t="s">
        <v>2780</v>
      </c>
      <c r="K523" s="25" t="s">
        <v>2667</v>
      </c>
      <c r="L523" s="73" t="s">
        <v>1830</v>
      </c>
      <c r="M523" s="105" t="s">
        <v>2405</v>
      </c>
    </row>
    <row r="524" spans="1:13" ht="15.75" x14ac:dyDescent="0.25">
      <c r="A524" s="88" t="s">
        <v>2661</v>
      </c>
      <c r="B524" s="89" t="s">
        <v>422</v>
      </c>
      <c r="C524" s="25" t="s">
        <v>2946</v>
      </c>
      <c r="D524" s="25" t="s">
        <v>2559</v>
      </c>
      <c r="E524" s="25" t="s">
        <v>1827</v>
      </c>
      <c r="F524" s="113" t="s">
        <v>1827</v>
      </c>
      <c r="G524" s="73">
        <v>37000</v>
      </c>
      <c r="H524" s="25" t="s">
        <v>1847</v>
      </c>
      <c r="I524" s="73"/>
      <c r="J524" s="104" t="s">
        <v>2780</v>
      </c>
      <c r="K524" s="25" t="s">
        <v>2667</v>
      </c>
      <c r="L524" s="73" t="s">
        <v>1830</v>
      </c>
      <c r="M524" s="105" t="s">
        <v>2406</v>
      </c>
    </row>
    <row r="525" spans="1:13" ht="15.75" x14ac:dyDescent="0.25">
      <c r="A525" s="88" t="s">
        <v>2415</v>
      </c>
      <c r="B525" s="89" t="s">
        <v>2416</v>
      </c>
      <c r="C525" s="25" t="s">
        <v>2947</v>
      </c>
      <c r="D525" s="25" t="s">
        <v>2559</v>
      </c>
      <c r="E525" s="25" t="s">
        <v>1858</v>
      </c>
      <c r="F525" s="113" t="s">
        <v>1858</v>
      </c>
      <c r="G525" s="73" t="s">
        <v>1828</v>
      </c>
      <c r="H525" s="25" t="s">
        <v>1829</v>
      </c>
      <c r="I525" s="73"/>
      <c r="J525" s="104" t="s">
        <v>2780</v>
      </c>
      <c r="K525" s="25" t="s">
        <v>2666</v>
      </c>
      <c r="L525" s="73" t="s">
        <v>1830</v>
      </c>
      <c r="M525" s="105" t="s">
        <v>2417</v>
      </c>
    </row>
    <row r="526" spans="1:13" ht="15.75" x14ac:dyDescent="0.25">
      <c r="A526" s="88" t="s">
        <v>552</v>
      </c>
      <c r="B526" s="89" t="s">
        <v>561</v>
      </c>
      <c r="C526" s="25" t="s">
        <v>2978</v>
      </c>
      <c r="D526" s="25" t="s">
        <v>2559</v>
      </c>
      <c r="E526" s="25" t="s">
        <v>1827</v>
      </c>
      <c r="F526" s="113" t="s">
        <v>1827</v>
      </c>
      <c r="G526" s="73">
        <v>433300</v>
      </c>
      <c r="H526" s="25" t="s">
        <v>1847</v>
      </c>
      <c r="I526" s="73"/>
      <c r="J526" s="104" t="s">
        <v>2780</v>
      </c>
      <c r="K526" s="25" t="s">
        <v>2667</v>
      </c>
      <c r="L526" s="73" t="s">
        <v>1830</v>
      </c>
      <c r="M526" s="105" t="s">
        <v>2618</v>
      </c>
    </row>
    <row r="527" spans="1:13" ht="15.75" x14ac:dyDescent="0.25">
      <c r="A527" s="88" t="s">
        <v>2619</v>
      </c>
      <c r="B527" s="89" t="s">
        <v>2620</v>
      </c>
      <c r="C527" s="25" t="s">
        <v>2956</v>
      </c>
      <c r="D527" s="25" t="s">
        <v>2559</v>
      </c>
      <c r="E527" s="25" t="s">
        <v>1858</v>
      </c>
      <c r="F527" s="113" t="s">
        <v>1858</v>
      </c>
      <c r="G527" s="73">
        <v>0</v>
      </c>
      <c r="H527" s="25" t="s">
        <v>1829</v>
      </c>
      <c r="I527" s="73"/>
      <c r="J527" s="104" t="s">
        <v>2780</v>
      </c>
      <c r="K527" s="25" t="s">
        <v>2666</v>
      </c>
      <c r="L527" s="73" t="s">
        <v>1830</v>
      </c>
      <c r="M527" s="105" t="s">
        <v>2621</v>
      </c>
    </row>
    <row r="528" spans="1:13" ht="15.75" x14ac:dyDescent="0.25">
      <c r="A528" s="88" t="s">
        <v>526</v>
      </c>
      <c r="B528" s="89" t="s">
        <v>527</v>
      </c>
      <c r="C528" s="25" t="s">
        <v>2960</v>
      </c>
      <c r="D528" s="25" t="s">
        <v>2559</v>
      </c>
      <c r="E528" s="25">
        <v>2014</v>
      </c>
      <c r="F528" s="113">
        <v>2014</v>
      </c>
      <c r="G528" s="73">
        <v>1648756</v>
      </c>
      <c r="H528" s="25" t="s">
        <v>1847</v>
      </c>
      <c r="I528" s="73"/>
      <c r="J528" s="104" t="s">
        <v>2780</v>
      </c>
      <c r="K528" s="25" t="s">
        <v>2666</v>
      </c>
      <c r="L528" s="73" t="s">
        <v>1830</v>
      </c>
      <c r="M528" s="105" t="s">
        <v>2446</v>
      </c>
    </row>
    <row r="529" spans="1:13" ht="15.75" x14ac:dyDescent="0.25">
      <c r="A529" s="88" t="s">
        <v>2622</v>
      </c>
      <c r="B529" s="89" t="s">
        <v>2622</v>
      </c>
      <c r="C529" s="25" t="s">
        <v>2979</v>
      </c>
      <c r="D529" s="25" t="s">
        <v>2559</v>
      </c>
      <c r="E529" s="25" t="s">
        <v>1858</v>
      </c>
      <c r="F529" s="113" t="s">
        <v>1858</v>
      </c>
      <c r="G529" s="73" t="s">
        <v>1828</v>
      </c>
      <c r="H529" s="25" t="s">
        <v>1829</v>
      </c>
      <c r="I529" s="73"/>
      <c r="J529" s="104" t="s">
        <v>2780</v>
      </c>
      <c r="K529" s="25" t="s">
        <v>2666</v>
      </c>
      <c r="L529" s="73" t="s">
        <v>1830</v>
      </c>
      <c r="M529" s="105" t="s">
        <v>2623</v>
      </c>
    </row>
    <row r="530" spans="1:13" ht="15.75" x14ac:dyDescent="0.25">
      <c r="A530" s="88" t="s">
        <v>2459</v>
      </c>
      <c r="B530" s="89" t="s">
        <v>2460</v>
      </c>
      <c r="C530" s="25" t="s">
        <v>2795</v>
      </c>
      <c r="D530" s="25" t="s">
        <v>2559</v>
      </c>
      <c r="E530" s="25" t="s">
        <v>1827</v>
      </c>
      <c r="F530" s="113" t="s">
        <v>1827</v>
      </c>
      <c r="G530" s="73">
        <v>0</v>
      </c>
      <c r="H530" s="25" t="s">
        <v>1829</v>
      </c>
      <c r="I530" s="73"/>
      <c r="J530" s="104" t="s">
        <v>2780</v>
      </c>
      <c r="K530" s="25" t="s">
        <v>2666</v>
      </c>
      <c r="L530" s="73" t="s">
        <v>1830</v>
      </c>
      <c r="M530" s="105" t="s">
        <v>2461</v>
      </c>
    </row>
    <row r="531" spans="1:13" ht="15.75" x14ac:dyDescent="0.25">
      <c r="A531" s="88" t="s">
        <v>451</v>
      </c>
      <c r="B531" s="89" t="s">
        <v>452</v>
      </c>
      <c r="C531" s="25" t="s">
        <v>2795</v>
      </c>
      <c r="D531" s="25" t="s">
        <v>2559</v>
      </c>
      <c r="E531" s="25" t="s">
        <v>1827</v>
      </c>
      <c r="F531" s="113" t="s">
        <v>1827</v>
      </c>
      <c r="G531" s="73">
        <v>2207000</v>
      </c>
      <c r="H531" s="25" t="s">
        <v>1847</v>
      </c>
      <c r="I531" s="73"/>
      <c r="J531" s="104" t="s">
        <v>2780</v>
      </c>
      <c r="K531" s="25" t="s">
        <v>2667</v>
      </c>
      <c r="L531" s="73" t="s">
        <v>1830</v>
      </c>
      <c r="M531" s="105" t="s">
        <v>2473</v>
      </c>
    </row>
    <row r="532" spans="1:13" ht="15.75" x14ac:dyDescent="0.25">
      <c r="A532" s="88" t="s">
        <v>461</v>
      </c>
      <c r="B532" s="89" t="s">
        <v>462</v>
      </c>
      <c r="C532" s="25" t="s">
        <v>2809</v>
      </c>
      <c r="D532" s="25" t="s">
        <v>2559</v>
      </c>
      <c r="E532" s="25" t="s">
        <v>1827</v>
      </c>
      <c r="F532" s="113" t="s">
        <v>1827</v>
      </c>
      <c r="G532" s="73">
        <v>15704000</v>
      </c>
      <c r="H532" s="25" t="s">
        <v>1847</v>
      </c>
      <c r="I532" s="73"/>
      <c r="J532" s="104" t="s">
        <v>2780</v>
      </c>
      <c r="K532" s="25" t="s">
        <v>2667</v>
      </c>
      <c r="L532" s="73" t="s">
        <v>1830</v>
      </c>
      <c r="M532" s="105" t="s">
        <v>2481</v>
      </c>
    </row>
    <row r="533" spans="1:13" ht="15.75" x14ac:dyDescent="0.25">
      <c r="A533" s="88" t="s">
        <v>2494</v>
      </c>
      <c r="B533" s="90" t="s">
        <v>2495</v>
      </c>
      <c r="C533" s="25" t="s">
        <v>2796</v>
      </c>
      <c r="D533" s="25" t="s">
        <v>2559</v>
      </c>
      <c r="E533" s="25" t="s">
        <v>1858</v>
      </c>
      <c r="F533" s="113" t="s">
        <v>1858</v>
      </c>
      <c r="G533" s="73">
        <v>0</v>
      </c>
      <c r="H533" s="25" t="s">
        <v>1829</v>
      </c>
      <c r="I533" s="73"/>
      <c r="J533" s="104" t="s">
        <v>2780</v>
      </c>
      <c r="K533" s="25" t="s">
        <v>2666</v>
      </c>
      <c r="L533" s="73" t="s">
        <v>1830</v>
      </c>
      <c r="M533" s="105" t="s">
        <v>2496</v>
      </c>
    </row>
    <row r="534" spans="1:13" ht="15.75" x14ac:dyDescent="0.25">
      <c r="A534" s="88" t="s">
        <v>2624</v>
      </c>
      <c r="B534" s="90" t="s">
        <v>2625</v>
      </c>
      <c r="C534" s="25" t="s">
        <v>2795</v>
      </c>
      <c r="D534" s="25" t="s">
        <v>2559</v>
      </c>
      <c r="E534" s="25" t="s">
        <v>1827</v>
      </c>
      <c r="F534" s="113" t="s">
        <v>1827</v>
      </c>
      <c r="G534" s="73">
        <v>0</v>
      </c>
      <c r="H534" s="25" t="s">
        <v>1829</v>
      </c>
      <c r="I534" s="73"/>
      <c r="J534" s="104" t="s">
        <v>2780</v>
      </c>
      <c r="K534" s="25" t="s">
        <v>2666</v>
      </c>
      <c r="L534" s="73" t="s">
        <v>1830</v>
      </c>
      <c r="M534" s="105" t="s">
        <v>2626</v>
      </c>
    </row>
    <row r="535" spans="1:13" ht="15.75" x14ac:dyDescent="0.25">
      <c r="A535" s="88" t="s">
        <v>2627</v>
      </c>
      <c r="B535" s="90" t="s">
        <v>2628</v>
      </c>
      <c r="C535" s="25" t="s">
        <v>2980</v>
      </c>
      <c r="D535" s="25" t="s">
        <v>2559</v>
      </c>
      <c r="E535" s="25" t="s">
        <v>1858</v>
      </c>
      <c r="F535" s="113" t="s">
        <v>1858</v>
      </c>
      <c r="G535" s="73">
        <v>0</v>
      </c>
      <c r="H535" s="25" t="s">
        <v>1829</v>
      </c>
      <c r="I535" s="73"/>
      <c r="J535" s="104" t="s">
        <v>2780</v>
      </c>
      <c r="K535" s="25" t="s">
        <v>2666</v>
      </c>
      <c r="L535" s="73" t="s">
        <v>1830</v>
      </c>
      <c r="M535" s="105" t="s">
        <v>2629</v>
      </c>
    </row>
    <row r="536" spans="1:13" ht="15.75" x14ac:dyDescent="0.25">
      <c r="A536" s="88" t="s">
        <v>2630</v>
      </c>
      <c r="B536" s="90" t="s">
        <v>2631</v>
      </c>
      <c r="C536" s="25" t="s">
        <v>2795</v>
      </c>
      <c r="D536" s="25" t="s">
        <v>2559</v>
      </c>
      <c r="E536" s="25" t="s">
        <v>1827</v>
      </c>
      <c r="F536" s="113" t="s">
        <v>1827</v>
      </c>
      <c r="G536" s="73">
        <v>0</v>
      </c>
      <c r="H536" s="25" t="s">
        <v>1829</v>
      </c>
      <c r="I536" s="73"/>
      <c r="J536" s="104" t="s">
        <v>2780</v>
      </c>
      <c r="K536" s="25" t="s">
        <v>2666</v>
      </c>
      <c r="L536" s="73" t="s">
        <v>1830</v>
      </c>
      <c r="M536" s="105" t="s">
        <v>2632</v>
      </c>
    </row>
    <row r="537" spans="1:13" ht="15.75" x14ac:dyDescent="0.25">
      <c r="A537" s="88" t="s">
        <v>2633</v>
      </c>
      <c r="B537" s="90" t="s">
        <v>2634</v>
      </c>
      <c r="C537" s="25" t="s">
        <v>2795</v>
      </c>
      <c r="D537" s="25" t="s">
        <v>2559</v>
      </c>
      <c r="E537" s="25" t="s">
        <v>1858</v>
      </c>
      <c r="F537" s="113" t="s">
        <v>1858</v>
      </c>
      <c r="G537" s="73">
        <v>0</v>
      </c>
      <c r="H537" s="25" t="s">
        <v>1829</v>
      </c>
      <c r="I537" s="73"/>
      <c r="J537" s="104" t="s">
        <v>2780</v>
      </c>
      <c r="K537" s="25" t="s">
        <v>2666</v>
      </c>
      <c r="L537" s="73" t="s">
        <v>1830</v>
      </c>
      <c r="M537" s="105" t="s">
        <v>2635</v>
      </c>
    </row>
    <row r="538" spans="1:13" ht="15.75" customHeight="1" x14ac:dyDescent="0.25">
      <c r="A538" s="88" t="s">
        <v>2636</v>
      </c>
      <c r="B538" s="90" t="s">
        <v>2637</v>
      </c>
      <c r="C538" s="25" t="s">
        <v>2795</v>
      </c>
      <c r="D538" s="25" t="s">
        <v>2559</v>
      </c>
      <c r="E538" s="25" t="s">
        <v>1827</v>
      </c>
      <c r="F538" s="113" t="s">
        <v>1827</v>
      </c>
      <c r="G538" s="73">
        <v>0</v>
      </c>
      <c r="H538" s="25" t="s">
        <v>1829</v>
      </c>
      <c r="I538" s="73"/>
      <c r="J538" s="104" t="s">
        <v>2780</v>
      </c>
      <c r="K538" s="25" t="s">
        <v>2666</v>
      </c>
      <c r="L538" s="73" t="s">
        <v>1830</v>
      </c>
      <c r="M538" s="105" t="s">
        <v>2638</v>
      </c>
    </row>
    <row r="539" spans="1:13" ht="15.75" x14ac:dyDescent="0.25">
      <c r="A539" s="88" t="s">
        <v>2639</v>
      </c>
      <c r="B539" s="90" t="s">
        <v>2640</v>
      </c>
      <c r="C539" s="25" t="s">
        <v>2791</v>
      </c>
      <c r="D539" s="25" t="s">
        <v>2559</v>
      </c>
      <c r="E539" s="25" t="s">
        <v>1858</v>
      </c>
      <c r="F539" s="113" t="s">
        <v>1858</v>
      </c>
      <c r="G539" s="73">
        <v>0</v>
      </c>
      <c r="H539" s="25" t="s">
        <v>1829</v>
      </c>
      <c r="I539" s="73"/>
      <c r="J539" s="104" t="s">
        <v>2780</v>
      </c>
      <c r="K539" s="25" t="s">
        <v>2666</v>
      </c>
      <c r="L539" s="73" t="s">
        <v>1830</v>
      </c>
      <c r="M539" s="105" t="s">
        <v>2641</v>
      </c>
    </row>
  </sheetData>
  <conditionalFormatting sqref="A485:A539">
    <cfRule type="duplicateValues" dxfId="122" priority="2"/>
    <cfRule type="duplicateValues" dxfId="121" priority="4"/>
  </conditionalFormatting>
  <conditionalFormatting sqref="A5:A483">
    <cfRule type="duplicateValues" dxfId="120" priority="3"/>
    <cfRule type="duplicateValues" dxfId="119" priority="7"/>
  </conditionalFormatting>
  <conditionalFormatting sqref="B5:B483">
    <cfRule type="duplicateValues" dxfId="118" priority="1"/>
  </conditionalFormatting>
  <hyperlinks>
    <hyperlink ref="M5" r:id="rId1" xr:uid="{7DA533D5-BBDA-4F65-890D-B3FF6036FACC}"/>
    <hyperlink ref="M539" r:id="rId2" xr:uid="{E591881B-780B-43DC-A8BA-62EFF859F16F}"/>
    <hyperlink ref="M6" r:id="rId3" xr:uid="{520D5ACA-1912-4C87-8A40-FE157E5F300E}"/>
  </hyperlinks>
  <pageMargins left="0.7" right="0.7" top="0.75" bottom="0.75" header="0.3" footer="0.3"/>
  <pageSetup paperSize="9" orientation="portrait" r:id="rId4"/>
  <legacyDrawing r:id="rId5"/>
  <tableParts count="1"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AEA6F-F834-4AAB-82FB-194F333183C4}">
  <dimension ref="A1:AN314"/>
  <sheetViews>
    <sheetView zoomScaleNormal="100" workbookViewId="0"/>
  </sheetViews>
  <sheetFormatPr defaultRowHeight="15" x14ac:dyDescent="0.25"/>
  <cols>
    <col min="1" max="1" width="41.28515625" bestFit="1" customWidth="1"/>
    <col min="2" max="2" width="13.140625" bestFit="1" customWidth="1"/>
    <col min="3" max="3" width="16" bestFit="1" customWidth="1"/>
    <col min="4" max="4" width="32.42578125" bestFit="1" customWidth="1"/>
    <col min="5" max="39" width="11" customWidth="1"/>
    <col min="40" max="40" width="15" bestFit="1" customWidth="1"/>
  </cols>
  <sheetData>
    <row r="1" spans="1:40" ht="15.75" x14ac:dyDescent="0.25">
      <c r="A1" s="1" t="s">
        <v>2782</v>
      </c>
    </row>
    <row r="2" spans="1:40" x14ac:dyDescent="0.25">
      <c r="A2" s="2" t="s">
        <v>0</v>
      </c>
    </row>
    <row r="3" spans="1:40" ht="52.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3" t="s">
        <v>27</v>
      </c>
      <c r="AB3" s="3" t="s">
        <v>28</v>
      </c>
      <c r="AC3" s="3" t="s">
        <v>29</v>
      </c>
      <c r="AD3" s="3" t="s">
        <v>30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35</v>
      </c>
      <c r="AJ3" s="3" t="s">
        <v>36</v>
      </c>
      <c r="AK3" s="4" t="s">
        <v>37</v>
      </c>
      <c r="AL3" s="4">
        <v>2047</v>
      </c>
      <c r="AM3" s="4">
        <v>2048</v>
      </c>
      <c r="AN3" s="5" t="s">
        <v>38</v>
      </c>
    </row>
    <row r="4" spans="1:40" ht="52.5" customHeight="1" x14ac:dyDescent="0.25">
      <c r="A4" s="3" t="s">
        <v>39</v>
      </c>
      <c r="B4" s="3" t="s">
        <v>40</v>
      </c>
      <c r="C4" s="3" t="s">
        <v>41</v>
      </c>
      <c r="D4" s="3" t="s">
        <v>42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3" t="s">
        <v>25</v>
      </c>
      <c r="Z4" s="3" t="s">
        <v>26</v>
      </c>
      <c r="AA4" s="3" t="s">
        <v>27</v>
      </c>
      <c r="AB4" s="3" t="s">
        <v>28</v>
      </c>
      <c r="AC4" s="3" t="s">
        <v>29</v>
      </c>
      <c r="AD4" s="3" t="s">
        <v>30</v>
      </c>
      <c r="AE4" s="3" t="s">
        <v>31</v>
      </c>
      <c r="AF4" s="3" t="s">
        <v>32</v>
      </c>
      <c r="AG4" s="3" t="s">
        <v>33</v>
      </c>
      <c r="AH4" s="3" t="s">
        <v>34</v>
      </c>
      <c r="AI4" s="3" t="s">
        <v>35</v>
      </c>
      <c r="AJ4" s="3" t="s">
        <v>36</v>
      </c>
      <c r="AK4" s="4" t="s">
        <v>37</v>
      </c>
      <c r="AL4" s="4" t="s">
        <v>513</v>
      </c>
      <c r="AM4" s="4" t="s">
        <v>2668</v>
      </c>
      <c r="AN4" s="5" t="s">
        <v>43</v>
      </c>
    </row>
    <row r="5" spans="1:40" x14ac:dyDescent="0.25">
      <c r="A5" s="7" t="s">
        <v>45</v>
      </c>
      <c r="B5" s="7" t="s">
        <v>46</v>
      </c>
      <c r="C5" s="8" t="s">
        <v>44</v>
      </c>
      <c r="D5" s="9" t="s">
        <v>2669</v>
      </c>
      <c r="E5" s="6">
        <v>377000000</v>
      </c>
      <c r="F5" s="6">
        <v>313000000</v>
      </c>
      <c r="G5" s="6">
        <v>342000000</v>
      </c>
      <c r="H5" s="6">
        <v>323000000</v>
      </c>
      <c r="I5" s="6">
        <v>299000000</v>
      </c>
      <c r="J5" s="6">
        <v>282000000</v>
      </c>
      <c r="K5" s="6">
        <v>267000000</v>
      </c>
      <c r="L5" s="6">
        <v>236000000</v>
      </c>
      <c r="M5" s="6">
        <v>225000000</v>
      </c>
      <c r="N5" s="6">
        <v>216000000</v>
      </c>
      <c r="O5" s="6">
        <v>205000000</v>
      </c>
      <c r="P5" s="6">
        <v>196000000</v>
      </c>
      <c r="Q5" s="6">
        <v>188000000</v>
      </c>
      <c r="R5" s="6">
        <v>177000000</v>
      </c>
      <c r="S5" s="6">
        <v>169000000</v>
      </c>
      <c r="T5" s="6">
        <v>161000000</v>
      </c>
      <c r="U5" s="6">
        <v>152000000</v>
      </c>
      <c r="V5" s="6">
        <v>144000000</v>
      </c>
      <c r="W5" s="6">
        <v>137000000</v>
      </c>
      <c r="X5" s="6">
        <v>129000000</v>
      </c>
      <c r="Y5" s="6">
        <v>123000000</v>
      </c>
      <c r="Z5" s="6">
        <v>117000000</v>
      </c>
      <c r="AA5" s="6">
        <v>28207550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6">
        <v>0</v>
      </c>
      <c r="AM5" s="6">
        <v>0</v>
      </c>
      <c r="AN5" s="116">
        <v>4806207550</v>
      </c>
    </row>
    <row r="6" spans="1:40" x14ac:dyDescent="0.25">
      <c r="A6" s="7" t="s">
        <v>47</v>
      </c>
      <c r="B6" s="7" t="s">
        <v>48</v>
      </c>
      <c r="C6" s="8" t="s">
        <v>44</v>
      </c>
      <c r="D6" s="9" t="s">
        <v>2669</v>
      </c>
      <c r="E6" s="6">
        <v>160000000</v>
      </c>
      <c r="F6" s="6">
        <v>139000000</v>
      </c>
      <c r="G6" s="6">
        <v>138000000</v>
      </c>
      <c r="H6" s="6">
        <v>129000000</v>
      </c>
      <c r="I6" s="6">
        <v>121000000</v>
      </c>
      <c r="J6" s="6">
        <v>113000000</v>
      </c>
      <c r="K6" s="6">
        <v>106000000</v>
      </c>
      <c r="L6" s="6">
        <v>98325810</v>
      </c>
      <c r="M6" s="6">
        <v>92101960</v>
      </c>
      <c r="N6" s="6">
        <v>86528830</v>
      </c>
      <c r="O6" s="6">
        <v>81450159</v>
      </c>
      <c r="P6" s="6">
        <v>76794870</v>
      </c>
      <c r="Q6" s="6">
        <v>72376650</v>
      </c>
      <c r="R6" s="6">
        <v>68289300</v>
      </c>
      <c r="S6" s="6">
        <v>64595865</v>
      </c>
      <c r="T6" s="6">
        <v>61090800</v>
      </c>
      <c r="U6" s="6">
        <v>57716150</v>
      </c>
      <c r="V6" s="6">
        <v>54885170</v>
      </c>
      <c r="W6" s="6">
        <v>51890245</v>
      </c>
      <c r="X6" s="6">
        <v>49322730</v>
      </c>
      <c r="Y6" s="6">
        <v>46904120</v>
      </c>
      <c r="Z6" s="6">
        <v>44554740</v>
      </c>
      <c r="AA6" s="6">
        <v>5525450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116">
        <v>1918352849</v>
      </c>
    </row>
    <row r="7" spans="1:40" x14ac:dyDescent="0.25">
      <c r="A7" s="7" t="s">
        <v>49</v>
      </c>
      <c r="B7" s="7" t="s">
        <v>1850</v>
      </c>
      <c r="C7" s="8" t="s">
        <v>74</v>
      </c>
      <c r="D7" s="9" t="s">
        <v>2670</v>
      </c>
      <c r="E7" s="6">
        <v>0</v>
      </c>
      <c r="F7" s="6">
        <v>4000000</v>
      </c>
      <c r="G7" s="6">
        <v>2000000</v>
      </c>
      <c r="H7" s="6">
        <v>1780000</v>
      </c>
      <c r="I7" s="6">
        <v>0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116">
        <v>7780000</v>
      </c>
    </row>
    <row r="8" spans="1:40" x14ac:dyDescent="0.25">
      <c r="A8" s="7" t="s">
        <v>50</v>
      </c>
      <c r="B8" s="7" t="s">
        <v>51</v>
      </c>
      <c r="C8" s="8" t="s">
        <v>44</v>
      </c>
      <c r="D8" s="9" t="s">
        <v>2669</v>
      </c>
      <c r="E8" s="6">
        <v>57782728</v>
      </c>
      <c r="F8" s="6">
        <v>60000000</v>
      </c>
      <c r="G8" s="6">
        <v>59836066</v>
      </c>
      <c r="H8" s="6">
        <v>60000000</v>
      </c>
      <c r="I8" s="6">
        <v>60000000</v>
      </c>
      <c r="J8" s="6">
        <v>60000000</v>
      </c>
      <c r="K8" s="6">
        <v>59836066</v>
      </c>
      <c r="L8" s="6">
        <v>60000000</v>
      </c>
      <c r="M8" s="6">
        <v>60000000</v>
      </c>
      <c r="N8" s="6">
        <v>60000000</v>
      </c>
      <c r="O8" s="6">
        <v>59836066</v>
      </c>
      <c r="P8" s="6">
        <v>59400000</v>
      </c>
      <c r="Q8" s="6">
        <v>55309075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116">
        <v>772000001</v>
      </c>
    </row>
    <row r="9" spans="1:40" x14ac:dyDescent="0.25">
      <c r="A9" s="7" t="s">
        <v>52</v>
      </c>
      <c r="B9" s="7" t="s">
        <v>53</v>
      </c>
      <c r="C9" s="8" t="s">
        <v>44</v>
      </c>
      <c r="D9" s="9" t="s">
        <v>2669</v>
      </c>
      <c r="E9" s="6">
        <v>133000000</v>
      </c>
      <c r="F9" s="6">
        <v>132000000</v>
      </c>
      <c r="G9" s="6">
        <v>114000000</v>
      </c>
      <c r="H9" s="6">
        <v>102000000</v>
      </c>
      <c r="I9" s="6">
        <v>94995706</v>
      </c>
      <c r="J9" s="6">
        <v>83196240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116">
        <v>659191946</v>
      </c>
    </row>
    <row r="10" spans="1:40" x14ac:dyDescent="0.25">
      <c r="A10" s="7" t="s">
        <v>54</v>
      </c>
      <c r="B10" s="7" t="s">
        <v>55</v>
      </c>
      <c r="C10" s="8" t="s">
        <v>44</v>
      </c>
      <c r="D10" s="9" t="s">
        <v>2669</v>
      </c>
      <c r="E10" s="6">
        <v>25738837</v>
      </c>
      <c r="F10" s="6">
        <v>24870489</v>
      </c>
      <c r="G10" s="6">
        <v>24312335</v>
      </c>
      <c r="H10" s="6">
        <v>23078340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116">
        <v>98000001</v>
      </c>
    </row>
    <row r="11" spans="1:40" x14ac:dyDescent="0.25">
      <c r="A11" s="7" t="s">
        <v>56</v>
      </c>
      <c r="B11" s="7" t="s">
        <v>57</v>
      </c>
      <c r="C11" s="8" t="s">
        <v>44</v>
      </c>
      <c r="D11" s="9" t="s">
        <v>2669</v>
      </c>
      <c r="E11" s="6">
        <v>10016339</v>
      </c>
      <c r="F11" s="6">
        <v>7856909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116">
        <v>17873248</v>
      </c>
    </row>
    <row r="12" spans="1:40" x14ac:dyDescent="0.25">
      <c r="A12" s="7" t="s">
        <v>58</v>
      </c>
      <c r="B12" s="7" t="s">
        <v>58</v>
      </c>
      <c r="C12" s="8" t="s">
        <v>59</v>
      </c>
      <c r="D12" s="9" t="s">
        <v>2671</v>
      </c>
      <c r="E12" s="6">
        <v>322000000</v>
      </c>
      <c r="F12" s="6">
        <v>211000000</v>
      </c>
      <c r="G12" s="6">
        <v>259000000</v>
      </c>
      <c r="H12" s="6">
        <v>188000000</v>
      </c>
      <c r="I12" s="6">
        <v>134000000</v>
      </c>
      <c r="J12" s="6">
        <v>132000000</v>
      </c>
      <c r="K12" s="6">
        <v>73000000</v>
      </c>
      <c r="L12" s="6">
        <v>50000000</v>
      </c>
      <c r="M12" s="6">
        <v>0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116">
        <v>1369000000</v>
      </c>
    </row>
    <row r="13" spans="1:40" x14ac:dyDescent="0.25">
      <c r="A13" s="7" t="s">
        <v>1860</v>
      </c>
      <c r="B13" s="7" t="s">
        <v>1860</v>
      </c>
      <c r="C13" s="8" t="s">
        <v>59</v>
      </c>
      <c r="D13" s="9" t="s">
        <v>2671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116">
        <v>0</v>
      </c>
    </row>
    <row r="14" spans="1:40" x14ac:dyDescent="0.25">
      <c r="A14" s="7" t="s">
        <v>61</v>
      </c>
      <c r="B14" s="7" t="s">
        <v>62</v>
      </c>
      <c r="C14" s="8" t="s">
        <v>44</v>
      </c>
      <c r="D14" s="9" t="s">
        <v>2669</v>
      </c>
      <c r="E14" s="6">
        <v>5182766</v>
      </c>
      <c r="F14" s="6">
        <v>4817234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116">
        <v>10000000</v>
      </c>
    </row>
    <row r="15" spans="1:40" x14ac:dyDescent="0.25">
      <c r="A15" s="7" t="s">
        <v>63</v>
      </c>
      <c r="B15" s="7" t="s">
        <v>64</v>
      </c>
      <c r="C15" s="8" t="s">
        <v>44</v>
      </c>
      <c r="D15" s="9" t="s">
        <v>2669</v>
      </c>
      <c r="E15" s="6">
        <v>6599516</v>
      </c>
      <c r="F15" s="6">
        <v>2669879</v>
      </c>
      <c r="G15" s="6">
        <v>13759378</v>
      </c>
      <c r="H15" s="6">
        <v>20159089</v>
      </c>
      <c r="I15" s="6">
        <v>29198680</v>
      </c>
      <c r="J15" s="6">
        <v>22178998</v>
      </c>
      <c r="K15" s="6">
        <v>2434460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116">
        <v>97000000</v>
      </c>
    </row>
    <row r="16" spans="1:40" x14ac:dyDescent="0.25">
      <c r="A16" s="7" t="s">
        <v>65</v>
      </c>
      <c r="B16" s="7" t="s">
        <v>66</v>
      </c>
      <c r="C16" s="8" t="s">
        <v>44</v>
      </c>
      <c r="D16" s="9" t="s">
        <v>2669</v>
      </c>
      <c r="E16" s="6">
        <v>398000000</v>
      </c>
      <c r="F16" s="6">
        <v>304000000</v>
      </c>
      <c r="G16" s="6">
        <v>293000000</v>
      </c>
      <c r="H16" s="6">
        <v>250000000</v>
      </c>
      <c r="I16" s="6">
        <v>197000000</v>
      </c>
      <c r="J16" s="6">
        <v>157000000</v>
      </c>
      <c r="K16" s="6">
        <v>119000000</v>
      </c>
      <c r="L16" s="6">
        <v>98749279</v>
      </c>
      <c r="M16" s="6">
        <v>90759904</v>
      </c>
      <c r="N16" s="6">
        <v>83181200</v>
      </c>
      <c r="O16" s="6">
        <v>72531681</v>
      </c>
      <c r="P16" s="6">
        <v>68952692</v>
      </c>
      <c r="Q16" s="6">
        <v>58060659</v>
      </c>
      <c r="R16" s="6">
        <v>4796414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116">
        <v>2195031829</v>
      </c>
    </row>
    <row r="17" spans="1:40" x14ac:dyDescent="0.25">
      <c r="A17" s="7" t="s">
        <v>67</v>
      </c>
      <c r="B17" s="7" t="s">
        <v>68</v>
      </c>
      <c r="C17" s="8" t="s">
        <v>69</v>
      </c>
      <c r="D17" s="9" t="s">
        <v>2672</v>
      </c>
      <c r="E17" s="6">
        <v>27015000</v>
      </c>
      <c r="F17" s="6">
        <v>30038000</v>
      </c>
      <c r="G17" s="6">
        <v>29387000</v>
      </c>
      <c r="H17" s="6">
        <v>28638000</v>
      </c>
      <c r="I17" s="6">
        <v>28178000</v>
      </c>
      <c r="J17" s="6">
        <v>27475000</v>
      </c>
      <c r="K17" s="6">
        <v>21695000</v>
      </c>
      <c r="L17" s="6">
        <v>19648000</v>
      </c>
      <c r="M17" s="6">
        <v>17842000</v>
      </c>
      <c r="N17" s="6">
        <v>16203000</v>
      </c>
      <c r="O17" s="6">
        <v>14754000</v>
      </c>
      <c r="P17" s="6">
        <v>0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116">
        <v>260873000</v>
      </c>
    </row>
    <row r="18" spans="1:40" x14ac:dyDescent="0.25">
      <c r="A18" s="7" t="s">
        <v>70</v>
      </c>
      <c r="B18" s="7" t="s">
        <v>71</v>
      </c>
      <c r="C18" s="8" t="s">
        <v>44</v>
      </c>
      <c r="D18" s="9" t="s">
        <v>2669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116">
        <v>0</v>
      </c>
    </row>
    <row r="19" spans="1:40" x14ac:dyDescent="0.25">
      <c r="A19" s="7" t="s">
        <v>72</v>
      </c>
      <c r="B19" s="7" t="s">
        <v>73</v>
      </c>
      <c r="C19" s="8" t="s">
        <v>74</v>
      </c>
      <c r="D19" s="9" t="s">
        <v>2670</v>
      </c>
      <c r="E19" s="6">
        <v>2000000</v>
      </c>
      <c r="F19" s="6">
        <v>1870000</v>
      </c>
      <c r="G19" s="6">
        <v>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116">
        <v>3870000</v>
      </c>
    </row>
    <row r="20" spans="1:40" x14ac:dyDescent="0.25">
      <c r="A20" s="7" t="s">
        <v>75</v>
      </c>
      <c r="B20" s="7" t="s">
        <v>76</v>
      </c>
      <c r="C20" s="8" t="s">
        <v>44</v>
      </c>
      <c r="D20" s="9" t="s">
        <v>2669</v>
      </c>
      <c r="E20" s="6">
        <v>35257844</v>
      </c>
      <c r="F20" s="6">
        <v>38780000</v>
      </c>
      <c r="G20" s="6">
        <v>34924317</v>
      </c>
      <c r="H20" s="6">
        <v>32670000</v>
      </c>
      <c r="I20" s="6">
        <v>30110000</v>
      </c>
      <c r="J20" s="6">
        <v>28360000</v>
      </c>
      <c r="K20" s="6">
        <v>25938934</v>
      </c>
      <c r="L20" s="6">
        <v>24510000</v>
      </c>
      <c r="M20" s="6">
        <v>23910000</v>
      </c>
      <c r="N20" s="6">
        <v>22360000</v>
      </c>
      <c r="O20" s="6">
        <v>23316120</v>
      </c>
      <c r="P20" s="6">
        <v>21130000</v>
      </c>
      <c r="Q20" s="6">
        <v>18490000</v>
      </c>
      <c r="R20" s="6">
        <v>17560000</v>
      </c>
      <c r="S20" s="6">
        <v>17751366</v>
      </c>
      <c r="T20" s="6">
        <v>14620000</v>
      </c>
      <c r="U20" s="6">
        <v>18480000</v>
      </c>
      <c r="V20" s="6">
        <v>13720000</v>
      </c>
      <c r="W20" s="6">
        <v>14629918</v>
      </c>
      <c r="X20" s="6">
        <v>15930000</v>
      </c>
      <c r="Y20" s="6">
        <v>13530000</v>
      </c>
      <c r="Z20" s="6">
        <v>13030000</v>
      </c>
      <c r="AA20" s="6">
        <v>2419398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116">
        <v>501427897</v>
      </c>
    </row>
    <row r="21" spans="1:40" x14ac:dyDescent="0.25">
      <c r="A21" s="7" t="s">
        <v>77</v>
      </c>
      <c r="B21" s="7" t="s">
        <v>78</v>
      </c>
      <c r="C21" s="8" t="s">
        <v>44</v>
      </c>
      <c r="D21" s="9" t="s">
        <v>2669</v>
      </c>
      <c r="E21" s="6">
        <v>46018580</v>
      </c>
      <c r="F21" s="6">
        <v>45150000</v>
      </c>
      <c r="G21" s="6">
        <v>40140027</v>
      </c>
      <c r="H21" s="6">
        <v>36840000</v>
      </c>
      <c r="I21" s="6">
        <v>34240000</v>
      </c>
      <c r="J21" s="6">
        <v>32160000</v>
      </c>
      <c r="K21" s="6">
        <v>30326913</v>
      </c>
      <c r="L21" s="6">
        <v>28720000</v>
      </c>
      <c r="M21" s="6">
        <v>27270000</v>
      </c>
      <c r="N21" s="6">
        <v>26050000</v>
      </c>
      <c r="O21" s="6">
        <v>24891803</v>
      </c>
      <c r="P21" s="6">
        <v>23870000</v>
      </c>
      <c r="Q21" s="6">
        <v>22150000</v>
      </c>
      <c r="R21" s="6">
        <v>20820000</v>
      </c>
      <c r="S21" s="6">
        <v>20264481</v>
      </c>
      <c r="T21" s="6">
        <v>19670000</v>
      </c>
      <c r="U21" s="6">
        <v>19070000</v>
      </c>
      <c r="V21" s="6">
        <v>18470000</v>
      </c>
      <c r="W21" s="6">
        <v>13665425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116">
        <v>529787229</v>
      </c>
    </row>
    <row r="22" spans="1:40" x14ac:dyDescent="0.25">
      <c r="A22" s="7" t="s">
        <v>79</v>
      </c>
      <c r="B22" s="7" t="s">
        <v>80</v>
      </c>
      <c r="C22" s="8" t="s">
        <v>44</v>
      </c>
      <c r="D22" s="9" t="s">
        <v>2669</v>
      </c>
      <c r="E22" s="6">
        <v>47298796</v>
      </c>
      <c r="F22" s="6">
        <v>101000000</v>
      </c>
      <c r="G22" s="6">
        <v>87021585</v>
      </c>
      <c r="H22" s="6">
        <v>80040000</v>
      </c>
      <c r="I22" s="6">
        <v>122000000</v>
      </c>
      <c r="J22" s="6">
        <v>148000000</v>
      </c>
      <c r="K22" s="6">
        <v>153000000</v>
      </c>
      <c r="L22" s="6">
        <v>154000000</v>
      </c>
      <c r="M22" s="6">
        <v>149000000</v>
      </c>
      <c r="N22" s="6">
        <v>139000000</v>
      </c>
      <c r="O22" s="6">
        <v>126000000</v>
      </c>
      <c r="P22" s="6">
        <v>114000000</v>
      </c>
      <c r="Q22" s="6">
        <v>105000000</v>
      </c>
      <c r="R22" s="6">
        <v>96280000</v>
      </c>
      <c r="S22" s="6">
        <v>91200137</v>
      </c>
      <c r="T22" s="6">
        <v>86380000</v>
      </c>
      <c r="U22" s="6">
        <v>77930000</v>
      </c>
      <c r="V22" s="6">
        <v>73190000</v>
      </c>
      <c r="W22" s="6">
        <v>68621995</v>
      </c>
      <c r="X22" s="6">
        <v>67600000</v>
      </c>
      <c r="Y22" s="6">
        <v>63080000</v>
      </c>
      <c r="Z22" s="6">
        <v>58530000</v>
      </c>
      <c r="AA22" s="6">
        <v>57731831</v>
      </c>
      <c r="AB22" s="6">
        <v>42400000</v>
      </c>
      <c r="AC22" s="6">
        <v>27290000</v>
      </c>
      <c r="AD22" s="6">
        <v>26090000</v>
      </c>
      <c r="AE22" s="6">
        <v>26098497</v>
      </c>
      <c r="AF22" s="6">
        <v>24900000</v>
      </c>
      <c r="AG22" s="6">
        <v>24580000</v>
      </c>
      <c r="AH22" s="6">
        <v>23720000</v>
      </c>
      <c r="AI22" s="6">
        <v>23625273</v>
      </c>
      <c r="AJ22" s="6">
        <v>22430000</v>
      </c>
      <c r="AK22" s="6">
        <v>22780000</v>
      </c>
      <c r="AL22" s="6">
        <v>21590000</v>
      </c>
      <c r="AM22" s="6">
        <v>21431284</v>
      </c>
      <c r="AN22" s="116">
        <v>2572839398</v>
      </c>
    </row>
    <row r="23" spans="1:40" x14ac:dyDescent="0.25">
      <c r="A23" s="7" t="s">
        <v>81</v>
      </c>
      <c r="B23" s="7" t="s">
        <v>82</v>
      </c>
      <c r="C23" s="8" t="s">
        <v>44</v>
      </c>
      <c r="D23" s="9" t="s">
        <v>2669</v>
      </c>
      <c r="E23" s="6">
        <v>18631738</v>
      </c>
      <c r="F23" s="6">
        <v>19191537</v>
      </c>
      <c r="G23" s="6">
        <v>14251239</v>
      </c>
      <c r="H23" s="6">
        <v>13380390</v>
      </c>
      <c r="I23" s="6">
        <v>6564259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116">
        <v>72019163</v>
      </c>
    </row>
    <row r="24" spans="1:40" x14ac:dyDescent="0.25">
      <c r="A24" s="7" t="s">
        <v>83</v>
      </c>
      <c r="B24" s="7" t="s">
        <v>84</v>
      </c>
      <c r="C24" s="8" t="s">
        <v>69</v>
      </c>
      <c r="D24" s="9" t="s">
        <v>2672</v>
      </c>
      <c r="E24" s="6">
        <v>0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116">
        <v>0</v>
      </c>
    </row>
    <row r="25" spans="1:40" x14ac:dyDescent="0.25">
      <c r="A25" s="7" t="s">
        <v>85</v>
      </c>
      <c r="B25" s="7" t="s">
        <v>86</v>
      </c>
      <c r="C25" s="8" t="s">
        <v>44</v>
      </c>
      <c r="D25" s="9" t="s">
        <v>2669</v>
      </c>
      <c r="E25" s="6">
        <v>25082189</v>
      </c>
      <c r="F25" s="6">
        <v>21380261</v>
      </c>
      <c r="G25" s="6">
        <v>18812190</v>
      </c>
      <c r="H25" s="6">
        <v>17086162</v>
      </c>
      <c r="I25" s="6">
        <v>16018744</v>
      </c>
      <c r="J25" s="6">
        <v>15502124</v>
      </c>
      <c r="K25" s="6">
        <v>15485767</v>
      </c>
      <c r="L25" s="6">
        <v>15968092</v>
      </c>
      <c r="M25" s="6">
        <v>16996212</v>
      </c>
      <c r="N25" s="6">
        <v>18673686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116">
        <v>181005427</v>
      </c>
    </row>
    <row r="26" spans="1:40" x14ac:dyDescent="0.25">
      <c r="A26" s="7" t="s">
        <v>87</v>
      </c>
      <c r="B26" s="7" t="s">
        <v>88</v>
      </c>
      <c r="C26" s="8" t="s">
        <v>44</v>
      </c>
      <c r="D26" s="9" t="s">
        <v>2669</v>
      </c>
      <c r="E26" s="6">
        <v>225000000</v>
      </c>
      <c r="F26" s="6">
        <v>217000000</v>
      </c>
      <c r="G26" s="6">
        <v>190000000</v>
      </c>
      <c r="H26" s="6">
        <v>139000000</v>
      </c>
      <c r="I26" s="6">
        <v>20237455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116">
        <v>791237455</v>
      </c>
    </row>
    <row r="27" spans="1:40" x14ac:dyDescent="0.25">
      <c r="A27" s="7" t="s">
        <v>89</v>
      </c>
      <c r="B27" s="7" t="s">
        <v>90</v>
      </c>
      <c r="C27" s="8" t="s">
        <v>74</v>
      </c>
      <c r="D27" s="9" t="s">
        <v>2670</v>
      </c>
      <c r="E27" s="6">
        <v>0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116">
        <v>0</v>
      </c>
    </row>
    <row r="28" spans="1:40" x14ac:dyDescent="0.25">
      <c r="A28" s="7" t="s">
        <v>91</v>
      </c>
      <c r="B28" s="7" t="s">
        <v>92</v>
      </c>
      <c r="C28" s="8" t="s">
        <v>74</v>
      </c>
      <c r="D28" s="9" t="s">
        <v>2670</v>
      </c>
      <c r="E28" s="6">
        <v>20000000</v>
      </c>
      <c r="F28" s="6">
        <v>8130000</v>
      </c>
      <c r="G28" s="6">
        <v>0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116">
        <v>28130000</v>
      </c>
    </row>
    <row r="29" spans="1:40" x14ac:dyDescent="0.25">
      <c r="A29" s="7" t="s">
        <v>2644</v>
      </c>
      <c r="B29" s="7" t="s">
        <v>2645</v>
      </c>
      <c r="C29" s="8" t="s">
        <v>44</v>
      </c>
      <c r="D29" s="9" t="s">
        <v>2669</v>
      </c>
      <c r="E29" s="6">
        <v>48097826</v>
      </c>
      <c r="F29" s="6">
        <v>44497989</v>
      </c>
      <c r="G29" s="6">
        <v>30614736</v>
      </c>
      <c r="H29" s="6">
        <v>11499480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116">
        <v>134710031</v>
      </c>
    </row>
    <row r="30" spans="1:40" x14ac:dyDescent="0.25">
      <c r="A30" s="7" t="s">
        <v>93</v>
      </c>
      <c r="B30" s="7" t="s">
        <v>93</v>
      </c>
      <c r="C30" s="8" t="s">
        <v>59</v>
      </c>
      <c r="D30" s="9" t="s">
        <v>2671</v>
      </c>
      <c r="E30" s="6">
        <v>646000000</v>
      </c>
      <c r="F30" s="6">
        <v>379000000</v>
      </c>
      <c r="G30" s="6">
        <v>289000000</v>
      </c>
      <c r="H30" s="6">
        <v>220000000</v>
      </c>
      <c r="I30" s="6">
        <v>203000000</v>
      </c>
      <c r="J30" s="6">
        <v>157000000</v>
      </c>
      <c r="K30" s="6">
        <v>104000000</v>
      </c>
      <c r="L30" s="6">
        <v>0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116">
        <v>1998000000</v>
      </c>
    </row>
    <row r="31" spans="1:40" x14ac:dyDescent="0.25">
      <c r="A31" s="7" t="s">
        <v>94</v>
      </c>
      <c r="B31" s="7" t="s">
        <v>95</v>
      </c>
      <c r="C31" s="8" t="s">
        <v>44</v>
      </c>
      <c r="D31" s="9" t="s">
        <v>2669</v>
      </c>
      <c r="E31" s="6">
        <v>235000000</v>
      </c>
      <c r="F31" s="6">
        <v>187000000</v>
      </c>
      <c r="G31" s="6">
        <v>158000000</v>
      </c>
      <c r="H31" s="6">
        <v>140000000</v>
      </c>
      <c r="I31" s="6">
        <v>126000000</v>
      </c>
      <c r="J31" s="6">
        <v>105000000</v>
      </c>
      <c r="K31" s="6">
        <v>97732240</v>
      </c>
      <c r="L31" s="6">
        <v>65140000</v>
      </c>
      <c r="M31" s="6">
        <v>66470000</v>
      </c>
      <c r="N31" s="6">
        <v>58680000</v>
      </c>
      <c r="O31" s="6">
        <v>19591721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116">
        <v>1258613961</v>
      </c>
    </row>
    <row r="32" spans="1:40" x14ac:dyDescent="0.25">
      <c r="A32" s="7" t="s">
        <v>96</v>
      </c>
      <c r="B32" s="7" t="s">
        <v>97</v>
      </c>
      <c r="C32" s="8" t="s">
        <v>44</v>
      </c>
      <c r="D32" s="9" t="s">
        <v>2669</v>
      </c>
      <c r="E32" s="6">
        <v>8250000</v>
      </c>
      <c r="F32" s="6">
        <v>6369565</v>
      </c>
      <c r="G32" s="6">
        <v>4567033</v>
      </c>
      <c r="H32" s="6">
        <v>2845238</v>
      </c>
      <c r="I32" s="6">
        <v>1362500</v>
      </c>
      <c r="J32" s="6">
        <v>673077</v>
      </c>
      <c r="K32" s="6">
        <v>470932</v>
      </c>
      <c r="L32" s="6">
        <v>470932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116">
        <v>25009277</v>
      </c>
    </row>
    <row r="33" spans="1:40" x14ac:dyDescent="0.25">
      <c r="A33" s="7" t="s">
        <v>98</v>
      </c>
      <c r="B33" s="7" t="s">
        <v>99</v>
      </c>
      <c r="C33" s="8" t="s">
        <v>44</v>
      </c>
      <c r="D33" s="9" t="s">
        <v>2669</v>
      </c>
      <c r="E33" s="6">
        <v>4829500</v>
      </c>
      <c r="F33" s="6">
        <v>4366350</v>
      </c>
      <c r="G33" s="6">
        <v>3804150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116">
        <v>13000000</v>
      </c>
    </row>
    <row r="34" spans="1:40" x14ac:dyDescent="0.25">
      <c r="A34" s="7" t="s">
        <v>100</v>
      </c>
      <c r="B34" s="7" t="s">
        <v>101</v>
      </c>
      <c r="C34" s="8" t="s">
        <v>44</v>
      </c>
      <c r="D34" s="9" t="s">
        <v>2669</v>
      </c>
      <c r="E34" s="6">
        <v>38543500</v>
      </c>
      <c r="F34" s="6">
        <v>32959975</v>
      </c>
      <c r="G34" s="6">
        <v>28590165</v>
      </c>
      <c r="H34" s="6">
        <v>24647282</v>
      </c>
      <c r="I34" s="6">
        <v>18274097</v>
      </c>
      <c r="J34" s="6">
        <v>12068458</v>
      </c>
      <c r="K34" s="6">
        <v>8315397</v>
      </c>
      <c r="L34" s="6">
        <v>6017845</v>
      </c>
      <c r="M34" s="6">
        <v>4644707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116">
        <v>174061426</v>
      </c>
    </row>
    <row r="35" spans="1:40" x14ac:dyDescent="0.25">
      <c r="A35" s="7" t="s">
        <v>102</v>
      </c>
      <c r="B35" s="7" t="s">
        <v>103</v>
      </c>
      <c r="C35" s="8" t="s">
        <v>74</v>
      </c>
      <c r="D35" s="9" t="s">
        <v>2670</v>
      </c>
      <c r="E35" s="6">
        <v>25000000</v>
      </c>
      <c r="F35" s="6">
        <v>19600000</v>
      </c>
      <c r="G35" s="6">
        <v>13000000</v>
      </c>
      <c r="H35" s="6">
        <v>11800000</v>
      </c>
      <c r="I35" s="6">
        <v>7500000</v>
      </c>
      <c r="J35" s="6">
        <v>5480000</v>
      </c>
      <c r="K35" s="6">
        <v>1240000</v>
      </c>
      <c r="L35" s="6">
        <v>0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116">
        <v>83620000</v>
      </c>
    </row>
    <row r="36" spans="1:40" x14ac:dyDescent="0.25">
      <c r="A36" s="7" t="s">
        <v>104</v>
      </c>
      <c r="B36" s="7" t="s">
        <v>105</v>
      </c>
      <c r="C36" s="8" t="s">
        <v>74</v>
      </c>
      <c r="D36" s="9" t="s">
        <v>2670</v>
      </c>
      <c r="E36" s="6">
        <v>35000000</v>
      </c>
      <c r="F36" s="6">
        <v>30000000</v>
      </c>
      <c r="G36" s="6">
        <v>20000000</v>
      </c>
      <c r="H36" s="6">
        <v>6000000</v>
      </c>
      <c r="I36" s="6">
        <v>0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116">
        <v>91000000</v>
      </c>
    </row>
    <row r="37" spans="1:40" x14ac:dyDescent="0.25">
      <c r="A37" s="7" t="s">
        <v>2647</v>
      </c>
      <c r="B37" s="7" t="s">
        <v>2648</v>
      </c>
      <c r="C37" s="8" t="s">
        <v>44</v>
      </c>
      <c r="D37" s="9" t="s">
        <v>2669</v>
      </c>
      <c r="E37" s="6">
        <v>20000000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116">
        <v>20000000</v>
      </c>
    </row>
    <row r="38" spans="1:40" x14ac:dyDescent="0.25">
      <c r="A38" s="7" t="s">
        <v>514</v>
      </c>
      <c r="B38" s="7" t="s">
        <v>515</v>
      </c>
      <c r="C38" s="8" t="s">
        <v>44</v>
      </c>
      <c r="D38" s="9" t="s">
        <v>2669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116">
        <v>0</v>
      </c>
    </row>
    <row r="39" spans="1:40" x14ac:dyDescent="0.25">
      <c r="A39" s="7" t="s">
        <v>106</v>
      </c>
      <c r="B39" s="7" t="s">
        <v>107</v>
      </c>
      <c r="C39" s="8" t="s">
        <v>44</v>
      </c>
      <c r="D39" s="9" t="s">
        <v>2669</v>
      </c>
      <c r="E39" s="6">
        <v>96520000</v>
      </c>
      <c r="F39" s="6">
        <v>62600000</v>
      </c>
      <c r="G39" s="6">
        <v>50080000</v>
      </c>
      <c r="H39" s="6">
        <v>40064000</v>
      </c>
      <c r="I39" s="6">
        <v>32410000</v>
      </c>
      <c r="J39" s="6">
        <v>25928000</v>
      </c>
      <c r="K39" s="6">
        <v>20742400</v>
      </c>
      <c r="L39" s="6">
        <v>16593920</v>
      </c>
      <c r="M39" s="6">
        <v>8160000</v>
      </c>
      <c r="N39" s="6">
        <v>6430000</v>
      </c>
      <c r="O39" s="6">
        <v>5524863</v>
      </c>
      <c r="P39" s="6">
        <v>4230000</v>
      </c>
      <c r="Q39" s="6">
        <v>3360000</v>
      </c>
      <c r="R39" s="6">
        <v>2250000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116">
        <v>374893183</v>
      </c>
    </row>
    <row r="40" spans="1:40" x14ac:dyDescent="0.25">
      <c r="A40" s="7" t="s">
        <v>108</v>
      </c>
      <c r="B40" s="7" t="s">
        <v>109</v>
      </c>
      <c r="C40" s="8" t="s">
        <v>44</v>
      </c>
      <c r="D40" s="9" t="s">
        <v>2669</v>
      </c>
      <c r="E40" s="6">
        <v>9860000</v>
      </c>
      <c r="F40" s="6">
        <v>8490000</v>
      </c>
      <c r="G40" s="6">
        <v>6731557</v>
      </c>
      <c r="H40" s="6">
        <v>7590000</v>
      </c>
      <c r="I40" s="6">
        <v>6650000</v>
      </c>
      <c r="J40" s="6">
        <v>6410000</v>
      </c>
      <c r="K40" s="6">
        <v>7519399</v>
      </c>
      <c r="L40" s="6">
        <v>6880000</v>
      </c>
      <c r="M40" s="6">
        <v>6520000</v>
      </c>
      <c r="N40" s="6">
        <v>6230000</v>
      </c>
      <c r="O40" s="6">
        <v>5918500</v>
      </c>
      <c r="P40" s="6">
        <v>4200544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116">
        <v>83000000</v>
      </c>
    </row>
    <row r="41" spans="1:40" x14ac:dyDescent="0.25">
      <c r="A41" s="7" t="s">
        <v>110</v>
      </c>
      <c r="B41" s="7" t="s">
        <v>110</v>
      </c>
      <c r="C41" s="8" t="s">
        <v>111</v>
      </c>
      <c r="D41" s="9" t="s">
        <v>2673</v>
      </c>
      <c r="E41" s="6">
        <v>115000000</v>
      </c>
      <c r="F41" s="6">
        <v>49000000</v>
      </c>
      <c r="G41" s="6">
        <v>0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116">
        <v>164000000</v>
      </c>
    </row>
    <row r="42" spans="1:40" x14ac:dyDescent="0.25">
      <c r="A42" s="7" t="s">
        <v>112</v>
      </c>
      <c r="B42" s="7" t="s">
        <v>113</v>
      </c>
      <c r="C42" s="8" t="s">
        <v>114</v>
      </c>
      <c r="D42" s="9" t="s">
        <v>2674</v>
      </c>
      <c r="E42" s="6">
        <v>1320000</v>
      </c>
      <c r="F42" s="6">
        <v>1320000</v>
      </c>
      <c r="G42" s="6">
        <v>1320000</v>
      </c>
      <c r="H42" s="6">
        <v>1320000</v>
      </c>
      <c r="I42" s="6">
        <v>1320000</v>
      </c>
      <c r="J42" s="6">
        <v>1320000</v>
      </c>
      <c r="K42" s="6">
        <v>1320000</v>
      </c>
      <c r="L42" s="6">
        <v>1320000</v>
      </c>
      <c r="M42" s="6">
        <v>1320000</v>
      </c>
      <c r="N42" s="6">
        <v>1320000</v>
      </c>
      <c r="O42" s="6">
        <v>1320000</v>
      </c>
      <c r="P42" s="6">
        <v>1320000</v>
      </c>
      <c r="Q42" s="6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16">
        <v>15840000</v>
      </c>
    </row>
    <row r="43" spans="1:40" x14ac:dyDescent="0.25">
      <c r="A43" s="7" t="s">
        <v>115</v>
      </c>
      <c r="B43" s="7" t="s">
        <v>116</v>
      </c>
      <c r="C43" s="8" t="s">
        <v>114</v>
      </c>
      <c r="D43" s="9" t="s">
        <v>2674</v>
      </c>
      <c r="E43" s="6">
        <v>0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116">
        <v>0</v>
      </c>
    </row>
    <row r="44" spans="1:40" x14ac:dyDescent="0.25">
      <c r="A44" s="7" t="s">
        <v>117</v>
      </c>
      <c r="B44" s="7" t="s">
        <v>118</v>
      </c>
      <c r="C44" s="8" t="s">
        <v>114</v>
      </c>
      <c r="D44" s="9" t="s">
        <v>2674</v>
      </c>
      <c r="E44" s="6">
        <v>170289000</v>
      </c>
      <c r="F44" s="6">
        <v>147250000</v>
      </c>
      <c r="G44" s="6">
        <v>97165000</v>
      </c>
      <c r="H44" s="6">
        <v>66632000</v>
      </c>
      <c r="I44" s="6">
        <v>28419000</v>
      </c>
      <c r="J44" s="6">
        <v>0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116">
        <v>509755000</v>
      </c>
    </row>
    <row r="45" spans="1:40" x14ac:dyDescent="0.25">
      <c r="A45" s="7" t="s">
        <v>119</v>
      </c>
      <c r="B45" s="7" t="s">
        <v>120</v>
      </c>
      <c r="C45" s="8" t="s">
        <v>44</v>
      </c>
      <c r="D45" s="9" t="s">
        <v>2669</v>
      </c>
      <c r="E45" s="6">
        <v>22473213</v>
      </c>
      <c r="F45" s="6">
        <v>20760262</v>
      </c>
      <c r="G45" s="6">
        <v>19030240</v>
      </c>
      <c r="H45" s="6">
        <v>13736285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116">
        <v>76000000</v>
      </c>
    </row>
    <row r="46" spans="1:40" x14ac:dyDescent="0.25">
      <c r="A46" s="7" t="s">
        <v>516</v>
      </c>
      <c r="B46" s="7" t="s">
        <v>517</v>
      </c>
      <c r="C46" s="8" t="s">
        <v>74</v>
      </c>
      <c r="D46" s="9" t="s">
        <v>2670</v>
      </c>
      <c r="E46" s="6">
        <v>32730000</v>
      </c>
      <c r="F46" s="6">
        <v>30000000</v>
      </c>
      <c r="G46" s="6">
        <v>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116">
        <v>62730000</v>
      </c>
    </row>
    <row r="47" spans="1:40" x14ac:dyDescent="0.25">
      <c r="A47" s="7" t="s">
        <v>121</v>
      </c>
      <c r="B47" s="7" t="s">
        <v>122</v>
      </c>
      <c r="C47" s="8" t="s">
        <v>74</v>
      </c>
      <c r="D47" s="9" t="s">
        <v>2670</v>
      </c>
      <c r="E47" s="6">
        <v>21100000</v>
      </c>
      <c r="F47" s="6">
        <v>8700000</v>
      </c>
      <c r="G47" s="6">
        <v>3540000</v>
      </c>
      <c r="H47" s="6">
        <v>1400000</v>
      </c>
      <c r="I47" s="6">
        <v>800000</v>
      </c>
      <c r="J47" s="6">
        <v>0</v>
      </c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116">
        <v>35540000</v>
      </c>
    </row>
    <row r="48" spans="1:40" x14ac:dyDescent="0.25">
      <c r="A48" s="7" t="s">
        <v>123</v>
      </c>
      <c r="B48" s="7" t="s">
        <v>124</v>
      </c>
      <c r="C48" s="8" t="s">
        <v>44</v>
      </c>
      <c r="D48" s="9" t="s">
        <v>2669</v>
      </c>
      <c r="E48" s="6">
        <v>61938297</v>
      </c>
      <c r="F48" s="6">
        <v>127000000</v>
      </c>
      <c r="G48" s="6">
        <v>172000000</v>
      </c>
      <c r="H48" s="6">
        <v>139000000</v>
      </c>
      <c r="I48" s="6">
        <v>112000000</v>
      </c>
      <c r="J48" s="6">
        <v>94423242</v>
      </c>
      <c r="K48" s="6">
        <v>81500029</v>
      </c>
      <c r="L48" s="6">
        <v>52218678</v>
      </c>
      <c r="M48" s="6">
        <v>42449784</v>
      </c>
      <c r="N48" s="6">
        <v>34455006</v>
      </c>
      <c r="O48" s="6">
        <v>27522875</v>
      </c>
      <c r="P48" s="6">
        <v>19045597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116">
        <v>963553508</v>
      </c>
    </row>
    <row r="49" spans="1:40" x14ac:dyDescent="0.25">
      <c r="A49" s="7" t="s">
        <v>125</v>
      </c>
      <c r="B49" s="7" t="s">
        <v>126</v>
      </c>
      <c r="C49" s="8" t="s">
        <v>44</v>
      </c>
      <c r="D49" s="9" t="s">
        <v>2669</v>
      </c>
      <c r="E49" s="6">
        <v>47370000</v>
      </c>
      <c r="F49" s="6">
        <v>41110044</v>
      </c>
      <c r="G49" s="6">
        <v>33519956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116">
        <v>122000000</v>
      </c>
    </row>
    <row r="50" spans="1:40" x14ac:dyDescent="0.25">
      <c r="A50" s="7" t="s">
        <v>127</v>
      </c>
      <c r="B50" s="7" t="s">
        <v>128</v>
      </c>
      <c r="C50" s="8" t="s">
        <v>44</v>
      </c>
      <c r="D50" s="9" t="s">
        <v>2669</v>
      </c>
      <c r="E50" s="6">
        <v>14420000</v>
      </c>
      <c r="F50" s="6">
        <v>12220000</v>
      </c>
      <c r="G50" s="6">
        <v>12575546</v>
      </c>
      <c r="H50" s="6">
        <v>11750000</v>
      </c>
      <c r="I50" s="6">
        <v>11820000</v>
      </c>
      <c r="J50" s="6">
        <v>11000000</v>
      </c>
      <c r="K50" s="6">
        <v>10271858</v>
      </c>
      <c r="L50" s="6">
        <v>9540000</v>
      </c>
      <c r="M50" s="6">
        <v>8950000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116">
        <v>102547404</v>
      </c>
    </row>
    <row r="51" spans="1:40" x14ac:dyDescent="0.25">
      <c r="A51" s="7" t="s">
        <v>129</v>
      </c>
      <c r="B51" s="7" t="s">
        <v>130</v>
      </c>
      <c r="C51" s="8" t="s">
        <v>44</v>
      </c>
      <c r="D51" s="9" t="s">
        <v>2669</v>
      </c>
      <c r="E51" s="6">
        <v>33320220</v>
      </c>
      <c r="F51" s="6">
        <v>20640000</v>
      </c>
      <c r="G51" s="6">
        <v>18240027</v>
      </c>
      <c r="H51" s="6">
        <v>16000000</v>
      </c>
      <c r="I51" s="6">
        <v>11540000</v>
      </c>
      <c r="J51" s="6">
        <v>12130000</v>
      </c>
      <c r="K51" s="6">
        <v>11129508</v>
      </c>
      <c r="L51" s="6">
        <v>8390000</v>
      </c>
      <c r="M51" s="6">
        <v>1789379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116">
        <v>133179134</v>
      </c>
    </row>
    <row r="52" spans="1:40" x14ac:dyDescent="0.25">
      <c r="A52" s="7" t="s">
        <v>131</v>
      </c>
      <c r="B52" s="7" t="s">
        <v>132</v>
      </c>
      <c r="C52" s="8" t="s">
        <v>114</v>
      </c>
      <c r="D52" s="9" t="s">
        <v>2674</v>
      </c>
      <c r="E52" s="6">
        <v>961240000</v>
      </c>
      <c r="F52" s="6">
        <v>876880000</v>
      </c>
      <c r="G52" s="6">
        <v>740420000</v>
      </c>
      <c r="H52" s="6">
        <v>627480000</v>
      </c>
      <c r="I52" s="6">
        <v>545960000</v>
      </c>
      <c r="J52" s="6">
        <v>476560000</v>
      </c>
      <c r="K52" s="6">
        <v>315300000</v>
      </c>
      <c r="L52" s="6">
        <v>67160000</v>
      </c>
      <c r="M52" s="6">
        <v>0</v>
      </c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116">
        <v>4611000000</v>
      </c>
    </row>
    <row r="53" spans="1:40" x14ac:dyDescent="0.25">
      <c r="A53" s="7" t="s">
        <v>133</v>
      </c>
      <c r="B53" s="7" t="s">
        <v>133</v>
      </c>
      <c r="C53" s="8" t="s">
        <v>111</v>
      </c>
      <c r="D53" s="9" t="s">
        <v>2673</v>
      </c>
      <c r="E53" s="6">
        <v>87000000</v>
      </c>
      <c r="F53" s="6">
        <v>55000000</v>
      </c>
      <c r="G53" s="6">
        <v>34000000</v>
      </c>
      <c r="H53" s="6">
        <v>24000000</v>
      </c>
      <c r="I53" s="6">
        <v>17000000</v>
      </c>
      <c r="J53" s="6">
        <v>0</v>
      </c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116">
        <v>217000000</v>
      </c>
    </row>
    <row r="54" spans="1:40" x14ac:dyDescent="0.25">
      <c r="A54" s="7" t="s">
        <v>134</v>
      </c>
      <c r="B54" s="7" t="s">
        <v>135</v>
      </c>
      <c r="C54" s="8" t="s">
        <v>44</v>
      </c>
      <c r="D54" s="9" t="s">
        <v>2669</v>
      </c>
      <c r="E54" s="6">
        <v>27531213</v>
      </c>
      <c r="F54" s="6">
        <v>23583266</v>
      </c>
      <c r="G54" s="6">
        <v>21446098</v>
      </c>
      <c r="H54" s="6">
        <v>18688468</v>
      </c>
      <c r="I54" s="6">
        <v>12894339</v>
      </c>
      <c r="J54" s="6">
        <v>9865409</v>
      </c>
      <c r="K54" s="6">
        <v>7991207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116">
        <v>122000000</v>
      </c>
    </row>
    <row r="55" spans="1:40" x14ac:dyDescent="0.25">
      <c r="A55" s="7" t="s">
        <v>136</v>
      </c>
      <c r="B55" s="7" t="s">
        <v>137</v>
      </c>
      <c r="C55" s="8" t="s">
        <v>44</v>
      </c>
      <c r="D55" s="9" t="s">
        <v>2669</v>
      </c>
      <c r="E55" s="6">
        <v>8909324</v>
      </c>
      <c r="F55" s="6">
        <v>8689886</v>
      </c>
      <c r="G55" s="6">
        <v>8672915</v>
      </c>
      <c r="H55" s="6">
        <v>8395673</v>
      </c>
      <c r="I55" s="6">
        <v>8823972</v>
      </c>
      <c r="J55" s="6">
        <v>8640490</v>
      </c>
      <c r="K55" s="6">
        <v>8788375</v>
      </c>
      <c r="L55" s="6">
        <v>8683935</v>
      </c>
      <c r="M55" s="6">
        <v>8677263</v>
      </c>
      <c r="N55" s="6">
        <v>8675568</v>
      </c>
      <c r="O55" s="6">
        <v>4413892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116">
        <v>91371293</v>
      </c>
    </row>
    <row r="56" spans="1:40" x14ac:dyDescent="0.25">
      <c r="A56" s="7" t="s">
        <v>138</v>
      </c>
      <c r="B56" s="7" t="s">
        <v>139</v>
      </c>
      <c r="C56" s="8" t="s">
        <v>74</v>
      </c>
      <c r="D56" s="9" t="s">
        <v>2670</v>
      </c>
      <c r="E56" s="6">
        <v>0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116">
        <v>0</v>
      </c>
    </row>
    <row r="57" spans="1:40" x14ac:dyDescent="0.25">
      <c r="A57" s="7" t="s">
        <v>2650</v>
      </c>
      <c r="B57" s="7" t="s">
        <v>140</v>
      </c>
      <c r="C57" s="8" t="s">
        <v>141</v>
      </c>
      <c r="D57" s="9" t="s">
        <v>2675</v>
      </c>
      <c r="E57" s="6">
        <v>7700000</v>
      </c>
      <c r="F57" s="6">
        <v>3800000</v>
      </c>
      <c r="G57" s="6">
        <v>1500000</v>
      </c>
      <c r="H57" s="6">
        <v>800000</v>
      </c>
      <c r="I57" s="6">
        <v>400000</v>
      </c>
      <c r="J57" s="6">
        <v>200000</v>
      </c>
      <c r="K57" s="6">
        <v>0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116">
        <v>14400000</v>
      </c>
    </row>
    <row r="58" spans="1:40" x14ac:dyDescent="0.25">
      <c r="A58" s="7" t="s">
        <v>2651</v>
      </c>
      <c r="B58" s="7" t="s">
        <v>142</v>
      </c>
      <c r="C58" s="8" t="s">
        <v>141</v>
      </c>
      <c r="D58" s="9" t="s">
        <v>2675</v>
      </c>
      <c r="E58" s="6">
        <v>58500000</v>
      </c>
      <c r="F58" s="6">
        <v>33900000</v>
      </c>
      <c r="G58" s="6">
        <v>20000000</v>
      </c>
      <c r="H58" s="6">
        <v>10300000</v>
      </c>
      <c r="I58" s="6">
        <v>4700000</v>
      </c>
      <c r="J58" s="6">
        <v>1500000</v>
      </c>
      <c r="K58" s="6">
        <v>100000</v>
      </c>
      <c r="L58" s="6">
        <v>0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116">
        <v>129000000</v>
      </c>
    </row>
    <row r="59" spans="1:40" x14ac:dyDescent="0.25">
      <c r="A59" s="7" t="s">
        <v>143</v>
      </c>
      <c r="B59" s="7" t="s">
        <v>143</v>
      </c>
      <c r="C59" s="8" t="s">
        <v>60</v>
      </c>
      <c r="D59" s="9" t="s">
        <v>2676</v>
      </c>
      <c r="E59" s="6">
        <v>220000000</v>
      </c>
      <c r="F59" s="6">
        <v>167000000</v>
      </c>
      <c r="G59" s="6">
        <v>146000000</v>
      </c>
      <c r="H59" s="6">
        <v>136000000</v>
      </c>
      <c r="I59" s="6">
        <v>109000000</v>
      </c>
      <c r="J59" s="6">
        <v>98000000</v>
      </c>
      <c r="K59" s="6">
        <v>104000000</v>
      </c>
      <c r="L59" s="6">
        <v>83000000</v>
      </c>
      <c r="M59" s="6">
        <v>67000000</v>
      </c>
      <c r="N59" s="6">
        <v>53000000</v>
      </c>
      <c r="O59" s="6">
        <v>43000000</v>
      </c>
      <c r="P59" s="6">
        <v>3000000</v>
      </c>
      <c r="Q59" s="6">
        <v>0</v>
      </c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116">
        <v>1229000000</v>
      </c>
    </row>
    <row r="60" spans="1:40" x14ac:dyDescent="0.25">
      <c r="A60" s="7" t="s">
        <v>144</v>
      </c>
      <c r="B60" s="7" t="s">
        <v>144</v>
      </c>
      <c r="C60" s="8" t="s">
        <v>114</v>
      </c>
      <c r="D60" s="9" t="s">
        <v>2674</v>
      </c>
      <c r="E60" s="6">
        <v>272510000</v>
      </c>
      <c r="F60" s="6">
        <v>199840000</v>
      </c>
      <c r="G60" s="6">
        <v>131330000</v>
      </c>
      <c r="H60" s="6">
        <v>121170000</v>
      </c>
      <c r="I60" s="6">
        <v>111310000</v>
      </c>
      <c r="J60" s="6">
        <v>99810000</v>
      </c>
      <c r="K60" s="6">
        <v>118220000</v>
      </c>
      <c r="L60" s="6">
        <v>60570000</v>
      </c>
      <c r="M60" s="6">
        <v>58220000</v>
      </c>
      <c r="N60" s="6">
        <v>55700000</v>
      </c>
      <c r="O60" s="6">
        <v>53110000</v>
      </c>
      <c r="P60" s="6">
        <v>0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116">
        <v>1281790000</v>
      </c>
    </row>
    <row r="61" spans="1:40" x14ac:dyDescent="0.25">
      <c r="A61" s="7" t="s">
        <v>145</v>
      </c>
      <c r="B61" s="7" t="s">
        <v>146</v>
      </c>
      <c r="C61" s="8" t="s">
        <v>147</v>
      </c>
      <c r="D61" s="9" t="s">
        <v>2677</v>
      </c>
      <c r="E61" s="6">
        <v>104000000</v>
      </c>
      <c r="F61" s="6">
        <v>102000000</v>
      </c>
      <c r="G61" s="6">
        <v>68000000</v>
      </c>
      <c r="H61" s="6">
        <v>64000000</v>
      </c>
      <c r="I61" s="6">
        <v>59000000</v>
      </c>
      <c r="J61" s="6">
        <v>55000000</v>
      </c>
      <c r="K61" s="6">
        <v>51000000</v>
      </c>
      <c r="L61" s="6">
        <v>47000000</v>
      </c>
      <c r="M61" s="6">
        <v>43000000</v>
      </c>
      <c r="N61" s="6">
        <v>40000000</v>
      </c>
      <c r="O61" s="6">
        <v>30000000</v>
      </c>
      <c r="P61" s="6">
        <v>13000000</v>
      </c>
      <c r="Q61" s="6">
        <v>0</v>
      </c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116">
        <v>676000000</v>
      </c>
    </row>
    <row r="62" spans="1:40" x14ac:dyDescent="0.25">
      <c r="A62" s="7" t="s">
        <v>148</v>
      </c>
      <c r="B62" s="7" t="s">
        <v>149</v>
      </c>
      <c r="C62" s="8" t="s">
        <v>147</v>
      </c>
      <c r="D62" s="9" t="s">
        <v>2677</v>
      </c>
      <c r="E62" s="6">
        <v>72000000</v>
      </c>
      <c r="F62" s="6">
        <v>50000000</v>
      </c>
      <c r="G62" s="6">
        <v>38000000</v>
      </c>
      <c r="H62" s="6">
        <v>35000000</v>
      </c>
      <c r="I62" s="6">
        <v>27000000</v>
      </c>
      <c r="J62" s="6">
        <v>23000000</v>
      </c>
      <c r="K62" s="6">
        <v>18000000</v>
      </c>
      <c r="L62" s="6">
        <v>17000000</v>
      </c>
      <c r="M62" s="6">
        <v>15000000</v>
      </c>
      <c r="N62" s="6">
        <v>11000000</v>
      </c>
      <c r="O62" s="6">
        <v>0</v>
      </c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116">
        <v>306000000</v>
      </c>
    </row>
    <row r="63" spans="1:40" x14ac:dyDescent="0.25">
      <c r="A63" s="7" t="s">
        <v>150</v>
      </c>
      <c r="B63" s="7" t="s">
        <v>150</v>
      </c>
      <c r="C63" s="8" t="s">
        <v>111</v>
      </c>
      <c r="D63" s="9" t="s">
        <v>2673</v>
      </c>
      <c r="E63" s="6">
        <v>223000000</v>
      </c>
      <c r="F63" s="6">
        <v>131000000</v>
      </c>
      <c r="G63" s="6">
        <v>84000000</v>
      </c>
      <c r="H63" s="6">
        <v>65000000</v>
      </c>
      <c r="I63" s="6">
        <v>39000000</v>
      </c>
      <c r="J63" s="6">
        <v>17000000</v>
      </c>
      <c r="K63" s="6">
        <v>0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116">
        <v>559000000</v>
      </c>
    </row>
    <row r="64" spans="1:40" x14ac:dyDescent="0.25">
      <c r="A64" s="7" t="s">
        <v>151</v>
      </c>
      <c r="B64" s="7" t="s">
        <v>152</v>
      </c>
      <c r="C64" s="8" t="s">
        <v>44</v>
      </c>
      <c r="D64" s="9" t="s">
        <v>2669</v>
      </c>
      <c r="E64" s="6">
        <v>153000000</v>
      </c>
      <c r="F64" s="6">
        <v>121000000</v>
      </c>
      <c r="G64" s="6">
        <v>98320556</v>
      </c>
      <c r="H64" s="6">
        <v>64051613</v>
      </c>
      <c r="I64" s="6">
        <v>41473125</v>
      </c>
      <c r="J64" s="6">
        <v>21719018</v>
      </c>
      <c r="K64" s="6">
        <v>12774423</v>
      </c>
      <c r="L64" s="6">
        <v>4379802</v>
      </c>
      <c r="M64" s="6">
        <v>0</v>
      </c>
      <c r="N64" s="6">
        <v>0</v>
      </c>
      <c r="O64" s="6">
        <v>0</v>
      </c>
      <c r="P64" s="6">
        <v>0</v>
      </c>
      <c r="Q64" s="6">
        <v>31188590</v>
      </c>
      <c r="R64" s="6">
        <v>15719290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116">
        <v>563626417</v>
      </c>
    </row>
    <row r="65" spans="1:40" x14ac:dyDescent="0.25">
      <c r="A65" s="7" t="s">
        <v>153</v>
      </c>
      <c r="B65" s="7" t="s">
        <v>154</v>
      </c>
      <c r="C65" s="8" t="s">
        <v>44</v>
      </c>
      <c r="D65" s="9" t="s">
        <v>2669</v>
      </c>
      <c r="E65" s="6">
        <v>76950000</v>
      </c>
      <c r="F65" s="6">
        <v>76790000</v>
      </c>
      <c r="G65" s="6">
        <v>85465847</v>
      </c>
      <c r="H65" s="6">
        <v>85580000</v>
      </c>
      <c r="I65" s="6">
        <v>85580000</v>
      </c>
      <c r="J65" s="6">
        <v>85580000</v>
      </c>
      <c r="K65" s="6">
        <v>85580000</v>
      </c>
      <c r="L65" s="6">
        <v>81301000</v>
      </c>
      <c r="M65" s="6">
        <v>77235950</v>
      </c>
      <c r="N65" s="6">
        <v>72937203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6">
        <v>0</v>
      </c>
      <c r="AN65" s="116">
        <v>813000000</v>
      </c>
    </row>
    <row r="66" spans="1:40" x14ac:dyDescent="0.25">
      <c r="A66" s="7" t="s">
        <v>155</v>
      </c>
      <c r="B66" s="7" t="s">
        <v>156</v>
      </c>
      <c r="C66" s="8" t="s">
        <v>74</v>
      </c>
      <c r="D66" s="9" t="s">
        <v>2670</v>
      </c>
      <c r="E66" s="6">
        <v>36500000</v>
      </c>
      <c r="F66" s="6">
        <v>32000000</v>
      </c>
      <c r="G66" s="6">
        <v>31000000</v>
      </c>
      <c r="H66" s="6">
        <v>26980000</v>
      </c>
      <c r="I66" s="6">
        <v>0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116">
        <v>126480000</v>
      </c>
    </row>
    <row r="67" spans="1:40" x14ac:dyDescent="0.25">
      <c r="A67" s="7" t="s">
        <v>157</v>
      </c>
      <c r="B67" s="7" t="s">
        <v>158</v>
      </c>
      <c r="C67" s="8" t="s">
        <v>44</v>
      </c>
      <c r="D67" s="9" t="s">
        <v>2669</v>
      </c>
      <c r="E67" s="6">
        <v>109000000</v>
      </c>
      <c r="F67" s="6">
        <v>72996701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6">
        <v>0</v>
      </c>
      <c r="AN67" s="116">
        <v>181996701</v>
      </c>
    </row>
    <row r="68" spans="1:40" x14ac:dyDescent="0.25">
      <c r="A68" s="7" t="s">
        <v>159</v>
      </c>
      <c r="B68" s="7" t="s">
        <v>160</v>
      </c>
      <c r="C68" s="8" t="s">
        <v>69</v>
      </c>
      <c r="D68" s="9" t="s">
        <v>2672</v>
      </c>
      <c r="E68" s="6">
        <v>35001000</v>
      </c>
      <c r="F68" s="6">
        <v>37423000</v>
      </c>
      <c r="G68" s="6">
        <v>36081000</v>
      </c>
      <c r="H68" s="6">
        <v>34598000</v>
      </c>
      <c r="I68" s="6">
        <v>33690000</v>
      </c>
      <c r="J68" s="6">
        <v>32286000</v>
      </c>
      <c r="K68" s="6">
        <v>29931000</v>
      </c>
      <c r="L68" s="6">
        <v>27596000</v>
      </c>
      <c r="M68" s="6">
        <v>25511000</v>
      </c>
      <c r="N68" s="6">
        <v>23583000</v>
      </c>
      <c r="O68" s="6">
        <v>15590000</v>
      </c>
      <c r="P68" s="6">
        <v>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116">
        <v>331290000</v>
      </c>
    </row>
    <row r="69" spans="1:40" x14ac:dyDescent="0.25">
      <c r="A69" s="7" t="s">
        <v>161</v>
      </c>
      <c r="B69" s="7" t="s">
        <v>162</v>
      </c>
      <c r="C69" s="8" t="s">
        <v>69</v>
      </c>
      <c r="D69" s="9" t="s">
        <v>2672</v>
      </c>
      <c r="E69" s="6">
        <v>34815000</v>
      </c>
      <c r="F69" s="6">
        <v>18250000</v>
      </c>
      <c r="G69" s="6">
        <v>18300000</v>
      </c>
      <c r="H69" s="6">
        <v>18250000</v>
      </c>
      <c r="I69" s="6">
        <v>18250000</v>
      </c>
      <c r="J69" s="6">
        <v>18250000</v>
      </c>
      <c r="K69" s="6">
        <v>18300000</v>
      </c>
      <c r="L69" s="6">
        <v>18250000</v>
      </c>
      <c r="M69" s="6">
        <v>18250000</v>
      </c>
      <c r="N69" s="6">
        <v>18250000</v>
      </c>
      <c r="O69" s="6">
        <v>18300000</v>
      </c>
      <c r="P69" s="6">
        <v>0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116">
        <v>217465000</v>
      </c>
    </row>
    <row r="70" spans="1:40" x14ac:dyDescent="0.25">
      <c r="A70" s="7" t="s">
        <v>163</v>
      </c>
      <c r="B70" s="7" t="s">
        <v>164</v>
      </c>
      <c r="C70" s="8" t="s">
        <v>74</v>
      </c>
      <c r="D70" s="9" t="s">
        <v>2670</v>
      </c>
      <c r="E70" s="6">
        <v>11000000</v>
      </c>
      <c r="F70" s="6">
        <v>9000000</v>
      </c>
      <c r="G70" s="6">
        <v>9000000</v>
      </c>
      <c r="H70" s="6">
        <v>8000000</v>
      </c>
      <c r="I70" s="6">
        <v>6000000</v>
      </c>
      <c r="J70" s="6">
        <v>5000000</v>
      </c>
      <c r="K70" s="6">
        <v>4000000</v>
      </c>
      <c r="L70" s="6">
        <v>4000000</v>
      </c>
      <c r="M70" s="6">
        <v>3490000</v>
      </c>
      <c r="N70" s="6">
        <v>3000000</v>
      </c>
      <c r="O70" s="6">
        <v>0</v>
      </c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116">
        <v>62490000</v>
      </c>
    </row>
    <row r="71" spans="1:40" x14ac:dyDescent="0.25">
      <c r="A71" s="7" t="s">
        <v>165</v>
      </c>
      <c r="B71" s="7" t="s">
        <v>166</v>
      </c>
      <c r="C71" s="8" t="s">
        <v>44</v>
      </c>
      <c r="D71" s="9" t="s">
        <v>2669</v>
      </c>
      <c r="E71" s="6">
        <v>46600000000</v>
      </c>
      <c r="F71" s="6">
        <v>45800000000</v>
      </c>
      <c r="G71" s="6">
        <v>46400000000</v>
      </c>
      <c r="H71" s="6">
        <v>45100000000</v>
      </c>
      <c r="I71" s="6">
        <v>44500000000</v>
      </c>
      <c r="J71" s="6">
        <v>42400000000</v>
      </c>
      <c r="K71" s="6">
        <v>38600000000</v>
      </c>
      <c r="L71" s="6">
        <v>39700000000</v>
      </c>
      <c r="M71" s="6">
        <v>36000000000</v>
      </c>
      <c r="N71" s="6">
        <v>31900000000</v>
      </c>
      <c r="O71" s="6">
        <v>29200000000</v>
      </c>
      <c r="P71" s="6">
        <v>25700000000</v>
      </c>
      <c r="Q71" s="6">
        <v>22700000000</v>
      </c>
      <c r="R71" s="6">
        <v>20900000000</v>
      </c>
      <c r="S71" s="6">
        <v>18100000000</v>
      </c>
      <c r="T71" s="6">
        <v>15700000000</v>
      </c>
      <c r="U71" s="6">
        <v>15300000000</v>
      </c>
      <c r="V71" s="6">
        <v>13900000000</v>
      </c>
      <c r="W71" s="6">
        <v>12200000000</v>
      </c>
      <c r="X71" s="6">
        <v>11300000000</v>
      </c>
      <c r="Y71" s="6">
        <v>9840000000</v>
      </c>
      <c r="Z71" s="6">
        <v>9300000000</v>
      </c>
      <c r="AA71" s="6">
        <v>8510000000</v>
      </c>
      <c r="AB71" s="6">
        <v>7790000000</v>
      </c>
      <c r="AC71" s="6">
        <v>7150000000</v>
      </c>
      <c r="AD71" s="6">
        <v>6640000000</v>
      </c>
      <c r="AE71" s="6">
        <v>6170000000</v>
      </c>
      <c r="AF71" s="6">
        <v>5730000000</v>
      </c>
      <c r="AG71" s="6">
        <v>5330000000</v>
      </c>
      <c r="AH71" s="6">
        <v>4940000000</v>
      </c>
      <c r="AI71" s="6">
        <v>4590000000</v>
      </c>
      <c r="AJ71" s="6">
        <v>4240000000</v>
      </c>
      <c r="AK71" s="6">
        <v>3950000000</v>
      </c>
      <c r="AL71" s="6">
        <v>3680000000</v>
      </c>
      <c r="AM71" s="6">
        <v>3440000000</v>
      </c>
      <c r="AN71" s="116">
        <v>693300000000</v>
      </c>
    </row>
    <row r="72" spans="1:40" x14ac:dyDescent="0.25">
      <c r="A72" s="7" t="s">
        <v>167</v>
      </c>
      <c r="B72" s="7" t="s">
        <v>168</v>
      </c>
      <c r="C72" s="8" t="s">
        <v>44</v>
      </c>
      <c r="D72" s="9" t="s">
        <v>2669</v>
      </c>
      <c r="E72" s="6">
        <v>59396147</v>
      </c>
      <c r="F72" s="6">
        <v>52982956</v>
      </c>
      <c r="G72" s="6">
        <v>47299142</v>
      </c>
      <c r="H72" s="6">
        <v>42240558</v>
      </c>
      <c r="I72" s="6">
        <v>40980231</v>
      </c>
      <c r="J72" s="6">
        <v>30651225</v>
      </c>
      <c r="K72" s="6">
        <v>31946347</v>
      </c>
      <c r="L72" s="6">
        <v>35339768</v>
      </c>
      <c r="M72" s="6">
        <v>32398134</v>
      </c>
      <c r="N72" s="6">
        <v>28342092</v>
      </c>
      <c r="O72" s="6">
        <v>26404429</v>
      </c>
      <c r="P72" s="6">
        <v>23251961</v>
      </c>
      <c r="Q72" s="6">
        <v>15767009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116">
        <v>466999999</v>
      </c>
    </row>
    <row r="73" spans="1:40" x14ac:dyDescent="0.25">
      <c r="A73" s="7" t="s">
        <v>169</v>
      </c>
      <c r="B73" s="7" t="s">
        <v>170</v>
      </c>
      <c r="C73" s="8" t="s">
        <v>74</v>
      </c>
      <c r="D73" s="9" t="s">
        <v>2670</v>
      </c>
      <c r="E73" s="6">
        <v>1000000</v>
      </c>
      <c r="F73" s="6">
        <v>800000</v>
      </c>
      <c r="G73" s="6">
        <v>540000</v>
      </c>
      <c r="H73" s="6">
        <v>0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116">
        <v>2340000</v>
      </c>
    </row>
    <row r="74" spans="1:40" x14ac:dyDescent="0.25">
      <c r="A74" s="7" t="s">
        <v>171</v>
      </c>
      <c r="B74" s="7" t="s">
        <v>172</v>
      </c>
      <c r="C74" s="8" t="s">
        <v>114</v>
      </c>
      <c r="D74" s="9" t="s">
        <v>2674</v>
      </c>
      <c r="E74" s="6">
        <v>660810000</v>
      </c>
      <c r="F74" s="6">
        <v>769150000</v>
      </c>
      <c r="G74" s="6">
        <v>723170000</v>
      </c>
      <c r="H74" s="6">
        <v>610170000</v>
      </c>
      <c r="I74" s="6">
        <v>535640000</v>
      </c>
      <c r="J74" s="6">
        <v>472360000</v>
      </c>
      <c r="K74" s="6">
        <v>402980000</v>
      </c>
      <c r="L74" s="6">
        <v>352430000</v>
      </c>
      <c r="M74" s="6">
        <v>296670000</v>
      </c>
      <c r="N74" s="6">
        <v>244040000</v>
      </c>
      <c r="O74" s="6">
        <v>188430000</v>
      </c>
      <c r="P74" s="6">
        <v>107260000</v>
      </c>
      <c r="Q74" s="6">
        <v>57820000</v>
      </c>
      <c r="R74" s="6">
        <v>27370000</v>
      </c>
      <c r="S74" s="6">
        <v>0</v>
      </c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116">
        <v>5448300000</v>
      </c>
    </row>
    <row r="75" spans="1:40" x14ac:dyDescent="0.25">
      <c r="A75" s="7" t="s">
        <v>173</v>
      </c>
      <c r="B75" s="7" t="s">
        <v>173</v>
      </c>
      <c r="C75" s="8" t="s">
        <v>114</v>
      </c>
      <c r="D75" s="9" t="s">
        <v>2674</v>
      </c>
      <c r="E75" s="6">
        <v>24530000</v>
      </c>
      <c r="F75" s="6">
        <v>20940000</v>
      </c>
      <c r="G75" s="6">
        <v>18540000</v>
      </c>
      <c r="H75" s="6">
        <v>0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116">
        <v>64010000</v>
      </c>
    </row>
    <row r="76" spans="1:40" x14ac:dyDescent="0.25">
      <c r="A76" s="7" t="s">
        <v>174</v>
      </c>
      <c r="B76" s="7" t="s">
        <v>175</v>
      </c>
      <c r="C76" s="8" t="s">
        <v>114</v>
      </c>
      <c r="D76" s="9" t="s">
        <v>2674</v>
      </c>
      <c r="E76" s="6">
        <v>124000000</v>
      </c>
      <c r="F76" s="6">
        <v>108000000</v>
      </c>
      <c r="G76" s="6">
        <v>67000000</v>
      </c>
      <c r="H76" s="6">
        <v>89000000</v>
      </c>
      <c r="I76" s="6">
        <v>55000000</v>
      </c>
      <c r="J76" s="6">
        <v>66000000</v>
      </c>
      <c r="K76" s="6">
        <v>49000000</v>
      </c>
      <c r="L76" s="6">
        <v>15000000</v>
      </c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116">
        <v>573000000</v>
      </c>
    </row>
    <row r="77" spans="1:40" x14ac:dyDescent="0.25">
      <c r="A77" s="7" t="s">
        <v>176</v>
      </c>
      <c r="B77" s="7" t="s">
        <v>176</v>
      </c>
      <c r="C77" s="8" t="s">
        <v>114</v>
      </c>
      <c r="D77" s="9" t="s">
        <v>2674</v>
      </c>
      <c r="E77" s="6">
        <v>203000000</v>
      </c>
      <c r="F77" s="6">
        <v>56000000</v>
      </c>
      <c r="G77" s="6">
        <v>115000000</v>
      </c>
      <c r="H77" s="6">
        <v>104000000</v>
      </c>
      <c r="I77" s="6">
        <v>20000000</v>
      </c>
      <c r="J77" s="6">
        <v>21000000</v>
      </c>
      <c r="K77" s="6">
        <v>33000000</v>
      </c>
      <c r="L77" s="6">
        <v>35000000</v>
      </c>
      <c r="M77" s="6">
        <v>34000000</v>
      </c>
      <c r="N77" s="6">
        <v>0</v>
      </c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116">
        <v>621000000</v>
      </c>
    </row>
    <row r="78" spans="1:40" x14ac:dyDescent="0.25">
      <c r="A78" s="7" t="s">
        <v>177</v>
      </c>
      <c r="B78" s="7" t="s">
        <v>177</v>
      </c>
      <c r="C78" s="8" t="s">
        <v>114</v>
      </c>
      <c r="D78" s="9" t="s">
        <v>2674</v>
      </c>
      <c r="E78" s="6">
        <v>413000000</v>
      </c>
      <c r="F78" s="6">
        <v>308000000</v>
      </c>
      <c r="G78" s="6">
        <v>187000000</v>
      </c>
      <c r="H78" s="6">
        <v>130000000</v>
      </c>
      <c r="I78" s="6">
        <v>99000000</v>
      </c>
      <c r="J78" s="6">
        <v>69000000</v>
      </c>
      <c r="K78" s="6">
        <v>24000000</v>
      </c>
      <c r="L78" s="6">
        <v>0</v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116">
        <v>1230000000</v>
      </c>
    </row>
    <row r="79" spans="1:40" x14ac:dyDescent="0.25">
      <c r="A79" s="7" t="s">
        <v>536</v>
      </c>
      <c r="B79" s="7" t="s">
        <v>536</v>
      </c>
      <c r="C79" s="8" t="s">
        <v>114</v>
      </c>
      <c r="D79" s="9" t="s">
        <v>2674</v>
      </c>
      <c r="E79" s="6">
        <v>229000000</v>
      </c>
      <c r="F79" s="6">
        <v>53000000</v>
      </c>
      <c r="G79" s="6">
        <v>39000000</v>
      </c>
      <c r="H79" s="6">
        <v>27000000</v>
      </c>
      <c r="I79" s="6">
        <v>43000000</v>
      </c>
      <c r="J79" s="6">
        <v>19000000</v>
      </c>
      <c r="K79" s="6">
        <v>0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116">
        <v>410000000</v>
      </c>
    </row>
    <row r="80" spans="1:40" x14ac:dyDescent="0.25">
      <c r="A80" s="7" t="s">
        <v>178</v>
      </c>
      <c r="B80" s="7" t="s">
        <v>178</v>
      </c>
      <c r="C80" s="8" t="s">
        <v>114</v>
      </c>
      <c r="D80" s="9" t="s">
        <v>2674</v>
      </c>
      <c r="E80" s="6">
        <v>50155000</v>
      </c>
      <c r="F80" s="6">
        <v>47467000</v>
      </c>
      <c r="G80" s="6">
        <v>0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116">
        <v>97622000</v>
      </c>
    </row>
    <row r="81" spans="1:40" x14ac:dyDescent="0.25">
      <c r="A81" s="7" t="s">
        <v>179</v>
      </c>
      <c r="B81" s="7" t="s">
        <v>180</v>
      </c>
      <c r="C81" s="8" t="s">
        <v>114</v>
      </c>
      <c r="D81" s="9" t="s">
        <v>2674</v>
      </c>
      <c r="E81" s="6">
        <v>20307000</v>
      </c>
      <c r="F81" s="6">
        <v>29915000</v>
      </c>
      <c r="G81" s="6">
        <v>0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116">
        <v>50222000</v>
      </c>
    </row>
    <row r="82" spans="1:40" x14ac:dyDescent="0.25">
      <c r="A82" s="7" t="s">
        <v>181</v>
      </c>
      <c r="B82" s="7" t="s">
        <v>182</v>
      </c>
      <c r="C82" s="8" t="s">
        <v>59</v>
      </c>
      <c r="D82" s="9" t="s">
        <v>2671</v>
      </c>
      <c r="E82" s="6">
        <v>10000000</v>
      </c>
      <c r="F82" s="6">
        <v>0</v>
      </c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116">
        <v>10000000</v>
      </c>
    </row>
    <row r="83" spans="1:40" x14ac:dyDescent="0.25">
      <c r="A83" s="7" t="s">
        <v>183</v>
      </c>
      <c r="B83" s="7" t="s">
        <v>184</v>
      </c>
      <c r="C83" s="8" t="s">
        <v>44</v>
      </c>
      <c r="D83" s="9" t="s">
        <v>2669</v>
      </c>
      <c r="E83" s="6">
        <v>76260000</v>
      </c>
      <c r="F83" s="6">
        <v>61870000</v>
      </c>
      <c r="G83" s="6">
        <v>56405464</v>
      </c>
      <c r="H83" s="6">
        <v>53130000</v>
      </c>
      <c r="I83" s="6">
        <v>50400000</v>
      </c>
      <c r="J83" s="6">
        <v>48300000</v>
      </c>
      <c r="K83" s="6">
        <v>45884290</v>
      </c>
      <c r="L83" s="6">
        <v>43390000</v>
      </c>
      <c r="M83" s="6">
        <v>3360246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116">
        <v>439000000</v>
      </c>
    </row>
    <row r="84" spans="1:40" x14ac:dyDescent="0.25">
      <c r="A84" s="7" t="s">
        <v>185</v>
      </c>
      <c r="B84" s="7" t="s">
        <v>186</v>
      </c>
      <c r="C84" s="8" t="s">
        <v>44</v>
      </c>
      <c r="D84" s="9" t="s">
        <v>2669</v>
      </c>
      <c r="E84" s="6">
        <v>12070000</v>
      </c>
      <c r="F84" s="6">
        <v>9810000</v>
      </c>
      <c r="G84" s="6">
        <v>8377049</v>
      </c>
      <c r="H84" s="6">
        <v>7180000</v>
      </c>
      <c r="I84" s="6">
        <v>6350000</v>
      </c>
      <c r="J84" s="6">
        <v>5790000</v>
      </c>
      <c r="K84" s="6">
        <v>4238388</v>
      </c>
      <c r="L84" s="6">
        <v>4510000</v>
      </c>
      <c r="M84" s="6">
        <v>3540000</v>
      </c>
      <c r="N84" s="6">
        <v>3090000</v>
      </c>
      <c r="O84" s="6">
        <v>1266530</v>
      </c>
      <c r="P84" s="6">
        <v>1630000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116">
        <v>67851967</v>
      </c>
    </row>
    <row r="85" spans="1:40" x14ac:dyDescent="0.25">
      <c r="A85" s="7" t="s">
        <v>187</v>
      </c>
      <c r="B85" s="7" t="s">
        <v>188</v>
      </c>
      <c r="C85" s="8" t="s">
        <v>44</v>
      </c>
      <c r="D85" s="9" t="s">
        <v>2669</v>
      </c>
      <c r="E85" s="6">
        <v>40060385</v>
      </c>
      <c r="F85" s="6">
        <v>30380000</v>
      </c>
      <c r="G85" s="6">
        <v>21830191</v>
      </c>
      <c r="H85" s="6">
        <v>13720000</v>
      </c>
      <c r="I85" s="6">
        <v>13440000</v>
      </c>
      <c r="J85" s="6">
        <v>10380000</v>
      </c>
      <c r="K85" s="6">
        <v>10142213</v>
      </c>
      <c r="L85" s="6">
        <v>3047211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116">
        <v>143000000</v>
      </c>
    </row>
    <row r="86" spans="1:40" x14ac:dyDescent="0.25">
      <c r="A86" s="7" t="s">
        <v>189</v>
      </c>
      <c r="B86" s="7" t="s">
        <v>190</v>
      </c>
      <c r="C86" s="8" t="s">
        <v>74</v>
      </c>
      <c r="D86" s="9" t="s">
        <v>2670</v>
      </c>
      <c r="E86" s="6">
        <v>0</v>
      </c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116">
        <v>0</v>
      </c>
    </row>
    <row r="87" spans="1:40" x14ac:dyDescent="0.25">
      <c r="A87" s="7" t="s">
        <v>191</v>
      </c>
      <c r="B87" s="7" t="s">
        <v>192</v>
      </c>
      <c r="C87" s="8" t="s">
        <v>74</v>
      </c>
      <c r="D87" s="9" t="s">
        <v>2670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70000000</v>
      </c>
      <c r="K87" s="6">
        <v>80000000</v>
      </c>
      <c r="L87" s="6">
        <v>80000000</v>
      </c>
      <c r="M87" s="6">
        <v>80000000</v>
      </c>
      <c r="N87" s="6">
        <v>60000000</v>
      </c>
      <c r="O87" s="6">
        <v>60000000</v>
      </c>
      <c r="P87" s="6">
        <v>60000000</v>
      </c>
      <c r="Q87" s="6">
        <v>60000000</v>
      </c>
      <c r="R87" s="6">
        <v>60000000</v>
      </c>
      <c r="S87" s="6">
        <v>50000000</v>
      </c>
      <c r="T87" s="6">
        <v>50000000</v>
      </c>
      <c r="U87" s="6">
        <v>50000000</v>
      </c>
      <c r="V87" s="6">
        <v>45520000</v>
      </c>
      <c r="W87" s="6">
        <v>0</v>
      </c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116">
        <v>805520000</v>
      </c>
    </row>
    <row r="88" spans="1:40" x14ac:dyDescent="0.25">
      <c r="A88" s="7" t="s">
        <v>193</v>
      </c>
      <c r="B88" s="7" t="s">
        <v>194</v>
      </c>
      <c r="C88" s="8" t="s">
        <v>44</v>
      </c>
      <c r="D88" s="9" t="s">
        <v>2669</v>
      </c>
      <c r="E88" s="6">
        <v>81026338</v>
      </c>
      <c r="F88" s="6">
        <v>55973662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116">
        <v>137000000</v>
      </c>
    </row>
    <row r="89" spans="1:40" x14ac:dyDescent="0.25">
      <c r="A89" s="7" t="s">
        <v>195</v>
      </c>
      <c r="B89" s="7" t="s">
        <v>196</v>
      </c>
      <c r="C89" s="8" t="s">
        <v>44</v>
      </c>
      <c r="D89" s="9" t="s">
        <v>2669</v>
      </c>
      <c r="E89" s="6">
        <v>47447855</v>
      </c>
      <c r="F89" s="6">
        <v>37228317</v>
      </c>
      <c r="G89" s="6">
        <v>31753565</v>
      </c>
      <c r="H89" s="6">
        <v>29563664</v>
      </c>
      <c r="I89" s="6">
        <v>23723928</v>
      </c>
      <c r="J89" s="6">
        <v>22628977</v>
      </c>
      <c r="K89" s="6">
        <v>14653694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116">
        <v>207000000</v>
      </c>
    </row>
    <row r="90" spans="1:40" x14ac:dyDescent="0.25">
      <c r="A90" s="7" t="s">
        <v>197</v>
      </c>
      <c r="B90" s="7" t="s">
        <v>2019</v>
      </c>
      <c r="C90" s="8" t="s">
        <v>44</v>
      </c>
      <c r="D90" s="9" t="s">
        <v>2669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116">
        <v>0</v>
      </c>
    </row>
    <row r="91" spans="1:40" x14ac:dyDescent="0.25">
      <c r="A91" s="7" t="s">
        <v>198</v>
      </c>
      <c r="B91" s="7" t="s">
        <v>199</v>
      </c>
      <c r="C91" s="8" t="s">
        <v>147</v>
      </c>
      <c r="D91" s="9" t="s">
        <v>2677</v>
      </c>
      <c r="E91" s="6">
        <v>90000000</v>
      </c>
      <c r="F91" s="6">
        <v>83000000</v>
      </c>
      <c r="G91" s="6">
        <v>74000000</v>
      </c>
      <c r="H91" s="6">
        <v>65000000</v>
      </c>
      <c r="I91" s="6">
        <v>58000000</v>
      </c>
      <c r="J91" s="6">
        <v>52000000</v>
      </c>
      <c r="K91" s="6">
        <v>46000000</v>
      </c>
      <c r="L91" s="6">
        <v>41000000</v>
      </c>
      <c r="M91" s="6">
        <v>37000000</v>
      </c>
      <c r="N91" s="6">
        <v>33000000</v>
      </c>
      <c r="O91" s="6">
        <v>10000000</v>
      </c>
      <c r="P91" s="6">
        <v>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116">
        <v>589000000</v>
      </c>
    </row>
    <row r="92" spans="1:40" x14ac:dyDescent="0.25">
      <c r="A92" s="7" t="s">
        <v>200</v>
      </c>
      <c r="B92" s="7" t="s">
        <v>201</v>
      </c>
      <c r="C92" s="8" t="s">
        <v>44</v>
      </c>
      <c r="D92" s="9" t="s">
        <v>2669</v>
      </c>
      <c r="E92" s="6">
        <v>103000000</v>
      </c>
      <c r="F92" s="6">
        <v>80974082</v>
      </c>
      <c r="G92" s="6">
        <v>39069565</v>
      </c>
      <c r="H92" s="6">
        <v>31307444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6">
        <v>0</v>
      </c>
      <c r="AN92" s="116">
        <v>254351091</v>
      </c>
    </row>
    <row r="93" spans="1:40" x14ac:dyDescent="0.25">
      <c r="A93" s="7" t="s">
        <v>202</v>
      </c>
      <c r="B93" s="7" t="s">
        <v>203</v>
      </c>
      <c r="C93" s="8" t="s">
        <v>44</v>
      </c>
      <c r="D93" s="9" t="s">
        <v>2669</v>
      </c>
      <c r="E93" s="6">
        <v>82870761</v>
      </c>
      <c r="F93" s="6">
        <v>67485525</v>
      </c>
      <c r="G93" s="6">
        <v>66262013</v>
      </c>
      <c r="H93" s="6">
        <v>55579131</v>
      </c>
      <c r="I93" s="6">
        <v>49234380</v>
      </c>
      <c r="J93" s="6">
        <v>44657573</v>
      </c>
      <c r="K93" s="6">
        <v>43214859</v>
      </c>
      <c r="L93" s="6">
        <v>28560495</v>
      </c>
      <c r="M93" s="6">
        <v>22902696</v>
      </c>
      <c r="N93" s="6">
        <v>19894722</v>
      </c>
      <c r="O93" s="6">
        <v>16768860</v>
      </c>
      <c r="P93" s="6">
        <v>6213410</v>
      </c>
      <c r="Q93" s="6">
        <v>9065467</v>
      </c>
      <c r="R93" s="6">
        <v>7410077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6">
        <v>0</v>
      </c>
      <c r="AN93" s="116">
        <v>520119969</v>
      </c>
    </row>
    <row r="94" spans="1:40" x14ac:dyDescent="0.25">
      <c r="A94" s="7" t="s">
        <v>204</v>
      </c>
      <c r="B94" s="7" t="s">
        <v>205</v>
      </c>
      <c r="C94" s="8" t="s">
        <v>44</v>
      </c>
      <c r="D94" s="9" t="s">
        <v>2669</v>
      </c>
      <c r="E94" s="6">
        <v>16584793</v>
      </c>
      <c r="F94" s="6">
        <v>12100168</v>
      </c>
      <c r="G94" s="6">
        <v>9990139</v>
      </c>
      <c r="H94" s="6">
        <v>7970111</v>
      </c>
      <c r="I94" s="6">
        <v>4228474</v>
      </c>
      <c r="J94" s="6">
        <v>1350019</v>
      </c>
      <c r="K94" s="6">
        <v>630009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116">
        <v>52853713</v>
      </c>
    </row>
    <row r="95" spans="1:40" x14ac:dyDescent="0.25">
      <c r="A95" s="7" t="s">
        <v>206</v>
      </c>
      <c r="B95" s="7" t="s">
        <v>207</v>
      </c>
      <c r="C95" s="8" t="s">
        <v>44</v>
      </c>
      <c r="D95" s="9" t="s">
        <v>2669</v>
      </c>
      <c r="E95" s="6">
        <v>99232768</v>
      </c>
      <c r="F95" s="6">
        <v>91427160</v>
      </c>
      <c r="G95" s="6">
        <v>85182784</v>
      </c>
      <c r="H95" s="6">
        <v>77774843</v>
      </c>
      <c r="I95" s="6">
        <v>68406884</v>
      </c>
      <c r="J95" s="6">
        <v>64303978</v>
      </c>
      <c r="K95" s="6">
        <v>59391771</v>
      </c>
      <c r="L95" s="6">
        <v>54782973</v>
      </c>
      <c r="M95" s="6">
        <v>50856812</v>
      </c>
      <c r="N95" s="6">
        <v>36640029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116">
        <v>688000002</v>
      </c>
    </row>
    <row r="96" spans="1:40" x14ac:dyDescent="0.25">
      <c r="A96" s="7" t="s">
        <v>208</v>
      </c>
      <c r="B96" s="7" t="s">
        <v>209</v>
      </c>
      <c r="C96" s="8" t="s">
        <v>44</v>
      </c>
      <c r="D96" s="9" t="s">
        <v>2669</v>
      </c>
      <c r="E96" s="6">
        <v>137000000</v>
      </c>
      <c r="F96" s="6">
        <v>111000000</v>
      </c>
      <c r="G96" s="6">
        <v>87627993</v>
      </c>
      <c r="H96" s="6">
        <v>73962540</v>
      </c>
      <c r="I96" s="6">
        <v>67706725</v>
      </c>
      <c r="J96" s="6">
        <v>58514385</v>
      </c>
      <c r="K96" s="6">
        <v>52800512</v>
      </c>
      <c r="L96" s="6">
        <v>41658119</v>
      </c>
      <c r="M96" s="6">
        <v>29595101</v>
      </c>
      <c r="N96" s="6">
        <v>26260734</v>
      </c>
      <c r="O96" s="6">
        <v>8359035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116">
        <v>694485144</v>
      </c>
    </row>
    <row r="97" spans="1:40" x14ac:dyDescent="0.25">
      <c r="A97" s="7" t="s">
        <v>210</v>
      </c>
      <c r="B97" s="7" t="s">
        <v>211</v>
      </c>
      <c r="C97" s="8" t="s">
        <v>147</v>
      </c>
      <c r="D97" s="9" t="s">
        <v>2677</v>
      </c>
      <c r="E97" s="6">
        <v>310000000</v>
      </c>
      <c r="F97" s="6">
        <v>293000000</v>
      </c>
      <c r="G97" s="6">
        <v>256000000</v>
      </c>
      <c r="H97" s="6">
        <v>223000000</v>
      </c>
      <c r="I97" s="6">
        <v>190000000</v>
      </c>
      <c r="J97" s="6">
        <v>157000000</v>
      </c>
      <c r="K97" s="6">
        <v>140000000</v>
      </c>
      <c r="L97" s="6">
        <v>125000000</v>
      </c>
      <c r="M97" s="6">
        <v>109000000</v>
      </c>
      <c r="N97" s="6">
        <v>98000000</v>
      </c>
      <c r="O97" s="6">
        <v>92000000</v>
      </c>
      <c r="P97" s="6">
        <v>85000000</v>
      </c>
      <c r="Q97" s="6">
        <v>76000000</v>
      </c>
      <c r="R97" s="6">
        <v>68000000</v>
      </c>
      <c r="S97" s="6">
        <v>61000000</v>
      </c>
      <c r="T97" s="6">
        <v>55000000</v>
      </c>
      <c r="U97" s="6">
        <v>33000000</v>
      </c>
      <c r="V97" s="6">
        <v>0</v>
      </c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116">
        <v>2371000000</v>
      </c>
    </row>
    <row r="98" spans="1:40" x14ac:dyDescent="0.25">
      <c r="A98" s="7" t="s">
        <v>212</v>
      </c>
      <c r="B98" s="7" t="s">
        <v>213</v>
      </c>
      <c r="C98" s="8" t="s">
        <v>114</v>
      </c>
      <c r="D98" s="9" t="s">
        <v>2674</v>
      </c>
      <c r="E98" s="6">
        <v>312000000</v>
      </c>
      <c r="F98" s="6">
        <v>225900000</v>
      </c>
      <c r="G98" s="6">
        <v>205200000</v>
      </c>
      <c r="H98" s="6">
        <v>170400000</v>
      </c>
      <c r="I98" s="6">
        <v>139000000</v>
      </c>
      <c r="J98" s="6">
        <v>108600000</v>
      </c>
      <c r="K98" s="6">
        <v>83200000</v>
      </c>
      <c r="L98" s="6">
        <v>56600000</v>
      </c>
      <c r="M98" s="6">
        <v>24400000</v>
      </c>
      <c r="N98" s="6">
        <v>19700000</v>
      </c>
      <c r="O98" s="6">
        <v>0</v>
      </c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116">
        <v>1345000000</v>
      </c>
    </row>
    <row r="99" spans="1:40" x14ac:dyDescent="0.25">
      <c r="A99" s="7" t="s">
        <v>214</v>
      </c>
      <c r="B99" s="7" t="s">
        <v>214</v>
      </c>
      <c r="C99" s="8" t="s">
        <v>147</v>
      </c>
      <c r="D99" s="9" t="s">
        <v>2677</v>
      </c>
      <c r="E99" s="6">
        <v>274000000</v>
      </c>
      <c r="F99" s="6">
        <v>238000000</v>
      </c>
      <c r="G99" s="6">
        <v>205000000</v>
      </c>
      <c r="H99" s="6">
        <v>177000000</v>
      </c>
      <c r="I99" s="6">
        <v>158000000</v>
      </c>
      <c r="J99" s="6">
        <v>140000000</v>
      </c>
      <c r="K99" s="6">
        <v>127000000</v>
      </c>
      <c r="L99" s="6">
        <v>113000000</v>
      </c>
      <c r="M99" s="6">
        <v>89000000</v>
      </c>
      <c r="N99" s="6">
        <v>82000000</v>
      </c>
      <c r="O99" s="6">
        <v>76000000</v>
      </c>
      <c r="P99" s="6">
        <v>70000000</v>
      </c>
      <c r="Q99" s="6">
        <v>64000000</v>
      </c>
      <c r="R99" s="6">
        <v>35000000</v>
      </c>
      <c r="S99" s="6">
        <v>25000000</v>
      </c>
      <c r="T99" s="6">
        <v>23000000</v>
      </c>
      <c r="U99" s="6">
        <v>12000000</v>
      </c>
      <c r="V99" s="6">
        <v>12000000</v>
      </c>
      <c r="W99" s="6">
        <v>11000000</v>
      </c>
      <c r="X99" s="6">
        <v>6000000</v>
      </c>
      <c r="Y99" s="6">
        <v>0</v>
      </c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116">
        <v>1937000000</v>
      </c>
    </row>
    <row r="100" spans="1:40" x14ac:dyDescent="0.25">
      <c r="A100" s="7" t="s">
        <v>215</v>
      </c>
      <c r="B100" s="7" t="s">
        <v>216</v>
      </c>
      <c r="C100" s="8" t="s">
        <v>147</v>
      </c>
      <c r="D100" s="9" t="s">
        <v>2677</v>
      </c>
      <c r="E100" s="6">
        <v>60000000</v>
      </c>
      <c r="F100" s="6">
        <v>58000000</v>
      </c>
      <c r="G100" s="6">
        <v>56000000</v>
      </c>
      <c r="H100" s="6">
        <v>54000000</v>
      </c>
      <c r="I100" s="6">
        <v>57000000</v>
      </c>
      <c r="J100" s="6">
        <v>53000000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116">
        <v>338000000</v>
      </c>
    </row>
    <row r="101" spans="1:40" x14ac:dyDescent="0.25">
      <c r="A101" s="7" t="s">
        <v>217</v>
      </c>
      <c r="B101" s="7" t="s">
        <v>218</v>
      </c>
      <c r="C101" s="8" t="s">
        <v>147</v>
      </c>
      <c r="D101" s="9" t="s">
        <v>2677</v>
      </c>
      <c r="E101" s="6">
        <v>13000000</v>
      </c>
      <c r="F101" s="6">
        <v>9000000</v>
      </c>
      <c r="G101" s="6">
        <v>0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116">
        <v>22000000</v>
      </c>
    </row>
    <row r="102" spans="1:40" x14ac:dyDescent="0.25">
      <c r="A102" s="7" t="s">
        <v>219</v>
      </c>
      <c r="B102" s="7" t="s">
        <v>220</v>
      </c>
      <c r="C102" s="8" t="s">
        <v>147</v>
      </c>
      <c r="D102" s="9" t="s">
        <v>2677</v>
      </c>
      <c r="E102" s="6">
        <v>304000000</v>
      </c>
      <c r="F102" s="6">
        <v>166000000</v>
      </c>
      <c r="G102" s="6">
        <v>128000000</v>
      </c>
      <c r="H102" s="6">
        <v>121000000</v>
      </c>
      <c r="I102" s="6">
        <v>81000000</v>
      </c>
      <c r="J102" s="6">
        <v>57000000</v>
      </c>
      <c r="K102" s="6">
        <v>45000000</v>
      </c>
      <c r="L102" s="6">
        <v>40000000</v>
      </c>
      <c r="M102" s="6">
        <v>32000000</v>
      </c>
      <c r="N102" s="6">
        <v>24000000</v>
      </c>
      <c r="O102" s="6">
        <v>14000000</v>
      </c>
      <c r="P102" s="6">
        <v>9000000</v>
      </c>
      <c r="Q102" s="6">
        <v>0</v>
      </c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116">
        <v>1021000000</v>
      </c>
    </row>
    <row r="103" spans="1:40" x14ac:dyDescent="0.25">
      <c r="A103" s="7" t="s">
        <v>221</v>
      </c>
      <c r="B103" s="7" t="s">
        <v>221</v>
      </c>
      <c r="C103" s="8" t="s">
        <v>147</v>
      </c>
      <c r="D103" s="9" t="s">
        <v>2677</v>
      </c>
      <c r="E103" s="6">
        <v>116000000</v>
      </c>
      <c r="F103" s="6">
        <v>102000000</v>
      </c>
      <c r="G103" s="6">
        <v>91000000</v>
      </c>
      <c r="H103" s="6">
        <v>81000000</v>
      </c>
      <c r="I103" s="6">
        <v>73000000</v>
      </c>
      <c r="J103" s="6">
        <v>65000000</v>
      </c>
      <c r="K103" s="6">
        <v>60000000</v>
      </c>
      <c r="L103" s="6">
        <v>53000000</v>
      </c>
      <c r="M103" s="6">
        <v>48000000</v>
      </c>
      <c r="N103" s="6">
        <v>43000000</v>
      </c>
      <c r="O103" s="6">
        <v>38000000</v>
      </c>
      <c r="P103" s="6">
        <v>34000000</v>
      </c>
      <c r="Q103" s="6">
        <v>31000000</v>
      </c>
      <c r="R103" s="6">
        <v>28000000</v>
      </c>
      <c r="S103" s="6">
        <v>26000000</v>
      </c>
      <c r="T103" s="6">
        <v>23000000</v>
      </c>
      <c r="U103" s="6">
        <v>21000000</v>
      </c>
      <c r="V103" s="6">
        <v>19000000</v>
      </c>
      <c r="W103" s="6">
        <v>16000000</v>
      </c>
      <c r="X103" s="6">
        <v>0</v>
      </c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116">
        <v>968000000</v>
      </c>
    </row>
    <row r="104" spans="1:40" x14ac:dyDescent="0.25">
      <c r="A104" s="7" t="s">
        <v>222</v>
      </c>
      <c r="B104" s="7" t="s">
        <v>222</v>
      </c>
      <c r="C104" s="8" t="s">
        <v>147</v>
      </c>
      <c r="D104" s="9" t="s">
        <v>2677</v>
      </c>
      <c r="E104" s="6">
        <v>164000000</v>
      </c>
      <c r="F104" s="6">
        <v>142000000</v>
      </c>
      <c r="G104" s="6">
        <v>112000000</v>
      </c>
      <c r="H104" s="6">
        <v>96000000</v>
      </c>
      <c r="I104" s="6">
        <v>95000000</v>
      </c>
      <c r="J104" s="6">
        <v>82000000</v>
      </c>
      <c r="K104" s="6">
        <v>77000000</v>
      </c>
      <c r="L104" s="6">
        <v>61000000</v>
      </c>
      <c r="M104" s="6">
        <v>53000000</v>
      </c>
      <c r="N104" s="6">
        <v>44000000</v>
      </c>
      <c r="O104" s="6">
        <v>39000000</v>
      </c>
      <c r="P104" s="6">
        <v>36000000</v>
      </c>
      <c r="Q104" s="6">
        <v>30000000</v>
      </c>
      <c r="R104" s="6">
        <v>27000000</v>
      </c>
      <c r="S104" s="6">
        <v>27000000</v>
      </c>
      <c r="T104" s="6">
        <v>29000000</v>
      </c>
      <c r="U104" s="6">
        <v>23000000</v>
      </c>
      <c r="V104" s="6">
        <v>21000000</v>
      </c>
      <c r="W104" s="6">
        <v>20000000</v>
      </c>
      <c r="X104" s="6">
        <v>15000000</v>
      </c>
      <c r="Y104" s="6">
        <v>16000000</v>
      </c>
      <c r="Z104" s="6">
        <v>15000000</v>
      </c>
      <c r="AA104" s="6">
        <v>0</v>
      </c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116">
        <v>1224000000</v>
      </c>
    </row>
    <row r="105" spans="1:40" x14ac:dyDescent="0.25">
      <c r="A105" s="7" t="s">
        <v>223</v>
      </c>
      <c r="B105" s="7" t="s">
        <v>224</v>
      </c>
      <c r="C105" s="8" t="s">
        <v>147</v>
      </c>
      <c r="D105" s="9" t="s">
        <v>2677</v>
      </c>
      <c r="E105" s="6">
        <v>347000000</v>
      </c>
      <c r="F105" s="6">
        <v>364000000</v>
      </c>
      <c r="G105" s="6">
        <v>388000000</v>
      </c>
      <c r="H105" s="6">
        <v>383000000</v>
      </c>
      <c r="I105" s="6">
        <v>346000000</v>
      </c>
      <c r="J105" s="6">
        <v>286000000</v>
      </c>
      <c r="K105" s="6">
        <v>259000000</v>
      </c>
      <c r="L105" s="6">
        <v>229000000</v>
      </c>
      <c r="M105" s="6">
        <v>200000000</v>
      </c>
      <c r="N105" s="6">
        <v>179000000</v>
      </c>
      <c r="O105" s="6">
        <v>151000000</v>
      </c>
      <c r="P105" s="6">
        <v>138000000</v>
      </c>
      <c r="Q105" s="6">
        <v>126000000</v>
      </c>
      <c r="R105" s="6">
        <v>117000000</v>
      </c>
      <c r="S105" s="6">
        <v>108000000</v>
      </c>
      <c r="T105" s="6">
        <v>101000000</v>
      </c>
      <c r="U105" s="6">
        <v>90000000</v>
      </c>
      <c r="V105" s="6">
        <v>77000000</v>
      </c>
      <c r="W105" s="6">
        <v>97000000</v>
      </c>
      <c r="X105" s="6">
        <v>94000000</v>
      </c>
      <c r="Y105" s="6">
        <v>64000000</v>
      </c>
      <c r="Z105" s="6">
        <v>55000000</v>
      </c>
      <c r="AA105" s="6">
        <v>48000000</v>
      </c>
      <c r="AB105" s="6">
        <v>47000000</v>
      </c>
      <c r="AC105" s="6">
        <v>70000000</v>
      </c>
      <c r="AD105" s="6">
        <v>70000000</v>
      </c>
      <c r="AE105" s="6">
        <v>55000000</v>
      </c>
      <c r="AF105" s="6">
        <v>0</v>
      </c>
      <c r="AG105" s="6"/>
      <c r="AH105" s="6"/>
      <c r="AI105" s="6"/>
      <c r="AJ105" s="6"/>
      <c r="AK105" s="6"/>
      <c r="AL105" s="6"/>
      <c r="AM105" s="6"/>
      <c r="AN105" s="116">
        <v>4489000000</v>
      </c>
    </row>
    <row r="106" spans="1:40" x14ac:dyDescent="0.25">
      <c r="A106" s="7" t="s">
        <v>225</v>
      </c>
      <c r="B106" s="7" t="s">
        <v>226</v>
      </c>
      <c r="C106" s="8" t="s">
        <v>147</v>
      </c>
      <c r="D106" s="9" t="s">
        <v>2677</v>
      </c>
      <c r="E106" s="6">
        <v>336000000</v>
      </c>
      <c r="F106" s="6">
        <v>303000000</v>
      </c>
      <c r="G106" s="6">
        <v>253000000</v>
      </c>
      <c r="H106" s="6">
        <v>225000000</v>
      </c>
      <c r="I106" s="6">
        <v>204000000</v>
      </c>
      <c r="J106" s="6">
        <v>174000000</v>
      </c>
      <c r="K106" s="6">
        <v>158000000</v>
      </c>
      <c r="L106" s="6">
        <v>136000000</v>
      </c>
      <c r="M106" s="6">
        <v>121000000</v>
      </c>
      <c r="N106" s="6">
        <v>111000000</v>
      </c>
      <c r="O106" s="6">
        <v>102000000</v>
      </c>
      <c r="P106" s="6">
        <v>94000000</v>
      </c>
      <c r="Q106" s="6">
        <v>92000000</v>
      </c>
      <c r="R106" s="6">
        <v>80000000</v>
      </c>
      <c r="S106" s="6">
        <v>79000000</v>
      </c>
      <c r="T106" s="6">
        <v>75000000</v>
      </c>
      <c r="U106" s="6">
        <v>63000000</v>
      </c>
      <c r="V106" s="6">
        <v>60000000</v>
      </c>
      <c r="W106" s="6">
        <v>56000000</v>
      </c>
      <c r="X106" s="6">
        <v>53000000</v>
      </c>
      <c r="Y106" s="6">
        <v>52000000</v>
      </c>
      <c r="Z106" s="6">
        <v>51000000</v>
      </c>
      <c r="AA106" s="6">
        <v>26000000</v>
      </c>
      <c r="AB106" s="6">
        <v>23000000</v>
      </c>
      <c r="AC106" s="6">
        <v>22000000</v>
      </c>
      <c r="AD106" s="6">
        <v>21000000</v>
      </c>
      <c r="AE106" s="6">
        <v>20000000</v>
      </c>
      <c r="AF106" s="6">
        <v>0</v>
      </c>
      <c r="AG106" s="6"/>
      <c r="AH106" s="6"/>
      <c r="AI106" s="6"/>
      <c r="AJ106" s="6"/>
      <c r="AK106" s="6"/>
      <c r="AL106" s="6"/>
      <c r="AM106" s="6"/>
      <c r="AN106" s="116">
        <v>2990000000</v>
      </c>
    </row>
    <row r="107" spans="1:40" x14ac:dyDescent="0.25">
      <c r="A107" s="7" t="s">
        <v>227</v>
      </c>
      <c r="B107" s="7" t="s">
        <v>228</v>
      </c>
      <c r="C107" s="8" t="s">
        <v>147</v>
      </c>
      <c r="D107" s="9" t="s">
        <v>2677</v>
      </c>
      <c r="E107" s="6">
        <v>62000000</v>
      </c>
      <c r="F107" s="6">
        <v>62000000</v>
      </c>
      <c r="G107" s="6">
        <v>61000000</v>
      </c>
      <c r="H107" s="6">
        <v>45000000</v>
      </c>
      <c r="I107" s="6">
        <v>38000000</v>
      </c>
      <c r="J107" s="6">
        <v>33000000</v>
      </c>
      <c r="K107" s="6">
        <v>17000000</v>
      </c>
      <c r="L107" s="6">
        <v>0</v>
      </c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116">
        <v>318000000</v>
      </c>
    </row>
    <row r="108" spans="1:40" x14ac:dyDescent="0.25">
      <c r="A108" s="7" t="s">
        <v>229</v>
      </c>
      <c r="B108" s="7" t="s">
        <v>230</v>
      </c>
      <c r="C108" s="8" t="s">
        <v>147</v>
      </c>
      <c r="D108" s="9" t="s">
        <v>2677</v>
      </c>
      <c r="E108" s="6">
        <v>30000000</v>
      </c>
      <c r="F108" s="6">
        <v>0</v>
      </c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116">
        <v>30000000</v>
      </c>
    </row>
    <row r="109" spans="1:40" x14ac:dyDescent="0.25">
      <c r="A109" s="7" t="s">
        <v>231</v>
      </c>
      <c r="B109" s="7" t="s">
        <v>2048</v>
      </c>
      <c r="C109" s="8" t="s">
        <v>147</v>
      </c>
      <c r="D109" s="9" t="s">
        <v>2677</v>
      </c>
      <c r="E109" s="6">
        <v>0</v>
      </c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116">
        <v>0</v>
      </c>
    </row>
    <row r="110" spans="1:40" x14ac:dyDescent="0.25">
      <c r="A110" s="7" t="s">
        <v>232</v>
      </c>
      <c r="B110" s="7" t="s">
        <v>233</v>
      </c>
      <c r="C110" s="8" t="s">
        <v>147</v>
      </c>
      <c r="D110" s="9" t="s">
        <v>2677</v>
      </c>
      <c r="E110" s="6">
        <v>9000000</v>
      </c>
      <c r="F110" s="6">
        <v>12000000</v>
      </c>
      <c r="G110" s="6">
        <v>8000000</v>
      </c>
      <c r="H110" s="6">
        <v>7000000</v>
      </c>
      <c r="I110" s="6">
        <v>6000000</v>
      </c>
      <c r="J110" s="6">
        <v>5000000</v>
      </c>
      <c r="K110" s="6">
        <v>4000000</v>
      </c>
      <c r="L110" s="6">
        <v>4000000</v>
      </c>
      <c r="M110" s="6">
        <v>3000000</v>
      </c>
      <c r="N110" s="6">
        <v>3000000</v>
      </c>
      <c r="O110" s="6">
        <v>3000000</v>
      </c>
      <c r="P110" s="6">
        <v>0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116">
        <v>64000000</v>
      </c>
    </row>
    <row r="111" spans="1:40" x14ac:dyDescent="0.25">
      <c r="A111" s="7" t="s">
        <v>234</v>
      </c>
      <c r="B111" s="7" t="s">
        <v>234</v>
      </c>
      <c r="C111" s="8" t="s">
        <v>147</v>
      </c>
      <c r="D111" s="9" t="s">
        <v>2677</v>
      </c>
      <c r="E111" s="6">
        <v>115000000</v>
      </c>
      <c r="F111" s="6">
        <v>118000000</v>
      </c>
      <c r="G111" s="6">
        <v>103000000</v>
      </c>
      <c r="H111" s="6">
        <v>91000000</v>
      </c>
      <c r="I111" s="6">
        <v>83000000</v>
      </c>
      <c r="J111" s="6">
        <v>74000000</v>
      </c>
      <c r="K111" s="6">
        <v>66000000</v>
      </c>
      <c r="L111" s="6">
        <v>60000000</v>
      </c>
      <c r="M111" s="6">
        <v>48000000</v>
      </c>
      <c r="N111" s="6">
        <v>26000000</v>
      </c>
      <c r="O111" s="6">
        <v>15000000</v>
      </c>
      <c r="P111" s="6">
        <v>14000000</v>
      </c>
      <c r="Q111" s="6">
        <v>14000000</v>
      </c>
      <c r="R111" s="6">
        <v>0</v>
      </c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116">
        <v>827000000</v>
      </c>
    </row>
    <row r="112" spans="1:40" x14ac:dyDescent="0.25">
      <c r="A112" s="7" t="s">
        <v>235</v>
      </c>
      <c r="B112" s="7" t="s">
        <v>235</v>
      </c>
      <c r="C112" s="8" t="s">
        <v>147</v>
      </c>
      <c r="D112" s="9" t="s">
        <v>2677</v>
      </c>
      <c r="E112" s="6">
        <v>93000000</v>
      </c>
      <c r="F112" s="6">
        <v>105000000</v>
      </c>
      <c r="G112" s="6">
        <v>199000000</v>
      </c>
      <c r="H112" s="6">
        <v>136000000</v>
      </c>
      <c r="I112" s="6">
        <v>80000000</v>
      </c>
      <c r="J112" s="6">
        <v>55000000</v>
      </c>
      <c r="K112" s="6">
        <v>50000000</v>
      </c>
      <c r="L112" s="6">
        <v>45000000</v>
      </c>
      <c r="M112" s="6">
        <v>35000000</v>
      </c>
      <c r="N112" s="6">
        <v>25000000</v>
      </c>
      <c r="O112" s="6">
        <v>0</v>
      </c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116">
        <v>823000000</v>
      </c>
    </row>
    <row r="113" spans="1:40" x14ac:dyDescent="0.25">
      <c r="A113" s="7" t="s">
        <v>237</v>
      </c>
      <c r="B113" s="7" t="s">
        <v>237</v>
      </c>
      <c r="C113" s="8" t="s">
        <v>147</v>
      </c>
      <c r="D113" s="9" t="s">
        <v>2677</v>
      </c>
      <c r="E113" s="6">
        <v>145000000</v>
      </c>
      <c r="F113" s="6">
        <v>151000000</v>
      </c>
      <c r="G113" s="6">
        <v>121000000</v>
      </c>
      <c r="H113" s="6">
        <v>80000000</v>
      </c>
      <c r="I113" s="6">
        <v>65000000</v>
      </c>
      <c r="J113" s="6">
        <v>55000000</v>
      </c>
      <c r="K113" s="6">
        <v>48000000</v>
      </c>
      <c r="L113" s="6">
        <v>43000000</v>
      </c>
      <c r="M113" s="6">
        <v>38000000</v>
      </c>
      <c r="N113" s="6">
        <v>34000000</v>
      </c>
      <c r="O113" s="6">
        <v>30000000</v>
      </c>
      <c r="P113" s="6">
        <v>27000000</v>
      </c>
      <c r="Q113" s="6">
        <v>25000000</v>
      </c>
      <c r="R113" s="6">
        <v>22000000</v>
      </c>
      <c r="S113" s="6">
        <v>15000000</v>
      </c>
      <c r="T113" s="6">
        <v>14000000</v>
      </c>
      <c r="U113" s="6">
        <v>14000000</v>
      </c>
      <c r="V113" s="6">
        <v>0</v>
      </c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116">
        <v>927000000</v>
      </c>
    </row>
    <row r="114" spans="1:40" x14ac:dyDescent="0.25">
      <c r="A114" s="7" t="s">
        <v>238</v>
      </c>
      <c r="B114" s="7" t="s">
        <v>238</v>
      </c>
      <c r="C114" s="8" t="s">
        <v>147</v>
      </c>
      <c r="D114" s="9" t="s">
        <v>2677</v>
      </c>
      <c r="E114" s="6">
        <v>11000000</v>
      </c>
      <c r="F114" s="6">
        <v>0</v>
      </c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116">
        <v>11000000</v>
      </c>
    </row>
    <row r="115" spans="1:40" x14ac:dyDescent="0.25">
      <c r="A115" s="7" t="s">
        <v>239</v>
      </c>
      <c r="B115" s="7" t="s">
        <v>239</v>
      </c>
      <c r="C115" s="8" t="s">
        <v>147</v>
      </c>
      <c r="D115" s="9" t="s">
        <v>2677</v>
      </c>
      <c r="E115" s="6">
        <v>21000000</v>
      </c>
      <c r="F115" s="6">
        <v>32000000</v>
      </c>
      <c r="G115" s="6">
        <v>29000000</v>
      </c>
      <c r="H115" s="6">
        <v>25000000</v>
      </c>
      <c r="I115" s="6">
        <v>13000000</v>
      </c>
      <c r="J115" s="6">
        <v>12000000</v>
      </c>
      <c r="K115" s="6">
        <v>10000000</v>
      </c>
      <c r="L115" s="6">
        <v>0</v>
      </c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116">
        <v>142000000</v>
      </c>
    </row>
    <row r="116" spans="1:40" x14ac:dyDescent="0.25">
      <c r="A116" s="7" t="s">
        <v>240</v>
      </c>
      <c r="B116" s="7" t="s">
        <v>240</v>
      </c>
      <c r="C116" s="8" t="s">
        <v>147</v>
      </c>
      <c r="D116" s="9" t="s">
        <v>2677</v>
      </c>
      <c r="E116" s="6">
        <v>105000000</v>
      </c>
      <c r="F116" s="6">
        <v>90000000</v>
      </c>
      <c r="G116" s="6">
        <v>60000000</v>
      </c>
      <c r="H116" s="6">
        <v>39000000</v>
      </c>
      <c r="I116" s="6">
        <v>36000000</v>
      </c>
      <c r="J116" s="6">
        <v>15000000</v>
      </c>
      <c r="K116" s="6">
        <v>0</v>
      </c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116">
        <v>345000000</v>
      </c>
    </row>
    <row r="117" spans="1:40" x14ac:dyDescent="0.25">
      <c r="A117" s="7" t="s">
        <v>241</v>
      </c>
      <c r="B117" s="7" t="s">
        <v>241</v>
      </c>
      <c r="C117" s="8" t="s">
        <v>147</v>
      </c>
      <c r="D117" s="9" t="s">
        <v>2677</v>
      </c>
      <c r="E117" s="6">
        <v>79000000</v>
      </c>
      <c r="F117" s="6">
        <v>75000000</v>
      </c>
      <c r="G117" s="6">
        <v>48000000</v>
      </c>
      <c r="H117" s="6">
        <v>14000000</v>
      </c>
      <c r="I117" s="6">
        <v>13000000</v>
      </c>
      <c r="J117" s="6">
        <v>13000000</v>
      </c>
      <c r="K117" s="6">
        <v>12000000</v>
      </c>
      <c r="L117" s="6">
        <v>0</v>
      </c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116">
        <v>254000000</v>
      </c>
    </row>
    <row r="118" spans="1:40" x14ac:dyDescent="0.25">
      <c r="A118" s="7" t="s">
        <v>242</v>
      </c>
      <c r="B118" s="7" t="s">
        <v>242</v>
      </c>
      <c r="C118" s="8" t="s">
        <v>147</v>
      </c>
      <c r="D118" s="9" t="s">
        <v>2677</v>
      </c>
      <c r="E118" s="6">
        <v>183000000</v>
      </c>
      <c r="F118" s="6">
        <v>153000000</v>
      </c>
      <c r="G118" s="6">
        <v>127000000</v>
      </c>
      <c r="H118" s="6">
        <v>79000000</v>
      </c>
      <c r="I118" s="6">
        <v>45000000</v>
      </c>
      <c r="J118" s="6">
        <v>34000000</v>
      </c>
      <c r="K118" s="6">
        <v>0</v>
      </c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116">
        <v>621000000</v>
      </c>
    </row>
    <row r="119" spans="1:40" x14ac:dyDescent="0.25">
      <c r="A119" s="7" t="s">
        <v>245</v>
      </c>
      <c r="B119" s="7" t="s">
        <v>245</v>
      </c>
      <c r="C119" s="8" t="s">
        <v>44</v>
      </c>
      <c r="D119" s="9" t="s">
        <v>2669</v>
      </c>
      <c r="E119" s="6">
        <v>9183660</v>
      </c>
      <c r="F119" s="6">
        <v>55906841</v>
      </c>
      <c r="G119" s="6">
        <v>63321111</v>
      </c>
      <c r="H119" s="6">
        <v>92031570</v>
      </c>
      <c r="I119" s="6">
        <v>28237931</v>
      </c>
      <c r="J119" s="6">
        <v>25233603</v>
      </c>
      <c r="K119" s="6">
        <v>9085284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6">
        <v>0</v>
      </c>
      <c r="AN119" s="116">
        <v>283000000</v>
      </c>
    </row>
    <row r="120" spans="1:40" x14ac:dyDescent="0.25">
      <c r="A120" s="7" t="s">
        <v>246</v>
      </c>
      <c r="B120" s="7" t="s">
        <v>246</v>
      </c>
      <c r="C120" s="8" t="s">
        <v>44</v>
      </c>
      <c r="D120" s="9" t="s">
        <v>2669</v>
      </c>
      <c r="E120" s="6">
        <v>18367320</v>
      </c>
      <c r="F120" s="6">
        <v>0</v>
      </c>
      <c r="G120" s="6">
        <v>48685571</v>
      </c>
      <c r="H120" s="6">
        <v>35834418</v>
      </c>
      <c r="I120" s="6">
        <v>26441879</v>
      </c>
      <c r="J120" s="6">
        <v>17553811</v>
      </c>
      <c r="K120" s="6">
        <v>19788529</v>
      </c>
      <c r="L120" s="6">
        <v>15447131</v>
      </c>
      <c r="M120" s="6">
        <v>17840221</v>
      </c>
      <c r="N120" s="6">
        <v>12553060</v>
      </c>
      <c r="O120" s="6">
        <v>11022915</v>
      </c>
      <c r="P120" s="6">
        <v>17228761</v>
      </c>
      <c r="Q120" s="6">
        <v>9353811</v>
      </c>
      <c r="R120" s="6">
        <v>14328962</v>
      </c>
      <c r="S120" s="6">
        <v>9516400</v>
      </c>
      <c r="T120" s="6">
        <v>8447112</v>
      </c>
      <c r="U120" s="6">
        <v>2590099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6">
        <v>0</v>
      </c>
      <c r="AD120" s="6">
        <v>0</v>
      </c>
      <c r="AE120" s="6">
        <v>0</v>
      </c>
      <c r="AF120" s="6">
        <v>0</v>
      </c>
      <c r="AG120" s="6">
        <v>0</v>
      </c>
      <c r="AH120" s="6">
        <v>0</v>
      </c>
      <c r="AI120" s="6">
        <v>0</v>
      </c>
      <c r="AJ120" s="6">
        <v>0</v>
      </c>
      <c r="AK120" s="6">
        <v>0</v>
      </c>
      <c r="AL120" s="6">
        <v>0</v>
      </c>
      <c r="AM120" s="6">
        <v>0</v>
      </c>
      <c r="AN120" s="116">
        <v>285000000</v>
      </c>
    </row>
    <row r="121" spans="1:40" x14ac:dyDescent="0.25">
      <c r="A121" s="7" t="s">
        <v>247</v>
      </c>
      <c r="B121" s="7" t="s">
        <v>247</v>
      </c>
      <c r="C121" s="8" t="s">
        <v>44</v>
      </c>
      <c r="D121" s="9" t="s">
        <v>2669</v>
      </c>
      <c r="E121" s="6">
        <v>28449382</v>
      </c>
      <c r="F121" s="6">
        <v>30648929</v>
      </c>
      <c r="G121" s="6">
        <v>51971100</v>
      </c>
      <c r="H121" s="6">
        <v>38329851</v>
      </c>
      <c r="I121" s="6">
        <v>38016437</v>
      </c>
      <c r="J121" s="6">
        <v>33312345</v>
      </c>
      <c r="K121" s="6">
        <v>30030833</v>
      </c>
      <c r="L121" s="6">
        <v>26608930</v>
      </c>
      <c r="M121" s="6">
        <v>25414840</v>
      </c>
      <c r="N121" s="6">
        <v>23810962</v>
      </c>
      <c r="O121" s="6">
        <v>21549303</v>
      </c>
      <c r="P121" s="6">
        <v>20515172</v>
      </c>
      <c r="Q121" s="6">
        <v>17214992</v>
      </c>
      <c r="R121" s="6">
        <v>4126924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6">
        <v>0</v>
      </c>
      <c r="AE121" s="6">
        <v>0</v>
      </c>
      <c r="AF121" s="6">
        <v>0</v>
      </c>
      <c r="AG121" s="6">
        <v>0</v>
      </c>
      <c r="AH121" s="6">
        <v>0</v>
      </c>
      <c r="AI121" s="6">
        <v>0</v>
      </c>
      <c r="AJ121" s="6">
        <v>0</v>
      </c>
      <c r="AK121" s="6">
        <v>0</v>
      </c>
      <c r="AL121" s="6">
        <v>0</v>
      </c>
      <c r="AM121" s="6">
        <v>0</v>
      </c>
      <c r="AN121" s="116">
        <v>390000000</v>
      </c>
    </row>
    <row r="122" spans="1:40" x14ac:dyDescent="0.25">
      <c r="A122" s="7" t="s">
        <v>248</v>
      </c>
      <c r="B122" s="7" t="s">
        <v>248</v>
      </c>
      <c r="C122" s="8" t="s">
        <v>44</v>
      </c>
      <c r="D122" s="9" t="s">
        <v>2669</v>
      </c>
      <c r="E122" s="6">
        <v>10181884</v>
      </c>
      <c r="F122" s="6">
        <v>0</v>
      </c>
      <c r="G122" s="6">
        <v>0</v>
      </c>
      <c r="H122" s="6">
        <v>0</v>
      </c>
      <c r="I122" s="6">
        <v>9179822</v>
      </c>
      <c r="J122" s="6">
        <v>6083991</v>
      </c>
      <c r="K122" s="6">
        <v>4375353</v>
      </c>
      <c r="L122" s="6">
        <v>4285333</v>
      </c>
      <c r="M122" s="6">
        <v>1993321</v>
      </c>
      <c r="N122" s="6">
        <v>0</v>
      </c>
      <c r="O122" s="6">
        <v>0</v>
      </c>
      <c r="P122" s="6">
        <v>0</v>
      </c>
      <c r="Q122" s="6">
        <v>0</v>
      </c>
      <c r="R122" s="6">
        <v>895560</v>
      </c>
      <c r="S122" s="6">
        <v>0</v>
      </c>
      <c r="T122" s="6">
        <v>4735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0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6">
        <v>0</v>
      </c>
      <c r="AK122" s="6">
        <v>0</v>
      </c>
      <c r="AL122" s="6">
        <v>0</v>
      </c>
      <c r="AM122" s="6">
        <v>0</v>
      </c>
      <c r="AN122" s="116">
        <v>36999999</v>
      </c>
    </row>
    <row r="123" spans="1:40" x14ac:dyDescent="0.25">
      <c r="A123" s="7" t="s">
        <v>249</v>
      </c>
      <c r="B123" s="7" t="s">
        <v>249</v>
      </c>
      <c r="C123" s="8" t="s">
        <v>44</v>
      </c>
      <c r="D123" s="9" t="s">
        <v>2669</v>
      </c>
      <c r="E123" s="6">
        <v>134000000</v>
      </c>
      <c r="F123" s="6">
        <v>174000000</v>
      </c>
      <c r="G123" s="6">
        <v>89007977</v>
      </c>
      <c r="H123" s="6">
        <v>39827111</v>
      </c>
      <c r="I123" s="6">
        <v>20055916</v>
      </c>
      <c r="J123" s="6">
        <v>7679792</v>
      </c>
      <c r="K123" s="6">
        <v>0</v>
      </c>
      <c r="L123" s="6">
        <v>697613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260788</v>
      </c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0</v>
      </c>
      <c r="AK123" s="6">
        <v>0</v>
      </c>
      <c r="AL123" s="6">
        <v>0</v>
      </c>
      <c r="AM123" s="6">
        <v>0</v>
      </c>
      <c r="AN123" s="116">
        <v>465529197</v>
      </c>
    </row>
    <row r="124" spans="1:40" x14ac:dyDescent="0.25">
      <c r="A124" s="7" t="s">
        <v>250</v>
      </c>
      <c r="B124" s="7" t="s">
        <v>250</v>
      </c>
      <c r="C124" s="8" t="s">
        <v>44</v>
      </c>
      <c r="D124" s="9" t="s">
        <v>2669</v>
      </c>
      <c r="E124" s="6">
        <v>294000000</v>
      </c>
      <c r="F124" s="6">
        <v>329000000</v>
      </c>
      <c r="G124" s="6">
        <v>280000000</v>
      </c>
      <c r="H124" s="6">
        <v>288000000</v>
      </c>
      <c r="I124" s="6">
        <v>256000000</v>
      </c>
      <c r="J124" s="6">
        <v>237000000</v>
      </c>
      <c r="K124" s="6">
        <v>208000000</v>
      </c>
      <c r="L124" s="6">
        <v>183000000</v>
      </c>
      <c r="M124" s="6">
        <v>168000000</v>
      </c>
      <c r="N124" s="6">
        <v>155000000</v>
      </c>
      <c r="O124" s="6">
        <v>139000000</v>
      </c>
      <c r="P124" s="6">
        <v>123000000</v>
      </c>
      <c r="Q124" s="6">
        <v>112000000</v>
      </c>
      <c r="R124" s="6">
        <v>74874786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116">
        <v>2846874786</v>
      </c>
    </row>
    <row r="125" spans="1:40" x14ac:dyDescent="0.25">
      <c r="A125" s="7" t="s">
        <v>251</v>
      </c>
      <c r="B125" s="7" t="s">
        <v>251</v>
      </c>
      <c r="C125" s="8" t="s">
        <v>44</v>
      </c>
      <c r="D125" s="9" t="s">
        <v>2669</v>
      </c>
      <c r="E125" s="6">
        <v>112000000</v>
      </c>
      <c r="F125" s="6">
        <v>59800353</v>
      </c>
      <c r="G125" s="6">
        <v>23197828</v>
      </c>
      <c r="H125" s="6">
        <v>17468031</v>
      </c>
      <c r="I125" s="6">
        <v>4091008</v>
      </c>
      <c r="J125" s="6">
        <v>997376</v>
      </c>
      <c r="K125" s="6">
        <v>894959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0</v>
      </c>
      <c r="AM125" s="6">
        <v>0</v>
      </c>
      <c r="AN125" s="116">
        <v>218449555</v>
      </c>
    </row>
    <row r="126" spans="1:40" x14ac:dyDescent="0.25">
      <c r="A126" s="7" t="s">
        <v>252</v>
      </c>
      <c r="B126" s="7" t="s">
        <v>252</v>
      </c>
      <c r="C126" s="8" t="s">
        <v>114</v>
      </c>
      <c r="D126" s="9" t="s">
        <v>2674</v>
      </c>
      <c r="E126" s="6">
        <v>55713000</v>
      </c>
      <c r="F126" s="6">
        <v>48011000</v>
      </c>
      <c r="G126" s="6">
        <v>41492000</v>
      </c>
      <c r="H126" s="6">
        <v>35498000</v>
      </c>
      <c r="I126" s="6">
        <v>0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116">
        <v>180714000</v>
      </c>
    </row>
    <row r="127" spans="1:40" x14ac:dyDescent="0.25">
      <c r="A127" s="7" t="s">
        <v>253</v>
      </c>
      <c r="B127" s="7" t="s">
        <v>253</v>
      </c>
      <c r="C127" s="8" t="s">
        <v>114</v>
      </c>
      <c r="D127" s="9" t="s">
        <v>2674</v>
      </c>
      <c r="E127" s="6">
        <v>67454000</v>
      </c>
      <c r="F127" s="6">
        <v>65866000</v>
      </c>
      <c r="G127" s="6">
        <v>63374000</v>
      </c>
      <c r="H127" s="6">
        <v>61258000</v>
      </c>
      <c r="I127" s="6">
        <v>57026000</v>
      </c>
      <c r="J127" s="6">
        <v>53852000</v>
      </c>
      <c r="K127" s="6">
        <v>50678000</v>
      </c>
      <c r="L127" s="6">
        <v>48562000</v>
      </c>
      <c r="M127" s="6">
        <v>43272000</v>
      </c>
      <c r="N127" s="6">
        <v>41156000</v>
      </c>
      <c r="O127" s="6">
        <v>22112000</v>
      </c>
      <c r="P127" s="6">
        <v>18938000</v>
      </c>
      <c r="Q127" s="6">
        <v>16822000</v>
      </c>
      <c r="R127" s="6">
        <v>17880000</v>
      </c>
      <c r="S127" s="6">
        <v>0</v>
      </c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116">
        <v>628250000</v>
      </c>
    </row>
    <row r="128" spans="1:40" x14ac:dyDescent="0.25">
      <c r="A128" s="7" t="s">
        <v>254</v>
      </c>
      <c r="B128" s="7" t="s">
        <v>254</v>
      </c>
      <c r="C128" s="8" t="s">
        <v>114</v>
      </c>
      <c r="D128" s="9" t="s">
        <v>2674</v>
      </c>
      <c r="E128" s="6">
        <v>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116">
        <v>0</v>
      </c>
    </row>
    <row r="129" spans="1:40" x14ac:dyDescent="0.25">
      <c r="A129" s="7" t="s">
        <v>255</v>
      </c>
      <c r="B129" s="7" t="s">
        <v>255</v>
      </c>
      <c r="C129" s="8" t="s">
        <v>114</v>
      </c>
      <c r="D129" s="9" t="s">
        <v>2674</v>
      </c>
      <c r="E129" s="6">
        <v>46463000</v>
      </c>
      <c r="F129" s="6">
        <v>13409000</v>
      </c>
      <c r="G129" s="6">
        <v>0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116">
        <v>59872000</v>
      </c>
    </row>
    <row r="130" spans="1:40" x14ac:dyDescent="0.25">
      <c r="A130" s="7" t="s">
        <v>256</v>
      </c>
      <c r="B130" s="7" t="s">
        <v>256</v>
      </c>
      <c r="C130" s="8" t="s">
        <v>114</v>
      </c>
      <c r="D130" s="9" t="s">
        <v>2674</v>
      </c>
      <c r="E130" s="6">
        <v>21065000</v>
      </c>
      <c r="F130" s="6">
        <v>26303000</v>
      </c>
      <c r="G130" s="6">
        <v>24552000</v>
      </c>
      <c r="H130" s="6">
        <v>0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116">
        <v>71920000</v>
      </c>
    </row>
    <row r="131" spans="1:40" x14ac:dyDescent="0.25">
      <c r="A131" s="7" t="s">
        <v>257</v>
      </c>
      <c r="B131" s="7" t="s">
        <v>257</v>
      </c>
      <c r="C131" s="8" t="s">
        <v>114</v>
      </c>
      <c r="D131" s="9" t="s">
        <v>2674</v>
      </c>
      <c r="E131" s="6">
        <v>51177000</v>
      </c>
      <c r="F131" s="6">
        <v>38872000</v>
      </c>
      <c r="G131" s="6">
        <v>0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116">
        <v>90049000</v>
      </c>
    </row>
    <row r="132" spans="1:40" x14ac:dyDescent="0.25">
      <c r="A132" s="7" t="s">
        <v>258</v>
      </c>
      <c r="B132" s="7" t="s">
        <v>258</v>
      </c>
      <c r="C132" s="8" t="s">
        <v>114</v>
      </c>
      <c r="D132" s="9" t="s">
        <v>2674</v>
      </c>
      <c r="E132" s="6">
        <v>252152000</v>
      </c>
      <c r="F132" s="6">
        <v>95897000</v>
      </c>
      <c r="G132" s="6">
        <v>0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116">
        <v>348049000</v>
      </c>
    </row>
    <row r="133" spans="1:40" x14ac:dyDescent="0.25">
      <c r="A133" s="7" t="s">
        <v>259</v>
      </c>
      <c r="B133" s="7" t="s">
        <v>259</v>
      </c>
      <c r="C133" s="8" t="s">
        <v>114</v>
      </c>
      <c r="D133" s="9" t="s">
        <v>2674</v>
      </c>
      <c r="E133" s="6">
        <v>36071000</v>
      </c>
      <c r="F133" s="6">
        <v>26705000</v>
      </c>
      <c r="G133" s="6">
        <v>20404000</v>
      </c>
      <c r="H133" s="6">
        <v>14970000</v>
      </c>
      <c r="I133" s="6">
        <v>7491000</v>
      </c>
      <c r="J133" s="6">
        <v>0</v>
      </c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116">
        <v>105641000</v>
      </c>
    </row>
    <row r="134" spans="1:40" x14ac:dyDescent="0.25">
      <c r="A134" s="7" t="s">
        <v>260</v>
      </c>
      <c r="B134" s="7" t="s">
        <v>260</v>
      </c>
      <c r="C134" s="8" t="s">
        <v>114</v>
      </c>
      <c r="D134" s="9" t="s">
        <v>2674</v>
      </c>
      <c r="E134" s="6">
        <v>263562000</v>
      </c>
      <c r="F134" s="6">
        <v>222648000</v>
      </c>
      <c r="G134" s="6">
        <v>184178000</v>
      </c>
      <c r="H134" s="6">
        <v>156153000</v>
      </c>
      <c r="I134" s="6">
        <v>132081000</v>
      </c>
      <c r="J134" s="6">
        <v>109266000</v>
      </c>
      <c r="K134" s="6">
        <v>85835000</v>
      </c>
      <c r="L134" s="6">
        <v>71854000</v>
      </c>
      <c r="M134" s="6">
        <v>0</v>
      </c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116">
        <v>1225577000</v>
      </c>
    </row>
    <row r="135" spans="1:40" x14ac:dyDescent="0.25">
      <c r="A135" s="7" t="s">
        <v>538</v>
      </c>
      <c r="B135" s="7" t="s">
        <v>2106</v>
      </c>
      <c r="C135" s="8" t="s">
        <v>114</v>
      </c>
      <c r="D135" s="9" t="s">
        <v>2674</v>
      </c>
      <c r="E135" s="6">
        <v>63664000</v>
      </c>
      <c r="F135" s="6">
        <v>35114000</v>
      </c>
      <c r="G135" s="6">
        <v>18727000</v>
      </c>
      <c r="H135" s="6">
        <v>11604000</v>
      </c>
      <c r="I135" s="6">
        <v>0</v>
      </c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116">
        <v>129109000</v>
      </c>
    </row>
    <row r="136" spans="1:40" x14ac:dyDescent="0.25">
      <c r="A136" s="7" t="s">
        <v>261</v>
      </c>
      <c r="B136" s="7" t="s">
        <v>261</v>
      </c>
      <c r="C136" s="8" t="s">
        <v>114</v>
      </c>
      <c r="D136" s="9" t="s">
        <v>2674</v>
      </c>
      <c r="E136" s="6">
        <v>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116">
        <v>0</v>
      </c>
    </row>
    <row r="137" spans="1:40" x14ac:dyDescent="0.25">
      <c r="A137" s="7" t="s">
        <v>262</v>
      </c>
      <c r="B137" s="7" t="s">
        <v>262</v>
      </c>
      <c r="C137" s="8" t="s">
        <v>114</v>
      </c>
      <c r="D137" s="9" t="s">
        <v>2674</v>
      </c>
      <c r="E137" s="6">
        <v>26581000</v>
      </c>
      <c r="F137" s="6">
        <v>5082000</v>
      </c>
      <c r="G137" s="6">
        <v>0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116">
        <v>31663000</v>
      </c>
    </row>
    <row r="138" spans="1:40" x14ac:dyDescent="0.25">
      <c r="A138" s="7" t="s">
        <v>539</v>
      </c>
      <c r="B138" s="7" t="s">
        <v>539</v>
      </c>
      <c r="C138" s="8" t="s">
        <v>114</v>
      </c>
      <c r="D138" s="9" t="s">
        <v>2674</v>
      </c>
      <c r="E138" s="6">
        <v>31712000</v>
      </c>
      <c r="F138" s="6">
        <v>55351000</v>
      </c>
      <c r="G138" s="6">
        <v>34262000</v>
      </c>
      <c r="H138" s="6">
        <v>25074000</v>
      </c>
      <c r="I138" s="6">
        <v>14836000</v>
      </c>
      <c r="J138" s="6">
        <v>0</v>
      </c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116">
        <v>161235000</v>
      </c>
    </row>
    <row r="139" spans="1:40" x14ac:dyDescent="0.25">
      <c r="A139" s="7" t="s">
        <v>263</v>
      </c>
      <c r="B139" s="7" t="s">
        <v>263</v>
      </c>
      <c r="C139" s="8" t="s">
        <v>114</v>
      </c>
      <c r="D139" s="9" t="s">
        <v>2674</v>
      </c>
      <c r="E139" s="6">
        <v>17972000</v>
      </c>
      <c r="F139" s="6">
        <v>0</v>
      </c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116">
        <v>17972000</v>
      </c>
    </row>
    <row r="140" spans="1:40" x14ac:dyDescent="0.25">
      <c r="A140" s="7" t="s">
        <v>264</v>
      </c>
      <c r="B140" s="7" t="s">
        <v>264</v>
      </c>
      <c r="C140" s="8" t="s">
        <v>44</v>
      </c>
      <c r="D140" s="9" t="s">
        <v>2669</v>
      </c>
      <c r="E140" s="6">
        <v>8984015</v>
      </c>
      <c r="F140" s="6">
        <v>10881867</v>
      </c>
      <c r="G140" s="6">
        <v>49979870</v>
      </c>
      <c r="H140" s="6">
        <v>48611035</v>
      </c>
      <c r="I140" s="6">
        <v>50089899</v>
      </c>
      <c r="J140" s="6">
        <v>49270355</v>
      </c>
      <c r="K140" s="6">
        <v>47930006</v>
      </c>
      <c r="L140" s="6">
        <v>47138666</v>
      </c>
      <c r="M140" s="6">
        <v>46045710</v>
      </c>
      <c r="N140" s="6">
        <v>44931983</v>
      </c>
      <c r="O140" s="6">
        <v>43793744</v>
      </c>
      <c r="P140" s="6">
        <v>42822931</v>
      </c>
      <c r="Q140" s="6">
        <v>41893131</v>
      </c>
      <c r="R140" s="6">
        <v>40797739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6">
        <v>0</v>
      </c>
      <c r="AI140" s="6">
        <v>0</v>
      </c>
      <c r="AJ140" s="6">
        <v>0</v>
      </c>
      <c r="AK140" s="6">
        <v>0</v>
      </c>
      <c r="AL140" s="6">
        <v>0</v>
      </c>
      <c r="AM140" s="6">
        <v>0</v>
      </c>
      <c r="AN140" s="116">
        <v>573170951</v>
      </c>
    </row>
    <row r="141" spans="1:40" x14ac:dyDescent="0.25">
      <c r="A141" s="7" t="s">
        <v>265</v>
      </c>
      <c r="B141" s="7" t="s">
        <v>265</v>
      </c>
      <c r="C141" s="8" t="s">
        <v>44</v>
      </c>
      <c r="D141" s="9" t="s">
        <v>2669</v>
      </c>
      <c r="E141" s="6">
        <v>30246185</v>
      </c>
      <c r="F141" s="6">
        <v>30848596</v>
      </c>
      <c r="G141" s="6">
        <v>59736897</v>
      </c>
      <c r="H141" s="6">
        <v>46514871</v>
      </c>
      <c r="I141" s="6">
        <v>36519727</v>
      </c>
      <c r="J141" s="6">
        <v>34309721</v>
      </c>
      <c r="K141" s="6">
        <v>28340356</v>
      </c>
      <c r="L141" s="6">
        <v>20430077</v>
      </c>
      <c r="M141" s="6">
        <v>18537883</v>
      </c>
      <c r="N141" s="6">
        <v>14445981</v>
      </c>
      <c r="O141" s="6">
        <v>9235415</v>
      </c>
      <c r="P141" s="6">
        <v>6373646</v>
      </c>
      <c r="Q141" s="6">
        <v>6169535</v>
      </c>
      <c r="R141" s="6">
        <v>4477801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0</v>
      </c>
      <c r="AE141" s="6">
        <v>0</v>
      </c>
      <c r="AF141" s="6">
        <v>0</v>
      </c>
      <c r="AG141" s="6">
        <v>0</v>
      </c>
      <c r="AH141" s="6">
        <v>0</v>
      </c>
      <c r="AI141" s="6">
        <v>0</v>
      </c>
      <c r="AJ141" s="6">
        <v>0</v>
      </c>
      <c r="AK141" s="6">
        <v>0</v>
      </c>
      <c r="AL141" s="6">
        <v>0</v>
      </c>
      <c r="AM141" s="6">
        <v>0</v>
      </c>
      <c r="AN141" s="116">
        <v>346186691</v>
      </c>
    </row>
    <row r="142" spans="1:40" x14ac:dyDescent="0.25">
      <c r="A142" s="7" t="s">
        <v>266</v>
      </c>
      <c r="B142" s="7" t="s">
        <v>266</v>
      </c>
      <c r="C142" s="8" t="s">
        <v>44</v>
      </c>
      <c r="D142" s="9" t="s">
        <v>2669</v>
      </c>
      <c r="E142" s="6">
        <v>78160932</v>
      </c>
      <c r="F142" s="6">
        <v>82063256</v>
      </c>
      <c r="G142" s="6">
        <v>92094383</v>
      </c>
      <c r="H142" s="6">
        <v>84445453</v>
      </c>
      <c r="I142" s="6">
        <v>83715987</v>
      </c>
      <c r="J142" s="6">
        <v>78892410</v>
      </c>
      <c r="K142" s="6">
        <v>72093888</v>
      </c>
      <c r="L142" s="6">
        <v>67867720</v>
      </c>
      <c r="M142" s="6">
        <v>62889270</v>
      </c>
      <c r="N142" s="6">
        <v>59278337</v>
      </c>
      <c r="O142" s="6">
        <v>53724299</v>
      </c>
      <c r="P142" s="6">
        <v>51387517</v>
      </c>
      <c r="Q142" s="6">
        <v>47366106</v>
      </c>
      <c r="R142" s="6">
        <v>43185900</v>
      </c>
      <c r="S142" s="6">
        <v>15834542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6">
        <v>0</v>
      </c>
      <c r="AE142" s="6">
        <v>0</v>
      </c>
      <c r="AF142" s="6">
        <v>0</v>
      </c>
      <c r="AG142" s="6">
        <v>0</v>
      </c>
      <c r="AH142" s="6">
        <v>0</v>
      </c>
      <c r="AI142" s="6">
        <v>0</v>
      </c>
      <c r="AJ142" s="6">
        <v>0</v>
      </c>
      <c r="AK142" s="6">
        <v>0</v>
      </c>
      <c r="AL142" s="6">
        <v>0</v>
      </c>
      <c r="AM142" s="6">
        <v>0</v>
      </c>
      <c r="AN142" s="116">
        <v>973000000</v>
      </c>
    </row>
    <row r="143" spans="1:40" x14ac:dyDescent="0.25">
      <c r="A143" s="7" t="s">
        <v>267</v>
      </c>
      <c r="B143" s="7" t="s">
        <v>267</v>
      </c>
      <c r="C143" s="8" t="s">
        <v>44</v>
      </c>
      <c r="D143" s="9" t="s">
        <v>2669</v>
      </c>
      <c r="E143" s="6">
        <v>242000000</v>
      </c>
      <c r="F143" s="6">
        <v>207000000</v>
      </c>
      <c r="G143" s="6">
        <v>173000000</v>
      </c>
      <c r="H143" s="6">
        <v>145000000</v>
      </c>
      <c r="I143" s="6">
        <v>111000000</v>
      </c>
      <c r="J143" s="6">
        <v>125000000</v>
      </c>
      <c r="K143" s="6">
        <v>124000000</v>
      </c>
      <c r="L143" s="6">
        <v>110000000</v>
      </c>
      <c r="M143" s="6">
        <v>99076454</v>
      </c>
      <c r="N143" s="6">
        <v>76177187</v>
      </c>
      <c r="O143" s="6">
        <v>64795457</v>
      </c>
      <c r="P143" s="6">
        <v>61072607</v>
      </c>
      <c r="Q143" s="6">
        <v>57474929</v>
      </c>
      <c r="R143" s="6">
        <v>43769572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6">
        <v>0</v>
      </c>
      <c r="AI143" s="6">
        <v>0</v>
      </c>
      <c r="AJ143" s="6">
        <v>0</v>
      </c>
      <c r="AK143" s="6">
        <v>0</v>
      </c>
      <c r="AL143" s="6">
        <v>0</v>
      </c>
      <c r="AM143" s="6">
        <v>0</v>
      </c>
      <c r="AN143" s="116">
        <v>1639366206</v>
      </c>
    </row>
    <row r="144" spans="1:40" x14ac:dyDescent="0.25">
      <c r="A144" s="7" t="s">
        <v>268</v>
      </c>
      <c r="B144" s="7" t="s">
        <v>268</v>
      </c>
      <c r="C144" s="8" t="s">
        <v>44</v>
      </c>
      <c r="D144" s="9" t="s">
        <v>2669</v>
      </c>
      <c r="E144" s="6">
        <v>32197938</v>
      </c>
      <c r="F144" s="6">
        <v>30997393</v>
      </c>
      <c r="G144" s="6">
        <v>35798313</v>
      </c>
      <c r="H144" s="6">
        <v>29296220</v>
      </c>
      <c r="I144" s="6">
        <v>21996201</v>
      </c>
      <c r="J144" s="6">
        <v>17397129</v>
      </c>
      <c r="K144" s="6">
        <v>15155802</v>
      </c>
      <c r="L144" s="6">
        <v>13497211</v>
      </c>
      <c r="M144" s="6">
        <v>11997149</v>
      </c>
      <c r="N144" s="6">
        <v>7597725</v>
      </c>
      <c r="O144" s="6">
        <v>0</v>
      </c>
      <c r="P144" s="6">
        <v>0</v>
      </c>
      <c r="Q144" s="6">
        <v>8196425</v>
      </c>
      <c r="R144" s="6">
        <v>0</v>
      </c>
      <c r="S144" s="6">
        <v>0</v>
      </c>
      <c r="T144" s="6">
        <v>999401</v>
      </c>
      <c r="U144" s="6">
        <v>5596317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0</v>
      </c>
      <c r="AL144" s="6">
        <v>0</v>
      </c>
      <c r="AM144" s="6">
        <v>0</v>
      </c>
      <c r="AN144" s="116">
        <v>230723224</v>
      </c>
    </row>
    <row r="145" spans="1:40" x14ac:dyDescent="0.25">
      <c r="A145" s="7" t="s">
        <v>269</v>
      </c>
      <c r="B145" s="7" t="s">
        <v>269</v>
      </c>
      <c r="C145" s="8" t="s">
        <v>44</v>
      </c>
      <c r="D145" s="9" t="s">
        <v>2669</v>
      </c>
      <c r="E145" s="6">
        <v>23158795</v>
      </c>
      <c r="F145" s="6">
        <v>8985028</v>
      </c>
      <c r="G145" s="6">
        <v>8761412</v>
      </c>
      <c r="H145" s="6">
        <v>8185020</v>
      </c>
      <c r="I145" s="6">
        <v>4989034</v>
      </c>
      <c r="J145" s="6">
        <v>5685041</v>
      </c>
      <c r="K145" s="6">
        <v>5369752</v>
      </c>
      <c r="L145" s="6">
        <v>3388403</v>
      </c>
      <c r="M145" s="6">
        <v>5082968</v>
      </c>
      <c r="N145" s="6">
        <v>4782118</v>
      </c>
      <c r="O145" s="6">
        <v>3177777</v>
      </c>
      <c r="P145" s="6">
        <v>1693000</v>
      </c>
      <c r="Q145" s="6">
        <v>1492629</v>
      </c>
      <c r="R145" s="6">
        <v>2985200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6">
        <v>0</v>
      </c>
      <c r="AI145" s="6">
        <v>0</v>
      </c>
      <c r="AJ145" s="6">
        <v>0</v>
      </c>
      <c r="AK145" s="6">
        <v>0</v>
      </c>
      <c r="AL145" s="6">
        <v>0</v>
      </c>
      <c r="AM145" s="6">
        <v>0</v>
      </c>
      <c r="AN145" s="116">
        <v>87736177</v>
      </c>
    </row>
    <row r="146" spans="1:40" x14ac:dyDescent="0.25">
      <c r="A146" s="7" t="s">
        <v>270</v>
      </c>
      <c r="B146" s="7" t="s">
        <v>270</v>
      </c>
      <c r="C146" s="8" t="s">
        <v>44</v>
      </c>
      <c r="D146" s="9" t="s">
        <v>2669</v>
      </c>
      <c r="E146" s="6">
        <v>31643698</v>
      </c>
      <c r="F146" s="6">
        <v>12479206</v>
      </c>
      <c r="G146" s="6">
        <v>22202213</v>
      </c>
      <c r="H146" s="6">
        <v>13575156</v>
      </c>
      <c r="I146" s="6">
        <v>19058109</v>
      </c>
      <c r="J146" s="6">
        <v>17154860</v>
      </c>
      <c r="K146" s="6">
        <v>13126060</v>
      </c>
      <c r="L146" s="6">
        <v>10663504</v>
      </c>
      <c r="M146" s="6">
        <v>6478292</v>
      </c>
      <c r="N146" s="6">
        <v>618902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0</v>
      </c>
      <c r="AI146" s="6">
        <v>0</v>
      </c>
      <c r="AJ146" s="6">
        <v>0</v>
      </c>
      <c r="AK146" s="6">
        <v>0</v>
      </c>
      <c r="AL146" s="6">
        <v>0</v>
      </c>
      <c r="AM146" s="6">
        <v>0</v>
      </c>
      <c r="AN146" s="116">
        <v>147000000</v>
      </c>
    </row>
    <row r="147" spans="1:40" x14ac:dyDescent="0.25">
      <c r="A147" s="7" t="s">
        <v>271</v>
      </c>
      <c r="B147" s="7" t="s">
        <v>271</v>
      </c>
      <c r="C147" s="8" t="s">
        <v>44</v>
      </c>
      <c r="D147" s="9" t="s">
        <v>2669</v>
      </c>
      <c r="E147" s="6">
        <v>40428068</v>
      </c>
      <c r="F147" s="6">
        <v>36938449</v>
      </c>
      <c r="G147" s="6">
        <v>66407517</v>
      </c>
      <c r="H147" s="6">
        <v>59091854</v>
      </c>
      <c r="I147" s="6">
        <v>54180907</v>
      </c>
      <c r="J147" s="6">
        <v>45380590</v>
      </c>
      <c r="K147" s="6">
        <v>42858574</v>
      </c>
      <c r="L147" s="6">
        <v>39863565</v>
      </c>
      <c r="M147" s="6">
        <v>34185451</v>
      </c>
      <c r="N147" s="6">
        <v>31283022</v>
      </c>
      <c r="O147" s="6">
        <v>30486802</v>
      </c>
      <c r="P147" s="6">
        <v>24996641</v>
      </c>
      <c r="Q147" s="6">
        <v>24877156</v>
      </c>
      <c r="R147" s="6">
        <v>18906269</v>
      </c>
      <c r="S147" s="6">
        <v>7115135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0</v>
      </c>
      <c r="AI147" s="6">
        <v>0</v>
      </c>
      <c r="AJ147" s="6">
        <v>0</v>
      </c>
      <c r="AK147" s="6">
        <v>0</v>
      </c>
      <c r="AL147" s="6">
        <v>0</v>
      </c>
      <c r="AM147" s="6">
        <v>0</v>
      </c>
      <c r="AN147" s="116">
        <v>557000000</v>
      </c>
    </row>
    <row r="148" spans="1:40" x14ac:dyDescent="0.25">
      <c r="A148" s="7" t="s">
        <v>272</v>
      </c>
      <c r="B148" s="7" t="s">
        <v>272</v>
      </c>
      <c r="C148" s="8" t="s">
        <v>44</v>
      </c>
      <c r="D148" s="9" t="s">
        <v>2669</v>
      </c>
      <c r="E148" s="6">
        <v>38497534</v>
      </c>
      <c r="F148" s="6">
        <v>23797998</v>
      </c>
      <c r="G148" s="6">
        <v>18447599</v>
      </c>
      <c r="H148" s="6">
        <v>10298671</v>
      </c>
      <c r="I148" s="6">
        <v>4899154</v>
      </c>
      <c r="J148" s="6">
        <v>0</v>
      </c>
      <c r="K148" s="6">
        <v>0</v>
      </c>
      <c r="L148" s="6">
        <v>2499484</v>
      </c>
      <c r="M148" s="6">
        <v>4798860</v>
      </c>
      <c r="N148" s="6">
        <v>4398683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2298487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0</v>
      </c>
      <c r="AE148" s="6">
        <v>0</v>
      </c>
      <c r="AF148" s="6">
        <v>0</v>
      </c>
      <c r="AG148" s="6">
        <v>2197641</v>
      </c>
      <c r="AH148" s="6">
        <v>2297610</v>
      </c>
      <c r="AI148" s="6">
        <v>0</v>
      </c>
      <c r="AJ148" s="6">
        <v>0</v>
      </c>
      <c r="AK148" s="6">
        <v>0</v>
      </c>
      <c r="AL148" s="6">
        <v>0</v>
      </c>
      <c r="AM148" s="6">
        <v>0</v>
      </c>
      <c r="AN148" s="116">
        <v>114431721</v>
      </c>
    </row>
    <row r="149" spans="1:40" x14ac:dyDescent="0.25">
      <c r="A149" s="7" t="s">
        <v>273</v>
      </c>
      <c r="B149" s="7" t="s">
        <v>273</v>
      </c>
      <c r="C149" s="8" t="s">
        <v>44</v>
      </c>
      <c r="D149" s="9" t="s">
        <v>2669</v>
      </c>
      <c r="E149" s="6">
        <v>133000000</v>
      </c>
      <c r="F149" s="6">
        <v>98291733</v>
      </c>
      <c r="G149" s="6">
        <v>79075382</v>
      </c>
      <c r="H149" s="6">
        <v>62891885</v>
      </c>
      <c r="I149" s="6">
        <v>49391470</v>
      </c>
      <c r="J149" s="6">
        <v>37093878</v>
      </c>
      <c r="K149" s="6">
        <v>31109278</v>
      </c>
      <c r="L149" s="6">
        <v>23795084</v>
      </c>
      <c r="M149" s="6">
        <v>2359808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6">
        <v>0</v>
      </c>
      <c r="AF149" s="6">
        <v>0</v>
      </c>
      <c r="AG149" s="6">
        <v>0</v>
      </c>
      <c r="AH149" s="6">
        <v>0</v>
      </c>
      <c r="AI149" s="6">
        <v>0</v>
      </c>
      <c r="AJ149" s="6">
        <v>0</v>
      </c>
      <c r="AK149" s="6">
        <v>0</v>
      </c>
      <c r="AL149" s="6">
        <v>0</v>
      </c>
      <c r="AM149" s="6">
        <v>0</v>
      </c>
      <c r="AN149" s="116">
        <v>517008518</v>
      </c>
    </row>
    <row r="150" spans="1:40" x14ac:dyDescent="0.25">
      <c r="A150" s="7" t="s">
        <v>274</v>
      </c>
      <c r="B150" s="7" t="s">
        <v>274</v>
      </c>
      <c r="C150" s="8" t="s">
        <v>44</v>
      </c>
      <c r="D150" s="9" t="s">
        <v>2669</v>
      </c>
      <c r="E150" s="6">
        <v>349000000</v>
      </c>
      <c r="F150" s="6">
        <v>211000000</v>
      </c>
      <c r="G150" s="6">
        <v>127000000</v>
      </c>
      <c r="H150" s="6">
        <v>76050000</v>
      </c>
      <c r="I150" s="6">
        <v>45630000</v>
      </c>
      <c r="J150" s="6">
        <v>27378000</v>
      </c>
      <c r="K150" s="6">
        <v>20901593</v>
      </c>
      <c r="L150" s="6">
        <v>10952328</v>
      </c>
      <c r="M150" s="6">
        <v>10597952</v>
      </c>
      <c r="N150" s="6">
        <v>3548189</v>
      </c>
      <c r="O150" s="6">
        <v>3078472</v>
      </c>
      <c r="P150" s="6">
        <v>0</v>
      </c>
      <c r="Q150" s="6">
        <v>3383293</v>
      </c>
      <c r="R150" s="6">
        <v>0</v>
      </c>
      <c r="S150" s="6">
        <v>0</v>
      </c>
      <c r="T150" s="6">
        <v>0</v>
      </c>
      <c r="U150" s="6">
        <v>0</v>
      </c>
      <c r="V150" s="6">
        <v>3276910</v>
      </c>
      <c r="W150" s="6">
        <v>0</v>
      </c>
      <c r="X150" s="6">
        <v>0</v>
      </c>
      <c r="Y150" s="6">
        <v>990886</v>
      </c>
      <c r="Z150" s="6">
        <v>991749</v>
      </c>
      <c r="AA150" s="6">
        <v>888811</v>
      </c>
      <c r="AB150" s="6">
        <v>0</v>
      </c>
      <c r="AC150" s="6">
        <v>889075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0</v>
      </c>
      <c r="AJ150" s="6">
        <v>0</v>
      </c>
      <c r="AK150" s="6">
        <v>0</v>
      </c>
      <c r="AL150" s="6">
        <v>0</v>
      </c>
      <c r="AM150" s="6">
        <v>0</v>
      </c>
      <c r="AN150" s="116">
        <v>895557258</v>
      </c>
    </row>
    <row r="151" spans="1:40" x14ac:dyDescent="0.25">
      <c r="A151" s="7" t="s">
        <v>275</v>
      </c>
      <c r="B151" s="7" t="s">
        <v>275</v>
      </c>
      <c r="C151" s="8" t="s">
        <v>44</v>
      </c>
      <c r="D151" s="9" t="s">
        <v>2669</v>
      </c>
      <c r="E151" s="6">
        <v>41197361</v>
      </c>
      <c r="F151" s="6">
        <v>31497351</v>
      </c>
      <c r="G151" s="6">
        <v>31211342</v>
      </c>
      <c r="H151" s="6">
        <v>25896659</v>
      </c>
      <c r="I151" s="6">
        <v>22496115</v>
      </c>
      <c r="J151" s="6">
        <v>21696419</v>
      </c>
      <c r="K151" s="6">
        <v>19842135</v>
      </c>
      <c r="L151" s="6">
        <v>15996695</v>
      </c>
      <c r="M151" s="6">
        <v>16396103</v>
      </c>
      <c r="N151" s="6">
        <v>15495360</v>
      </c>
      <c r="O151" s="6">
        <v>12460665</v>
      </c>
      <c r="P151" s="6">
        <v>11394889</v>
      </c>
      <c r="Q151" s="6">
        <v>12194681</v>
      </c>
      <c r="R151" s="6">
        <v>2224225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0</v>
      </c>
      <c r="AJ151" s="6">
        <v>0</v>
      </c>
      <c r="AK151" s="6">
        <v>0</v>
      </c>
      <c r="AL151" s="6">
        <v>0</v>
      </c>
      <c r="AM151" s="6">
        <v>0</v>
      </c>
      <c r="AN151" s="116">
        <v>280000000</v>
      </c>
    </row>
    <row r="152" spans="1:40" x14ac:dyDescent="0.25">
      <c r="A152" s="7" t="s">
        <v>518</v>
      </c>
      <c r="B152" s="7" t="s">
        <v>518</v>
      </c>
      <c r="C152" s="8" t="s">
        <v>44</v>
      </c>
      <c r="D152" s="9" t="s">
        <v>2669</v>
      </c>
      <c r="E152" s="6">
        <v>2521322</v>
      </c>
      <c r="F152" s="6">
        <v>28478678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0</v>
      </c>
      <c r="AL152" s="6">
        <v>0</v>
      </c>
      <c r="AM152" s="6">
        <v>0</v>
      </c>
      <c r="AN152" s="116">
        <v>31000000</v>
      </c>
    </row>
    <row r="153" spans="1:40" x14ac:dyDescent="0.25">
      <c r="A153" s="7" t="s">
        <v>276</v>
      </c>
      <c r="B153" s="7" t="s">
        <v>276</v>
      </c>
      <c r="C153" s="8" t="s">
        <v>44</v>
      </c>
      <c r="D153" s="9" t="s">
        <v>2669</v>
      </c>
      <c r="E153" s="6">
        <v>30913045</v>
      </c>
      <c r="F153" s="6">
        <v>19878348</v>
      </c>
      <c r="G153" s="6">
        <v>15496000</v>
      </c>
      <c r="H153" s="6">
        <v>4759389</v>
      </c>
      <c r="I153" s="6">
        <v>4759183</v>
      </c>
      <c r="J153" s="6">
        <v>24970986</v>
      </c>
      <c r="K153" s="6">
        <v>25794892</v>
      </c>
      <c r="L153" s="6">
        <v>16871574</v>
      </c>
      <c r="M153" s="6">
        <v>8997884</v>
      </c>
      <c r="N153" s="6">
        <v>5498367</v>
      </c>
      <c r="O153" s="6">
        <v>2616746</v>
      </c>
      <c r="P153" s="6">
        <v>1374385</v>
      </c>
      <c r="Q153" s="6">
        <v>1249456</v>
      </c>
      <c r="R153" s="6">
        <v>2498720</v>
      </c>
      <c r="S153" s="6">
        <v>1245912</v>
      </c>
      <c r="T153" s="6">
        <v>1249255</v>
      </c>
      <c r="U153" s="6">
        <v>1249181</v>
      </c>
      <c r="V153" s="6">
        <v>1249042</v>
      </c>
      <c r="W153" s="6">
        <v>1245558</v>
      </c>
      <c r="X153" s="6">
        <v>1082078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  <c r="AK153" s="6">
        <v>0</v>
      </c>
      <c r="AL153" s="6">
        <v>0</v>
      </c>
      <c r="AM153" s="6">
        <v>0</v>
      </c>
      <c r="AN153" s="116">
        <v>173000001</v>
      </c>
    </row>
    <row r="154" spans="1:40" x14ac:dyDescent="0.25">
      <c r="A154" s="7" t="s">
        <v>277</v>
      </c>
      <c r="B154" s="7" t="s">
        <v>277</v>
      </c>
      <c r="C154" s="8" t="s">
        <v>44</v>
      </c>
      <c r="D154" s="9" t="s">
        <v>2669</v>
      </c>
      <c r="E154" s="6">
        <v>78294985</v>
      </c>
      <c r="F154" s="6">
        <v>52295602</v>
      </c>
      <c r="G154" s="6">
        <v>40185850</v>
      </c>
      <c r="H154" s="6">
        <v>29996130</v>
      </c>
      <c r="I154" s="6">
        <v>16597134</v>
      </c>
      <c r="J154" s="6">
        <v>21796403</v>
      </c>
      <c r="K154" s="6">
        <v>16152894</v>
      </c>
      <c r="L154" s="6">
        <v>12897335</v>
      </c>
      <c r="M154" s="6">
        <v>9397767</v>
      </c>
      <c r="N154" s="6">
        <v>6997904</v>
      </c>
      <c r="O154" s="6">
        <v>6080804</v>
      </c>
      <c r="P154" s="6">
        <v>4497983</v>
      </c>
      <c r="Q154" s="6">
        <v>3998256</v>
      </c>
      <c r="R154" s="6">
        <v>2998454</v>
      </c>
      <c r="S154" s="6">
        <v>3986910</v>
      </c>
      <c r="T154" s="6">
        <v>2398563</v>
      </c>
      <c r="U154" s="6">
        <v>2098619</v>
      </c>
      <c r="V154" s="6">
        <v>2298228</v>
      </c>
      <c r="W154" s="6">
        <v>2092528</v>
      </c>
      <c r="X154" s="6">
        <v>999121</v>
      </c>
      <c r="Y154" s="6">
        <v>2098151</v>
      </c>
      <c r="Z154" s="6">
        <v>840380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0</v>
      </c>
      <c r="AJ154" s="6">
        <v>0</v>
      </c>
      <c r="AK154" s="6">
        <v>0</v>
      </c>
      <c r="AL154" s="6">
        <v>0</v>
      </c>
      <c r="AM154" s="6">
        <v>0</v>
      </c>
      <c r="AN154" s="116">
        <v>319000001</v>
      </c>
    </row>
    <row r="155" spans="1:40" x14ac:dyDescent="0.25">
      <c r="A155" s="7" t="s">
        <v>278</v>
      </c>
      <c r="B155" s="7" t="s">
        <v>278</v>
      </c>
      <c r="C155" s="8" t="s">
        <v>44</v>
      </c>
      <c r="D155" s="9" t="s">
        <v>2669</v>
      </c>
      <c r="E155" s="6">
        <v>36757646</v>
      </c>
      <c r="F155" s="6">
        <v>17828501</v>
      </c>
      <c r="G155" s="6">
        <v>7807821</v>
      </c>
      <c r="H155" s="6">
        <v>2959618</v>
      </c>
      <c r="I155" s="6">
        <v>1749686</v>
      </c>
      <c r="J155" s="6">
        <v>1119812</v>
      </c>
      <c r="K155" s="6">
        <v>957208</v>
      </c>
      <c r="L155" s="6">
        <v>939799</v>
      </c>
      <c r="M155" s="6">
        <v>849809</v>
      </c>
      <c r="N155" s="6">
        <v>809763</v>
      </c>
      <c r="O155" s="6">
        <v>618053</v>
      </c>
      <c r="P155" s="6">
        <v>619710</v>
      </c>
      <c r="Q155" s="6">
        <v>739695</v>
      </c>
      <c r="R155" s="6">
        <v>242881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6">
        <v>0</v>
      </c>
      <c r="AD155" s="6">
        <v>0</v>
      </c>
      <c r="AE155" s="6">
        <v>0</v>
      </c>
      <c r="AF155" s="6">
        <v>0</v>
      </c>
      <c r="AG155" s="6">
        <v>0</v>
      </c>
      <c r="AH155" s="6">
        <v>0</v>
      </c>
      <c r="AI155" s="6">
        <v>0</v>
      </c>
      <c r="AJ155" s="6">
        <v>0</v>
      </c>
      <c r="AK155" s="6">
        <v>0</v>
      </c>
      <c r="AL155" s="6">
        <v>0</v>
      </c>
      <c r="AM155" s="6">
        <v>0</v>
      </c>
      <c r="AN155" s="116">
        <v>74000002</v>
      </c>
    </row>
    <row r="156" spans="1:40" x14ac:dyDescent="0.25">
      <c r="A156" s="7" t="s">
        <v>279</v>
      </c>
      <c r="B156" s="7" t="s">
        <v>279</v>
      </c>
      <c r="C156" s="8" t="s">
        <v>44</v>
      </c>
      <c r="D156" s="9" t="s">
        <v>2669</v>
      </c>
      <c r="E156" s="6">
        <v>144000000</v>
      </c>
      <c r="F156" s="6">
        <v>142000000</v>
      </c>
      <c r="G156" s="6">
        <v>136000000</v>
      </c>
      <c r="H156" s="6">
        <v>118000000</v>
      </c>
      <c r="I156" s="6">
        <v>105000000</v>
      </c>
      <c r="J156" s="6">
        <v>53459332</v>
      </c>
      <c r="K156" s="6">
        <v>43256333</v>
      </c>
      <c r="L156" s="6">
        <v>41258790</v>
      </c>
      <c r="M156" s="6">
        <v>36477770</v>
      </c>
      <c r="N156" s="6">
        <v>28991590</v>
      </c>
      <c r="O156" s="6">
        <v>29593052</v>
      </c>
      <c r="P156" s="6">
        <v>24100347</v>
      </c>
      <c r="Q156" s="6">
        <v>23683053</v>
      </c>
      <c r="R156" s="6">
        <v>23384070</v>
      </c>
      <c r="S156" s="6">
        <v>14274600</v>
      </c>
      <c r="T156" s="6">
        <v>1456577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6">
        <v>0</v>
      </c>
      <c r="AD156" s="6">
        <v>0</v>
      </c>
      <c r="AE156" s="6">
        <v>0</v>
      </c>
      <c r="AF156" s="6">
        <v>0</v>
      </c>
      <c r="AG156" s="6">
        <v>0</v>
      </c>
      <c r="AH156" s="6">
        <v>0</v>
      </c>
      <c r="AI156" s="6">
        <v>0</v>
      </c>
      <c r="AJ156" s="6">
        <v>0</v>
      </c>
      <c r="AK156" s="6">
        <v>0</v>
      </c>
      <c r="AL156" s="6">
        <v>0</v>
      </c>
      <c r="AM156" s="6">
        <v>0</v>
      </c>
      <c r="AN156" s="116">
        <v>964935514</v>
      </c>
    </row>
    <row r="157" spans="1:40" x14ac:dyDescent="0.25">
      <c r="A157" s="7" t="s">
        <v>280</v>
      </c>
      <c r="B157" s="7" t="s">
        <v>280</v>
      </c>
      <c r="C157" s="8" t="s">
        <v>111</v>
      </c>
      <c r="D157" s="9" t="s">
        <v>2673</v>
      </c>
      <c r="E157" s="6">
        <v>436000000</v>
      </c>
      <c r="F157" s="6">
        <v>481000000</v>
      </c>
      <c r="G157" s="6">
        <v>429000000</v>
      </c>
      <c r="H157" s="6">
        <v>348000000</v>
      </c>
      <c r="I157" s="6">
        <v>297000000</v>
      </c>
      <c r="J157" s="6">
        <v>258000000</v>
      </c>
      <c r="K157" s="6">
        <v>219000000</v>
      </c>
      <c r="L157" s="6">
        <v>196000000</v>
      </c>
      <c r="M157" s="6">
        <v>181000000</v>
      </c>
      <c r="N157" s="6">
        <v>166000000</v>
      </c>
      <c r="O157" s="6">
        <v>155000000</v>
      </c>
      <c r="P157" s="6">
        <v>145000000</v>
      </c>
      <c r="Q157" s="6">
        <v>116000000</v>
      </c>
      <c r="R157" s="6">
        <v>108000000</v>
      </c>
      <c r="S157" s="6">
        <v>102000000</v>
      </c>
      <c r="T157" s="6">
        <v>94000000</v>
      </c>
      <c r="U157" s="6">
        <v>88000000</v>
      </c>
      <c r="V157" s="6">
        <v>83000000</v>
      </c>
      <c r="W157" s="6">
        <v>0</v>
      </c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116">
        <v>3902000000</v>
      </c>
    </row>
    <row r="158" spans="1:40" x14ac:dyDescent="0.25">
      <c r="A158" s="7" t="s">
        <v>281</v>
      </c>
      <c r="B158" s="7" t="s">
        <v>282</v>
      </c>
      <c r="C158" s="8" t="s">
        <v>74</v>
      </c>
      <c r="D158" s="9" t="s">
        <v>2670</v>
      </c>
      <c r="E158" s="6">
        <v>28000000</v>
      </c>
      <c r="F158" s="6">
        <v>24800000</v>
      </c>
      <c r="G158" s="6">
        <v>22150000</v>
      </c>
      <c r="H158" s="6">
        <v>11300000</v>
      </c>
      <c r="I158" s="6">
        <v>0</v>
      </c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116">
        <v>86250000</v>
      </c>
    </row>
    <row r="159" spans="1:40" x14ac:dyDescent="0.25">
      <c r="A159" s="7" t="s">
        <v>283</v>
      </c>
      <c r="B159" s="7" t="s">
        <v>284</v>
      </c>
      <c r="C159" s="8" t="s">
        <v>44</v>
      </c>
      <c r="D159" s="9" t="s">
        <v>2669</v>
      </c>
      <c r="E159" s="6">
        <v>243000000</v>
      </c>
      <c r="F159" s="6">
        <v>271000000</v>
      </c>
      <c r="G159" s="6">
        <v>245000000</v>
      </c>
      <c r="H159" s="6">
        <v>218000000</v>
      </c>
      <c r="I159" s="6">
        <v>168000000</v>
      </c>
      <c r="J159" s="6">
        <v>112000000</v>
      </c>
      <c r="K159" s="6">
        <v>174000000</v>
      </c>
      <c r="L159" s="6">
        <v>152000000</v>
      </c>
      <c r="M159" s="6">
        <v>143000000</v>
      </c>
      <c r="N159" s="6">
        <v>133000000</v>
      </c>
      <c r="O159" s="6">
        <v>125000000</v>
      </c>
      <c r="P159" s="6">
        <v>121000000</v>
      </c>
      <c r="Q159" s="6">
        <v>109000000</v>
      </c>
      <c r="R159" s="6">
        <v>103000000</v>
      </c>
      <c r="S159" s="6">
        <v>24325945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0</v>
      </c>
      <c r="AL159" s="6">
        <v>0</v>
      </c>
      <c r="AM159" s="6">
        <v>0</v>
      </c>
      <c r="AN159" s="116">
        <v>2341325945</v>
      </c>
    </row>
    <row r="160" spans="1:40" x14ac:dyDescent="0.25">
      <c r="A160" s="7" t="s">
        <v>285</v>
      </c>
      <c r="B160" s="7" t="s">
        <v>286</v>
      </c>
      <c r="C160" s="8" t="s">
        <v>44</v>
      </c>
      <c r="D160" s="9" t="s">
        <v>2669</v>
      </c>
      <c r="E160" s="6">
        <v>63092171</v>
      </c>
      <c r="F160" s="6">
        <v>57682255</v>
      </c>
      <c r="G160" s="6">
        <v>50577353</v>
      </c>
      <c r="H160" s="6">
        <v>42822062</v>
      </c>
      <c r="I160" s="6">
        <v>36700322</v>
      </c>
      <c r="J160" s="6">
        <v>30624659</v>
      </c>
      <c r="K160" s="6">
        <v>24910820</v>
      </c>
      <c r="L160" s="6">
        <v>23996153</v>
      </c>
      <c r="M160" s="6">
        <v>23300602</v>
      </c>
      <c r="N160" s="6">
        <v>19780230</v>
      </c>
      <c r="O160" s="6">
        <v>7513373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0</v>
      </c>
      <c r="AI160" s="6">
        <v>0</v>
      </c>
      <c r="AJ160" s="6">
        <v>0</v>
      </c>
      <c r="AK160" s="6">
        <v>0</v>
      </c>
      <c r="AL160" s="6">
        <v>0</v>
      </c>
      <c r="AM160" s="6">
        <v>0</v>
      </c>
      <c r="AN160" s="116">
        <v>381000000</v>
      </c>
    </row>
    <row r="161" spans="1:40" x14ac:dyDescent="0.25">
      <c r="A161" s="7" t="s">
        <v>287</v>
      </c>
      <c r="B161" s="7" t="s">
        <v>288</v>
      </c>
      <c r="C161" s="8" t="s">
        <v>74</v>
      </c>
      <c r="D161" s="9" t="s">
        <v>2670</v>
      </c>
      <c r="E161" s="6">
        <v>20000000</v>
      </c>
      <c r="F161" s="6">
        <v>16000000</v>
      </c>
      <c r="G161" s="6">
        <v>12800000</v>
      </c>
      <c r="H161" s="6">
        <v>9000000</v>
      </c>
      <c r="I161" s="6">
        <v>8000000</v>
      </c>
      <c r="J161" s="6">
        <v>6000000</v>
      </c>
      <c r="K161" s="6">
        <v>4500000</v>
      </c>
      <c r="L161" s="6">
        <v>3120000</v>
      </c>
      <c r="M161" s="6">
        <v>1500000</v>
      </c>
      <c r="N161" s="6">
        <v>0</v>
      </c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116">
        <v>80920000</v>
      </c>
    </row>
    <row r="162" spans="1:40" x14ac:dyDescent="0.25">
      <c r="A162" s="7" t="s">
        <v>289</v>
      </c>
      <c r="B162" s="7" t="s">
        <v>290</v>
      </c>
      <c r="C162" s="8" t="s">
        <v>74</v>
      </c>
      <c r="D162" s="9" t="s">
        <v>2670</v>
      </c>
      <c r="E162" s="6">
        <v>7000000</v>
      </c>
      <c r="F162" s="6">
        <v>6000000</v>
      </c>
      <c r="G162" s="6">
        <v>4980000</v>
      </c>
      <c r="H162" s="6">
        <v>0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116">
        <v>17980000</v>
      </c>
    </row>
    <row r="163" spans="1:40" x14ac:dyDescent="0.25">
      <c r="A163" s="7" t="s">
        <v>291</v>
      </c>
      <c r="B163" s="7" t="s">
        <v>292</v>
      </c>
      <c r="C163" s="8" t="s">
        <v>74</v>
      </c>
      <c r="D163" s="9" t="s">
        <v>2670</v>
      </c>
      <c r="E163" s="6">
        <v>3000000</v>
      </c>
      <c r="F163" s="6">
        <v>2000000</v>
      </c>
      <c r="G163" s="6">
        <v>1800000</v>
      </c>
      <c r="H163" s="6">
        <v>0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116">
        <v>6800000</v>
      </c>
    </row>
    <row r="164" spans="1:40" x14ac:dyDescent="0.25">
      <c r="A164" s="7" t="s">
        <v>293</v>
      </c>
      <c r="B164" s="7" t="s">
        <v>293</v>
      </c>
      <c r="C164" s="8" t="s">
        <v>147</v>
      </c>
      <c r="D164" s="9" t="s">
        <v>2677</v>
      </c>
      <c r="E164" s="6">
        <v>50000000</v>
      </c>
      <c r="F164" s="6">
        <v>43000000</v>
      </c>
      <c r="G164" s="6">
        <v>31000000</v>
      </c>
      <c r="H164" s="6">
        <v>11000000</v>
      </c>
      <c r="I164" s="6">
        <v>0</v>
      </c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116">
        <v>135000000</v>
      </c>
    </row>
    <row r="165" spans="1:40" x14ac:dyDescent="0.25">
      <c r="A165" s="7" t="s">
        <v>294</v>
      </c>
      <c r="B165" s="7" t="s">
        <v>294</v>
      </c>
      <c r="C165" s="8" t="s">
        <v>44</v>
      </c>
      <c r="D165" s="9" t="s">
        <v>2669</v>
      </c>
      <c r="E165" s="6">
        <v>155000000</v>
      </c>
      <c r="F165" s="6">
        <v>120000000</v>
      </c>
      <c r="G165" s="6">
        <v>999262</v>
      </c>
      <c r="H165" s="6">
        <v>1998611</v>
      </c>
      <c r="I165" s="6">
        <v>31975535</v>
      </c>
      <c r="J165" s="6">
        <v>42853498</v>
      </c>
      <c r="K165" s="6">
        <v>40950138</v>
      </c>
      <c r="L165" s="6">
        <v>40953196</v>
      </c>
      <c r="M165" s="6">
        <v>39947781</v>
      </c>
      <c r="N165" s="6">
        <v>38846577</v>
      </c>
      <c r="O165" s="6">
        <v>37916716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6">
        <v>0</v>
      </c>
      <c r="AD165" s="6">
        <v>0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  <c r="AK165" s="6">
        <v>0</v>
      </c>
      <c r="AL165" s="6">
        <v>0</v>
      </c>
      <c r="AM165" s="6">
        <v>0</v>
      </c>
      <c r="AN165" s="116">
        <v>551441314</v>
      </c>
    </row>
    <row r="166" spans="1:40" x14ac:dyDescent="0.25">
      <c r="A166" s="7" t="s">
        <v>295</v>
      </c>
      <c r="B166" s="7" t="s">
        <v>295</v>
      </c>
      <c r="C166" s="8" t="s">
        <v>44</v>
      </c>
      <c r="D166" s="9" t="s">
        <v>2669</v>
      </c>
      <c r="E166" s="6">
        <v>318000000</v>
      </c>
      <c r="F166" s="6">
        <v>281000000</v>
      </c>
      <c r="G166" s="6">
        <v>276000000</v>
      </c>
      <c r="H166" s="6">
        <v>240000000</v>
      </c>
      <c r="I166" s="6">
        <v>211000000</v>
      </c>
      <c r="J166" s="6">
        <v>185000000</v>
      </c>
      <c r="K166" s="6">
        <v>165000000</v>
      </c>
      <c r="L166" s="6">
        <v>146000000</v>
      </c>
      <c r="M166" s="6">
        <v>130000000</v>
      </c>
      <c r="N166" s="6">
        <v>116000000</v>
      </c>
      <c r="O166" s="6">
        <v>105000000</v>
      </c>
      <c r="P166" s="6">
        <v>9365863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6">
        <v>0</v>
      </c>
      <c r="AM166" s="6">
        <v>0</v>
      </c>
      <c r="AN166" s="116">
        <v>2182365863</v>
      </c>
    </row>
    <row r="167" spans="1:40" x14ac:dyDescent="0.25">
      <c r="A167" s="7" t="s">
        <v>296</v>
      </c>
      <c r="B167" s="7" t="s">
        <v>296</v>
      </c>
      <c r="C167" s="8" t="s">
        <v>147</v>
      </c>
      <c r="D167" s="9" t="s">
        <v>2677</v>
      </c>
      <c r="E167" s="6">
        <v>69000000</v>
      </c>
      <c r="F167" s="6">
        <v>34000000</v>
      </c>
      <c r="G167" s="6">
        <v>20000000</v>
      </c>
      <c r="H167" s="6">
        <v>18000000</v>
      </c>
      <c r="I167" s="6">
        <v>13000000</v>
      </c>
      <c r="J167" s="6">
        <v>0</v>
      </c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116">
        <v>154000000</v>
      </c>
    </row>
    <row r="168" spans="1:40" x14ac:dyDescent="0.25">
      <c r="A168" s="7" t="s">
        <v>297</v>
      </c>
      <c r="B168" s="7" t="s">
        <v>297</v>
      </c>
      <c r="C168" s="8" t="s">
        <v>147</v>
      </c>
      <c r="D168" s="9" t="s">
        <v>2677</v>
      </c>
      <c r="E168" s="6">
        <v>11000000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116">
        <v>11000000</v>
      </c>
    </row>
    <row r="169" spans="1:40" x14ac:dyDescent="0.25">
      <c r="A169" s="7" t="s">
        <v>298</v>
      </c>
      <c r="B169" s="7" t="s">
        <v>298</v>
      </c>
      <c r="C169" s="8" t="s">
        <v>147</v>
      </c>
      <c r="D169" s="9" t="s">
        <v>2677</v>
      </c>
      <c r="E169" s="6">
        <v>56000000</v>
      </c>
      <c r="F169" s="6">
        <v>34000000</v>
      </c>
      <c r="G169" s="6">
        <v>25000000</v>
      </c>
      <c r="H169" s="6">
        <v>17000000</v>
      </c>
      <c r="I169" s="6">
        <v>13000000</v>
      </c>
      <c r="J169" s="6">
        <v>11000000</v>
      </c>
      <c r="K169" s="6">
        <v>0</v>
      </c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116">
        <v>156000000</v>
      </c>
    </row>
    <row r="170" spans="1:40" x14ac:dyDescent="0.25">
      <c r="A170" s="7" t="s">
        <v>299</v>
      </c>
      <c r="B170" s="7" t="s">
        <v>299</v>
      </c>
      <c r="C170" s="8" t="s">
        <v>147</v>
      </c>
      <c r="D170" s="9" t="s">
        <v>2677</v>
      </c>
      <c r="E170" s="6">
        <v>20000000</v>
      </c>
      <c r="F170" s="6">
        <v>18000000</v>
      </c>
      <c r="G170" s="6">
        <v>15000000</v>
      </c>
      <c r="H170" s="6">
        <v>3000000</v>
      </c>
      <c r="I170" s="6">
        <v>0</v>
      </c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116">
        <v>56000000</v>
      </c>
    </row>
    <row r="171" spans="1:40" x14ac:dyDescent="0.25">
      <c r="A171" s="7" t="s">
        <v>300</v>
      </c>
      <c r="B171" s="7" t="s">
        <v>300</v>
      </c>
      <c r="C171" s="8" t="s">
        <v>147</v>
      </c>
      <c r="D171" s="9" t="s">
        <v>2677</v>
      </c>
      <c r="E171" s="6">
        <v>120000000</v>
      </c>
      <c r="F171" s="6">
        <v>98000000</v>
      </c>
      <c r="G171" s="6">
        <v>83000000</v>
      </c>
      <c r="H171" s="6">
        <v>67000000</v>
      </c>
      <c r="I171" s="6">
        <v>63000000</v>
      </c>
      <c r="J171" s="6">
        <v>54000000</v>
      </c>
      <c r="K171" s="6">
        <v>24000000</v>
      </c>
      <c r="L171" s="6">
        <v>0</v>
      </c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116">
        <v>509000000</v>
      </c>
    </row>
    <row r="172" spans="1:40" x14ac:dyDescent="0.25">
      <c r="A172" s="7" t="s">
        <v>301</v>
      </c>
      <c r="B172" s="7" t="s">
        <v>301</v>
      </c>
      <c r="C172" s="8" t="s">
        <v>147</v>
      </c>
      <c r="D172" s="9" t="s">
        <v>2677</v>
      </c>
      <c r="E172" s="6">
        <v>31000000</v>
      </c>
      <c r="F172" s="6">
        <v>27000000</v>
      </c>
      <c r="G172" s="6">
        <v>0</v>
      </c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116">
        <v>58000000</v>
      </c>
    </row>
    <row r="173" spans="1:40" x14ac:dyDescent="0.25">
      <c r="A173" s="7" t="s">
        <v>302</v>
      </c>
      <c r="B173" s="7" t="s">
        <v>303</v>
      </c>
      <c r="C173" s="8" t="s">
        <v>114</v>
      </c>
      <c r="D173" s="9" t="s">
        <v>2674</v>
      </c>
      <c r="E173" s="6">
        <v>110292000</v>
      </c>
      <c r="F173" s="6">
        <v>78097000</v>
      </c>
      <c r="G173" s="6">
        <v>106424000</v>
      </c>
      <c r="H173" s="6">
        <v>92144000</v>
      </c>
      <c r="I173" s="6">
        <v>79615000</v>
      </c>
      <c r="J173" s="6">
        <v>69039000</v>
      </c>
      <c r="K173" s="6">
        <v>66422000</v>
      </c>
      <c r="L173" s="6">
        <v>55687000</v>
      </c>
      <c r="M173" s="6">
        <v>37296000</v>
      </c>
      <c r="N173" s="6">
        <v>33626000</v>
      </c>
      <c r="O173" s="6">
        <v>30212000</v>
      </c>
      <c r="P173" s="6">
        <v>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116">
        <v>758854000</v>
      </c>
    </row>
    <row r="174" spans="1:40" x14ac:dyDescent="0.25">
      <c r="A174" s="7" t="s">
        <v>519</v>
      </c>
      <c r="B174" s="7" t="s">
        <v>519</v>
      </c>
      <c r="C174" s="8" t="s">
        <v>114</v>
      </c>
      <c r="D174" s="9" t="s">
        <v>2674</v>
      </c>
      <c r="E174" s="6">
        <v>196074000</v>
      </c>
      <c r="F174" s="6">
        <v>486443000</v>
      </c>
      <c r="G174" s="6">
        <v>553339000</v>
      </c>
      <c r="H174" s="6">
        <v>436146000</v>
      </c>
      <c r="I174" s="6">
        <v>352039000</v>
      </c>
      <c r="J174" s="6">
        <v>288517000</v>
      </c>
      <c r="K174" s="6">
        <v>233641000</v>
      </c>
      <c r="L174" s="6">
        <v>193179000</v>
      </c>
      <c r="M174" s="6">
        <v>160341000</v>
      </c>
      <c r="N174" s="6">
        <v>133322000</v>
      </c>
      <c r="O174" s="6">
        <v>77997000</v>
      </c>
      <c r="P174" s="6">
        <v>0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116">
        <v>3111038000</v>
      </c>
    </row>
    <row r="175" spans="1:40" x14ac:dyDescent="0.25">
      <c r="A175" s="7" t="s">
        <v>304</v>
      </c>
      <c r="B175" s="7" t="s">
        <v>304</v>
      </c>
      <c r="C175" s="8" t="s">
        <v>111</v>
      </c>
      <c r="D175" s="9" t="s">
        <v>2673</v>
      </c>
      <c r="E175" s="6">
        <v>86000000</v>
      </c>
      <c r="F175" s="6">
        <v>68000000</v>
      </c>
      <c r="G175" s="6">
        <v>42000000</v>
      </c>
      <c r="H175" s="6">
        <v>0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116">
        <v>196000000</v>
      </c>
    </row>
    <row r="176" spans="1:40" x14ac:dyDescent="0.25">
      <c r="A176" s="7" t="s">
        <v>305</v>
      </c>
      <c r="B176" s="7" t="s">
        <v>305</v>
      </c>
      <c r="C176" s="8" t="s">
        <v>111</v>
      </c>
      <c r="D176" s="9" t="s">
        <v>2673</v>
      </c>
      <c r="E176" s="6">
        <v>92000000</v>
      </c>
      <c r="F176" s="6">
        <v>17000000</v>
      </c>
      <c r="G176" s="6">
        <v>0</v>
      </c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116">
        <v>109000000</v>
      </c>
    </row>
    <row r="177" spans="1:40" x14ac:dyDescent="0.25">
      <c r="A177" s="7" t="s">
        <v>306</v>
      </c>
      <c r="B177" s="7" t="s">
        <v>306</v>
      </c>
      <c r="C177" s="8" t="s">
        <v>111</v>
      </c>
      <c r="D177" s="9" t="s">
        <v>2673</v>
      </c>
      <c r="E177" s="6">
        <v>0</v>
      </c>
      <c r="F177" s="6">
        <v>265000000</v>
      </c>
      <c r="G177" s="6">
        <v>250000000</v>
      </c>
      <c r="H177" s="6">
        <v>205000000</v>
      </c>
      <c r="I177" s="6">
        <v>155000000</v>
      </c>
      <c r="J177" s="6">
        <v>120000000</v>
      </c>
      <c r="K177" s="6">
        <v>90000000</v>
      </c>
      <c r="L177" s="6">
        <v>70000000</v>
      </c>
      <c r="M177" s="6">
        <v>60000000</v>
      </c>
      <c r="N177" s="6">
        <v>40000000</v>
      </c>
      <c r="O177" s="6">
        <v>35000000</v>
      </c>
      <c r="P177" s="6">
        <v>30000000</v>
      </c>
      <c r="Q177" s="6">
        <v>0</v>
      </c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116">
        <v>1320000000</v>
      </c>
    </row>
    <row r="178" spans="1:40" x14ac:dyDescent="0.25">
      <c r="A178" s="7" t="s">
        <v>307</v>
      </c>
      <c r="B178" s="7" t="s">
        <v>308</v>
      </c>
      <c r="C178" s="8" t="s">
        <v>321</v>
      </c>
      <c r="D178" s="9" t="s">
        <v>2678</v>
      </c>
      <c r="E178" s="6">
        <v>35000000</v>
      </c>
      <c r="F178" s="6">
        <v>96000000</v>
      </c>
      <c r="G178" s="6">
        <v>71000000</v>
      </c>
      <c r="H178" s="6">
        <v>60000000</v>
      </c>
      <c r="I178" s="6">
        <v>54000000</v>
      </c>
      <c r="J178" s="6">
        <v>50000000</v>
      </c>
      <c r="K178" s="6">
        <v>47000000</v>
      </c>
      <c r="L178" s="6">
        <v>44000000</v>
      </c>
      <c r="M178" s="6">
        <v>42000000</v>
      </c>
      <c r="N178" s="6">
        <v>40000000</v>
      </c>
      <c r="O178" s="6">
        <v>29000000</v>
      </c>
      <c r="P178" s="6">
        <v>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116">
        <v>568000000</v>
      </c>
    </row>
    <row r="179" spans="1:40" x14ac:dyDescent="0.25">
      <c r="A179" s="7" t="s">
        <v>310</v>
      </c>
      <c r="B179" s="7" t="s">
        <v>310</v>
      </c>
      <c r="C179" s="8" t="s">
        <v>147</v>
      </c>
      <c r="D179" s="9" t="s">
        <v>2677</v>
      </c>
      <c r="E179" s="6">
        <v>6000000</v>
      </c>
      <c r="F179" s="6">
        <v>4000000</v>
      </c>
      <c r="G179" s="6">
        <v>0</v>
      </c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116">
        <v>10000000</v>
      </c>
    </row>
    <row r="180" spans="1:40" x14ac:dyDescent="0.25">
      <c r="A180" s="7" t="s">
        <v>311</v>
      </c>
      <c r="B180" s="7" t="s">
        <v>311</v>
      </c>
      <c r="C180" s="8" t="s">
        <v>147</v>
      </c>
      <c r="D180" s="9" t="s">
        <v>2677</v>
      </c>
      <c r="E180" s="6">
        <v>9000000</v>
      </c>
      <c r="F180" s="6">
        <v>18000000</v>
      </c>
      <c r="G180" s="6">
        <v>16000000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116">
        <v>43000000</v>
      </c>
    </row>
    <row r="181" spans="1:40" x14ac:dyDescent="0.25">
      <c r="A181" s="7" t="s">
        <v>312</v>
      </c>
      <c r="B181" s="7" t="s">
        <v>312</v>
      </c>
      <c r="C181" s="8" t="s">
        <v>147</v>
      </c>
      <c r="D181" s="9" t="s">
        <v>2677</v>
      </c>
      <c r="E181" s="6">
        <v>2000000</v>
      </c>
      <c r="F181" s="6">
        <v>1000000</v>
      </c>
      <c r="G181" s="6">
        <v>0</v>
      </c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116">
        <v>3000000</v>
      </c>
    </row>
    <row r="182" spans="1:40" x14ac:dyDescent="0.25">
      <c r="A182" s="7" t="s">
        <v>313</v>
      </c>
      <c r="B182" s="7" t="s">
        <v>313</v>
      </c>
      <c r="C182" s="8" t="s">
        <v>147</v>
      </c>
      <c r="D182" s="9" t="s">
        <v>2677</v>
      </c>
      <c r="E182" s="6">
        <v>0</v>
      </c>
      <c r="F182" s="6">
        <v>20000000</v>
      </c>
      <c r="G182" s="6">
        <v>17000000</v>
      </c>
      <c r="H182" s="6">
        <v>14000000</v>
      </c>
      <c r="I182" s="6">
        <v>0</v>
      </c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116">
        <v>51000000</v>
      </c>
    </row>
    <row r="183" spans="1:40" x14ac:dyDescent="0.25">
      <c r="A183" s="7" t="s">
        <v>314</v>
      </c>
      <c r="B183" s="7" t="s">
        <v>315</v>
      </c>
      <c r="C183" s="8" t="s">
        <v>147</v>
      </c>
      <c r="D183" s="9" t="s">
        <v>2677</v>
      </c>
      <c r="E183" s="6">
        <v>36000000</v>
      </c>
      <c r="F183" s="6">
        <v>25000000</v>
      </c>
      <c r="G183" s="6">
        <v>0</v>
      </c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116">
        <v>61000000</v>
      </c>
    </row>
    <row r="184" spans="1:40" x14ac:dyDescent="0.25">
      <c r="A184" s="7" t="s">
        <v>316</v>
      </c>
      <c r="B184" s="7" t="s">
        <v>316</v>
      </c>
      <c r="C184" s="8" t="s">
        <v>147</v>
      </c>
      <c r="D184" s="9" t="s">
        <v>2677</v>
      </c>
      <c r="E184" s="6">
        <v>5000000</v>
      </c>
      <c r="F184" s="6">
        <v>0</v>
      </c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116">
        <v>5000000</v>
      </c>
    </row>
    <row r="185" spans="1:40" x14ac:dyDescent="0.25">
      <c r="A185" s="7" t="s">
        <v>317</v>
      </c>
      <c r="B185" s="7" t="s">
        <v>317</v>
      </c>
      <c r="C185" s="8" t="s">
        <v>111</v>
      </c>
      <c r="D185" s="9" t="s">
        <v>2673</v>
      </c>
      <c r="E185" s="6">
        <v>17000000</v>
      </c>
      <c r="F185" s="6">
        <v>13000000</v>
      </c>
      <c r="G185" s="6">
        <v>0</v>
      </c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116">
        <v>30000000</v>
      </c>
    </row>
    <row r="186" spans="1:40" x14ac:dyDescent="0.25">
      <c r="A186" s="7" t="s">
        <v>318</v>
      </c>
      <c r="B186" s="7" t="s">
        <v>319</v>
      </c>
      <c r="C186" s="8" t="s">
        <v>111</v>
      </c>
      <c r="D186" s="9" t="s">
        <v>2673</v>
      </c>
      <c r="E186" s="6">
        <v>18000000</v>
      </c>
      <c r="F186" s="6">
        <v>17000000</v>
      </c>
      <c r="G186" s="6">
        <v>14000000</v>
      </c>
      <c r="H186" s="6">
        <v>0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116">
        <v>49000000</v>
      </c>
    </row>
    <row r="187" spans="1:40" x14ac:dyDescent="0.25">
      <c r="A187" s="7" t="s">
        <v>320</v>
      </c>
      <c r="B187" s="7" t="s">
        <v>320</v>
      </c>
      <c r="C187" s="8" t="s">
        <v>321</v>
      </c>
      <c r="D187" s="9" t="s">
        <v>2678</v>
      </c>
      <c r="E187" s="6">
        <v>101000000</v>
      </c>
      <c r="F187" s="6">
        <v>175000000</v>
      </c>
      <c r="G187" s="6">
        <v>119000000</v>
      </c>
      <c r="H187" s="6">
        <v>91000000</v>
      </c>
      <c r="I187" s="6">
        <v>73000000</v>
      </c>
      <c r="J187" s="6">
        <v>59000000</v>
      </c>
      <c r="K187" s="6">
        <v>48000000</v>
      </c>
      <c r="L187" s="6">
        <v>40000000</v>
      </c>
      <c r="M187" s="6">
        <v>35000000</v>
      </c>
      <c r="N187" s="6">
        <v>30000000</v>
      </c>
      <c r="O187" s="6">
        <v>9000000</v>
      </c>
      <c r="P187" s="6">
        <v>3000000</v>
      </c>
      <c r="Q187" s="6">
        <v>2000000</v>
      </c>
      <c r="R187" s="6">
        <v>2000000</v>
      </c>
      <c r="S187" s="6">
        <v>1000000</v>
      </c>
      <c r="T187" s="6">
        <v>1000000</v>
      </c>
      <c r="U187" s="6">
        <v>0</v>
      </c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116">
        <v>789000000</v>
      </c>
    </row>
    <row r="188" spans="1:40" x14ac:dyDescent="0.25">
      <c r="A188" s="7" t="s">
        <v>322</v>
      </c>
      <c r="B188" s="7" t="s">
        <v>322</v>
      </c>
      <c r="C188" s="8" t="s">
        <v>111</v>
      </c>
      <c r="D188" s="9" t="s">
        <v>2673</v>
      </c>
      <c r="E188" s="6">
        <v>25000000</v>
      </c>
      <c r="F188" s="6">
        <v>15000000</v>
      </c>
      <c r="G188" s="6">
        <v>12000000</v>
      </c>
      <c r="H188" s="6">
        <v>0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116">
        <v>52000000</v>
      </c>
    </row>
    <row r="189" spans="1:40" x14ac:dyDescent="0.25">
      <c r="A189" s="7" t="s">
        <v>323</v>
      </c>
      <c r="B189" s="7" t="s">
        <v>323</v>
      </c>
      <c r="C189" s="8" t="s">
        <v>111</v>
      </c>
      <c r="D189" s="9" t="s">
        <v>2673</v>
      </c>
      <c r="E189" s="6">
        <v>9000000</v>
      </c>
      <c r="F189" s="6">
        <v>7000000</v>
      </c>
      <c r="G189" s="6">
        <v>0</v>
      </c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116">
        <v>16000000</v>
      </c>
    </row>
    <row r="190" spans="1:40" x14ac:dyDescent="0.25">
      <c r="A190" s="7" t="s">
        <v>2652</v>
      </c>
      <c r="B190" s="7" t="s">
        <v>2652</v>
      </c>
      <c r="C190" s="8" t="s">
        <v>111</v>
      </c>
      <c r="D190" s="9" t="s">
        <v>2673</v>
      </c>
      <c r="E190" s="6">
        <v>0</v>
      </c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116">
        <v>0</v>
      </c>
    </row>
    <row r="191" spans="1:40" x14ac:dyDescent="0.25">
      <c r="A191" s="7" t="s">
        <v>324</v>
      </c>
      <c r="B191" s="7" t="s">
        <v>324</v>
      </c>
      <c r="C191" s="8" t="s">
        <v>111</v>
      </c>
      <c r="D191" s="9" t="s">
        <v>2673</v>
      </c>
      <c r="E191" s="6">
        <v>74000000</v>
      </c>
      <c r="F191" s="6">
        <v>65000000</v>
      </c>
      <c r="G191" s="6">
        <v>50000000</v>
      </c>
      <c r="H191" s="6">
        <v>0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116">
        <v>189000000</v>
      </c>
    </row>
    <row r="192" spans="1:40" x14ac:dyDescent="0.25">
      <c r="A192" s="7" t="s">
        <v>325</v>
      </c>
      <c r="B192" s="7" t="s">
        <v>325</v>
      </c>
      <c r="C192" s="8" t="s">
        <v>44</v>
      </c>
      <c r="D192" s="9" t="s">
        <v>2669</v>
      </c>
      <c r="E192" s="6">
        <v>106000000</v>
      </c>
      <c r="F192" s="6">
        <v>53832007</v>
      </c>
      <c r="G192" s="6">
        <v>45966027</v>
      </c>
      <c r="H192" s="6">
        <v>75947222</v>
      </c>
      <c r="I192" s="6">
        <v>62951835</v>
      </c>
      <c r="J192" s="6">
        <v>53816021</v>
      </c>
      <c r="K192" s="6">
        <v>46942841</v>
      </c>
      <c r="L192" s="6">
        <v>41952055</v>
      </c>
      <c r="M192" s="6">
        <v>37950392</v>
      </c>
      <c r="N192" s="6">
        <v>33866247</v>
      </c>
      <c r="O192" s="6">
        <v>30932058</v>
      </c>
      <c r="P192" s="6">
        <v>55879686</v>
      </c>
      <c r="Q192" s="6">
        <v>13014816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0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0</v>
      </c>
      <c r="AN192" s="116">
        <v>659051207</v>
      </c>
    </row>
    <row r="193" spans="1:40" x14ac:dyDescent="0.25">
      <c r="A193" s="7" t="s">
        <v>326</v>
      </c>
      <c r="B193" s="7" t="s">
        <v>326</v>
      </c>
      <c r="C193" s="8" t="s">
        <v>44</v>
      </c>
      <c r="D193" s="9" t="s">
        <v>2669</v>
      </c>
      <c r="E193" s="6">
        <v>47976812</v>
      </c>
      <c r="F193" s="6">
        <v>11962668</v>
      </c>
      <c r="G193" s="6">
        <v>20984491</v>
      </c>
      <c r="H193" s="6">
        <v>33976389</v>
      </c>
      <c r="I193" s="6">
        <v>22982416</v>
      </c>
      <c r="J193" s="6">
        <v>18935267</v>
      </c>
      <c r="K193" s="6">
        <v>15980542</v>
      </c>
      <c r="L193" s="6">
        <v>13984018</v>
      </c>
      <c r="M193" s="6">
        <v>12983029</v>
      </c>
      <c r="N193" s="6">
        <v>10956727</v>
      </c>
      <c r="O193" s="6">
        <v>6277642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6">
        <v>0</v>
      </c>
      <c r="AF193" s="6">
        <v>0</v>
      </c>
      <c r="AG193" s="6">
        <v>0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0</v>
      </c>
      <c r="AN193" s="116">
        <v>217000001</v>
      </c>
    </row>
    <row r="194" spans="1:40" x14ac:dyDescent="0.25">
      <c r="A194" s="7" t="s">
        <v>328</v>
      </c>
      <c r="B194" s="7" t="s">
        <v>328</v>
      </c>
      <c r="C194" s="8" t="s">
        <v>44</v>
      </c>
      <c r="D194" s="9" t="s">
        <v>2669</v>
      </c>
      <c r="E194" s="6">
        <v>78961836</v>
      </c>
      <c r="F194" s="6">
        <v>191000000</v>
      </c>
      <c r="G194" s="6">
        <v>167000000</v>
      </c>
      <c r="H194" s="6">
        <v>94934028</v>
      </c>
      <c r="I194" s="6">
        <v>87932722</v>
      </c>
      <c r="J194" s="6">
        <v>88696776</v>
      </c>
      <c r="K194" s="6">
        <v>85895411</v>
      </c>
      <c r="L194" s="6">
        <v>77910959</v>
      </c>
      <c r="M194" s="6">
        <v>69908616</v>
      </c>
      <c r="N194" s="6">
        <v>56775767</v>
      </c>
      <c r="O194" s="6">
        <v>42905757</v>
      </c>
      <c r="P194" s="6">
        <v>9798772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0</v>
      </c>
      <c r="AF194" s="6">
        <v>0</v>
      </c>
      <c r="AG194" s="6">
        <v>0</v>
      </c>
      <c r="AH194" s="6">
        <v>0</v>
      </c>
      <c r="AI194" s="6">
        <v>0</v>
      </c>
      <c r="AJ194" s="6">
        <v>0</v>
      </c>
      <c r="AK194" s="6">
        <v>0</v>
      </c>
      <c r="AL194" s="6">
        <v>0</v>
      </c>
      <c r="AM194" s="6">
        <v>0</v>
      </c>
      <c r="AN194" s="116">
        <v>1051720644</v>
      </c>
    </row>
    <row r="195" spans="1:40" x14ac:dyDescent="0.25">
      <c r="A195" s="7" t="s">
        <v>329</v>
      </c>
      <c r="B195" s="7" t="s">
        <v>329</v>
      </c>
      <c r="C195" s="8" t="s">
        <v>44</v>
      </c>
      <c r="D195" s="9" t="s">
        <v>2669</v>
      </c>
      <c r="E195" s="6">
        <v>44978261</v>
      </c>
      <c r="F195" s="6">
        <v>12959557</v>
      </c>
      <c r="G195" s="6">
        <v>8993353</v>
      </c>
      <c r="H195" s="6">
        <v>30978472</v>
      </c>
      <c r="I195" s="6">
        <v>25980122</v>
      </c>
      <c r="J195" s="6">
        <v>6110234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0</v>
      </c>
      <c r="AC195" s="6">
        <v>0</v>
      </c>
      <c r="AD195" s="6">
        <v>0</v>
      </c>
      <c r="AE195" s="6">
        <v>0</v>
      </c>
      <c r="AF195" s="6">
        <v>0</v>
      </c>
      <c r="AG195" s="6">
        <v>0</v>
      </c>
      <c r="AH195" s="6">
        <v>0</v>
      </c>
      <c r="AI195" s="6">
        <v>0</v>
      </c>
      <c r="AJ195" s="6">
        <v>0</v>
      </c>
      <c r="AK195" s="6">
        <v>0</v>
      </c>
      <c r="AL195" s="6">
        <v>0</v>
      </c>
      <c r="AM195" s="6">
        <v>0</v>
      </c>
      <c r="AN195" s="116">
        <v>129999999</v>
      </c>
    </row>
    <row r="196" spans="1:40" x14ac:dyDescent="0.25">
      <c r="A196" s="7" t="s">
        <v>330</v>
      </c>
      <c r="B196" s="7" t="s">
        <v>330</v>
      </c>
      <c r="C196" s="8" t="s">
        <v>44</v>
      </c>
      <c r="D196" s="9" t="s">
        <v>2669</v>
      </c>
      <c r="E196" s="6">
        <v>28985990</v>
      </c>
      <c r="F196" s="6">
        <v>83738678</v>
      </c>
      <c r="G196" s="6">
        <v>60954949</v>
      </c>
      <c r="H196" s="6">
        <v>0</v>
      </c>
      <c r="I196" s="6">
        <v>28977829</v>
      </c>
      <c r="J196" s="6">
        <v>36873940</v>
      </c>
      <c r="K196" s="6">
        <v>33958651</v>
      </c>
      <c r="L196" s="6">
        <v>29965753</v>
      </c>
      <c r="M196" s="6">
        <v>26964752</v>
      </c>
      <c r="N196" s="6">
        <v>19921322</v>
      </c>
      <c r="O196" s="6">
        <v>11973700</v>
      </c>
      <c r="P196" s="6">
        <v>1995556</v>
      </c>
      <c r="Q196" s="6">
        <v>997409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0</v>
      </c>
      <c r="AF196" s="6">
        <v>0</v>
      </c>
      <c r="AG196" s="6">
        <v>0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6">
        <v>0</v>
      </c>
      <c r="AN196" s="116">
        <v>365308529</v>
      </c>
    </row>
    <row r="197" spans="1:40" x14ac:dyDescent="0.25">
      <c r="A197" s="7" t="s">
        <v>331</v>
      </c>
      <c r="B197" s="7" t="s">
        <v>331</v>
      </c>
      <c r="C197" s="8" t="s">
        <v>44</v>
      </c>
      <c r="D197" s="9" t="s">
        <v>2669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6">
        <v>0</v>
      </c>
      <c r="AC197" s="6">
        <v>0</v>
      </c>
      <c r="AD197" s="6">
        <v>0</v>
      </c>
      <c r="AE197" s="6">
        <v>0</v>
      </c>
      <c r="AF197" s="6">
        <v>0</v>
      </c>
      <c r="AG197" s="6">
        <v>0</v>
      </c>
      <c r="AH197" s="6">
        <v>0</v>
      </c>
      <c r="AI197" s="6">
        <v>0</v>
      </c>
      <c r="AJ197" s="6">
        <v>0</v>
      </c>
      <c r="AK197" s="6">
        <v>0</v>
      </c>
      <c r="AL197" s="6">
        <v>0</v>
      </c>
      <c r="AM197" s="6">
        <v>0</v>
      </c>
      <c r="AN197" s="116">
        <v>0</v>
      </c>
    </row>
    <row r="198" spans="1:40" x14ac:dyDescent="0.25">
      <c r="A198" s="7" t="s">
        <v>332</v>
      </c>
      <c r="B198" s="7" t="s">
        <v>332</v>
      </c>
      <c r="C198" s="8" t="s">
        <v>44</v>
      </c>
      <c r="D198" s="9" t="s">
        <v>2669</v>
      </c>
      <c r="E198" s="6">
        <v>189000000</v>
      </c>
      <c r="F198" s="6">
        <v>221000000</v>
      </c>
      <c r="G198" s="6">
        <v>225000000</v>
      </c>
      <c r="H198" s="6">
        <v>252000000</v>
      </c>
      <c r="I198" s="6">
        <v>188000000</v>
      </c>
      <c r="J198" s="6">
        <v>146000000</v>
      </c>
      <c r="K198" s="6">
        <v>118000000</v>
      </c>
      <c r="L198" s="6">
        <v>95890411</v>
      </c>
      <c r="M198" s="6">
        <v>75900783</v>
      </c>
      <c r="N198" s="6">
        <v>62752163</v>
      </c>
      <c r="O198" s="6">
        <v>54879457</v>
      </c>
      <c r="P198" s="6">
        <v>40908889</v>
      </c>
      <c r="Q198" s="6">
        <v>1579476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6">
        <v>0</v>
      </c>
      <c r="AD198" s="6">
        <v>0</v>
      </c>
      <c r="AE198" s="6">
        <v>0</v>
      </c>
      <c r="AF198" s="6">
        <v>0</v>
      </c>
      <c r="AG198" s="6">
        <v>0</v>
      </c>
      <c r="AH198" s="6">
        <v>0</v>
      </c>
      <c r="AI198" s="6">
        <v>0</v>
      </c>
      <c r="AJ198" s="6">
        <v>0</v>
      </c>
      <c r="AK198" s="6">
        <v>0</v>
      </c>
      <c r="AL198" s="6">
        <v>0</v>
      </c>
      <c r="AM198" s="6">
        <v>0</v>
      </c>
      <c r="AN198" s="116">
        <v>1670911179</v>
      </c>
    </row>
    <row r="199" spans="1:40" x14ac:dyDescent="0.25">
      <c r="A199" s="7" t="s">
        <v>333</v>
      </c>
      <c r="B199" s="7" t="s">
        <v>333</v>
      </c>
      <c r="C199" s="8" t="s">
        <v>44</v>
      </c>
      <c r="D199" s="9" t="s">
        <v>2669</v>
      </c>
      <c r="E199" s="6">
        <v>70000000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0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116">
        <v>70000000</v>
      </c>
    </row>
    <row r="200" spans="1:40" x14ac:dyDescent="0.25">
      <c r="A200" s="7" t="s">
        <v>334</v>
      </c>
      <c r="B200" s="7" t="s">
        <v>334</v>
      </c>
      <c r="C200" s="8" t="s">
        <v>114</v>
      </c>
      <c r="D200" s="9" t="s">
        <v>2674</v>
      </c>
      <c r="E200" s="6">
        <v>109000000</v>
      </c>
      <c r="F200" s="6">
        <v>85000000</v>
      </c>
      <c r="G200" s="6">
        <v>48000000</v>
      </c>
      <c r="H200" s="6">
        <v>36000000</v>
      </c>
      <c r="I200" s="6">
        <v>15000000</v>
      </c>
      <c r="J200" s="6">
        <v>0</v>
      </c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116">
        <v>293000000</v>
      </c>
    </row>
    <row r="201" spans="1:40" x14ac:dyDescent="0.25">
      <c r="A201" s="7" t="s">
        <v>520</v>
      </c>
      <c r="B201" s="7" t="s">
        <v>520</v>
      </c>
      <c r="C201" s="8" t="s">
        <v>114</v>
      </c>
      <c r="D201" s="9" t="s">
        <v>2674</v>
      </c>
      <c r="E201" s="6">
        <v>4200000</v>
      </c>
      <c r="F201" s="6">
        <v>0</v>
      </c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116">
        <v>4200000</v>
      </c>
    </row>
    <row r="202" spans="1:40" x14ac:dyDescent="0.25">
      <c r="A202" s="7" t="s">
        <v>335</v>
      </c>
      <c r="B202" s="7" t="s">
        <v>335</v>
      </c>
      <c r="C202" s="8" t="s">
        <v>114</v>
      </c>
      <c r="D202" s="9" t="s">
        <v>2674</v>
      </c>
      <c r="E202" s="6">
        <v>133352000</v>
      </c>
      <c r="F202" s="6">
        <v>110030000</v>
      </c>
      <c r="G202" s="6">
        <v>86968000</v>
      </c>
      <c r="H202" s="6">
        <v>68017000</v>
      </c>
      <c r="I202" s="6">
        <v>62305000</v>
      </c>
      <c r="J202" s="6">
        <v>41879000</v>
      </c>
      <c r="K202" s="6">
        <v>24267000</v>
      </c>
      <c r="L202" s="6">
        <v>24094000</v>
      </c>
      <c r="M202" s="6">
        <v>0</v>
      </c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116">
        <v>550912000</v>
      </c>
    </row>
    <row r="203" spans="1:40" x14ac:dyDescent="0.25">
      <c r="A203" s="7" t="s">
        <v>521</v>
      </c>
      <c r="B203" s="7" t="s">
        <v>521</v>
      </c>
      <c r="C203" s="8" t="s">
        <v>114</v>
      </c>
      <c r="D203" s="9" t="s">
        <v>2674</v>
      </c>
      <c r="E203" s="6">
        <v>342000000</v>
      </c>
      <c r="F203" s="6">
        <v>211000000</v>
      </c>
      <c r="G203" s="6">
        <v>137000000</v>
      </c>
      <c r="H203" s="6">
        <v>95000000</v>
      </c>
      <c r="I203" s="6">
        <v>68000000</v>
      </c>
      <c r="J203" s="6">
        <v>26000000</v>
      </c>
      <c r="K203" s="6">
        <v>0</v>
      </c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116">
        <v>879000000</v>
      </c>
    </row>
    <row r="204" spans="1:40" x14ac:dyDescent="0.25">
      <c r="A204" s="7" t="s">
        <v>336</v>
      </c>
      <c r="B204" s="7" t="s">
        <v>337</v>
      </c>
      <c r="C204" s="8" t="s">
        <v>114</v>
      </c>
      <c r="D204" s="9" t="s">
        <v>2674</v>
      </c>
      <c r="E204" s="6">
        <v>140207000</v>
      </c>
      <c r="F204" s="6">
        <v>106652000</v>
      </c>
      <c r="G204" s="6">
        <v>83178000</v>
      </c>
      <c r="H204" s="6">
        <v>66047000</v>
      </c>
      <c r="I204" s="6">
        <v>52578000</v>
      </c>
      <c r="J204" s="6">
        <v>43565000</v>
      </c>
      <c r="K204" s="6">
        <v>36841000</v>
      </c>
      <c r="L204" s="6">
        <v>3110000</v>
      </c>
      <c r="M204" s="6">
        <v>0</v>
      </c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116">
        <v>532178000</v>
      </c>
    </row>
    <row r="205" spans="1:40" x14ac:dyDescent="0.25">
      <c r="A205" s="7" t="s">
        <v>338</v>
      </c>
      <c r="B205" s="7" t="s">
        <v>339</v>
      </c>
      <c r="C205" s="8" t="s">
        <v>114</v>
      </c>
      <c r="D205" s="9" t="s">
        <v>2674</v>
      </c>
      <c r="E205" s="6">
        <v>24000000</v>
      </c>
      <c r="F205" s="6">
        <v>20000000</v>
      </c>
      <c r="G205" s="6">
        <v>17000000</v>
      </c>
      <c r="H205" s="6">
        <v>9000000</v>
      </c>
      <c r="I205" s="6">
        <v>0</v>
      </c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116">
        <v>70000000</v>
      </c>
    </row>
    <row r="206" spans="1:40" x14ac:dyDescent="0.25">
      <c r="A206" s="7" t="s">
        <v>340</v>
      </c>
      <c r="B206" s="7" t="s">
        <v>340</v>
      </c>
      <c r="C206" s="8" t="s">
        <v>44</v>
      </c>
      <c r="D206" s="9" t="s">
        <v>2669</v>
      </c>
      <c r="E206" s="6">
        <v>26952046</v>
      </c>
      <c r="F206" s="6">
        <v>34841942</v>
      </c>
      <c r="G206" s="6">
        <v>45907805</v>
      </c>
      <c r="H206" s="6">
        <v>43061072</v>
      </c>
      <c r="I206" s="6">
        <v>43796128</v>
      </c>
      <c r="J206" s="6">
        <v>38594335</v>
      </c>
      <c r="K206" s="6">
        <v>37423193</v>
      </c>
      <c r="L206" s="6">
        <v>37322682</v>
      </c>
      <c r="M206" s="6">
        <v>35097494</v>
      </c>
      <c r="N206" s="6">
        <v>30205460</v>
      </c>
      <c r="O206" s="6">
        <v>30463352</v>
      </c>
      <c r="P206" s="6">
        <v>29268693</v>
      </c>
      <c r="Q206" s="6">
        <v>30601680</v>
      </c>
      <c r="R206" s="6">
        <v>31344251</v>
      </c>
      <c r="S206" s="6">
        <v>17119866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6">
        <v>0</v>
      </c>
      <c r="AD206" s="6">
        <v>0</v>
      </c>
      <c r="AE206" s="6">
        <v>0</v>
      </c>
      <c r="AF206" s="6">
        <v>0</v>
      </c>
      <c r="AG206" s="6">
        <v>0</v>
      </c>
      <c r="AH206" s="6">
        <v>0</v>
      </c>
      <c r="AI206" s="6">
        <v>0</v>
      </c>
      <c r="AJ206" s="6">
        <v>0</v>
      </c>
      <c r="AK206" s="6">
        <v>0</v>
      </c>
      <c r="AL206" s="6">
        <v>0</v>
      </c>
      <c r="AM206" s="6">
        <v>0</v>
      </c>
      <c r="AN206" s="116">
        <v>511999999</v>
      </c>
    </row>
    <row r="207" spans="1:40" x14ac:dyDescent="0.25">
      <c r="A207" s="7" t="s">
        <v>341</v>
      </c>
      <c r="B207" s="7" t="s">
        <v>341</v>
      </c>
      <c r="C207" s="8" t="s">
        <v>44</v>
      </c>
      <c r="D207" s="9" t="s">
        <v>2669</v>
      </c>
      <c r="E207" s="6">
        <v>34381721</v>
      </c>
      <c r="F207" s="6">
        <v>32188672</v>
      </c>
      <c r="G207" s="6">
        <v>17920673</v>
      </c>
      <c r="H207" s="6">
        <v>27280060</v>
      </c>
      <c r="I207" s="6">
        <v>13861878</v>
      </c>
      <c r="J207" s="6">
        <v>12944141</v>
      </c>
      <c r="K207" s="6">
        <v>12876597</v>
      </c>
      <c r="L207" s="6">
        <v>12578627</v>
      </c>
      <c r="M207" s="6">
        <v>17885261</v>
      </c>
      <c r="N207" s="6">
        <v>27065206</v>
      </c>
      <c r="O207" s="6">
        <v>25631550</v>
      </c>
      <c r="P207" s="6">
        <v>15846962</v>
      </c>
      <c r="Q207" s="6">
        <v>11538650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0</v>
      </c>
      <c r="AE207" s="6">
        <v>0</v>
      </c>
      <c r="AF207" s="6">
        <v>0</v>
      </c>
      <c r="AG207" s="6">
        <v>0</v>
      </c>
      <c r="AH207" s="6">
        <v>0</v>
      </c>
      <c r="AI207" s="6">
        <v>0</v>
      </c>
      <c r="AJ207" s="6">
        <v>0</v>
      </c>
      <c r="AK207" s="6">
        <v>0</v>
      </c>
      <c r="AL207" s="6">
        <v>0</v>
      </c>
      <c r="AM207" s="6">
        <v>0</v>
      </c>
      <c r="AN207" s="116">
        <v>261999998</v>
      </c>
    </row>
    <row r="208" spans="1:40" x14ac:dyDescent="0.25">
      <c r="A208" s="7" t="s">
        <v>342</v>
      </c>
      <c r="B208" s="7" t="s">
        <v>342</v>
      </c>
      <c r="C208" s="8" t="s">
        <v>44</v>
      </c>
      <c r="D208" s="9" t="s">
        <v>2669</v>
      </c>
      <c r="E208" s="6">
        <v>36335350</v>
      </c>
      <c r="F208" s="6">
        <v>56006675</v>
      </c>
      <c r="G208" s="6">
        <v>60015669</v>
      </c>
      <c r="H208" s="6">
        <v>56722190</v>
      </c>
      <c r="I208" s="6">
        <v>58447354</v>
      </c>
      <c r="J208" s="6">
        <v>44070583</v>
      </c>
      <c r="K208" s="6">
        <v>33903966</v>
      </c>
      <c r="L208" s="6">
        <v>33998644</v>
      </c>
      <c r="M208" s="6">
        <v>51421379</v>
      </c>
      <c r="N208" s="6">
        <v>43331442</v>
      </c>
      <c r="O208" s="6">
        <v>33085251</v>
      </c>
      <c r="P208" s="6">
        <v>58120644</v>
      </c>
      <c r="Q208" s="6">
        <v>42434917</v>
      </c>
      <c r="R208" s="6">
        <v>33697658</v>
      </c>
      <c r="S208" s="6">
        <v>408277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6">
        <v>0</v>
      </c>
      <c r="AD208" s="6">
        <v>0</v>
      </c>
      <c r="AE208" s="6">
        <v>0</v>
      </c>
      <c r="AF208" s="6">
        <v>0</v>
      </c>
      <c r="AG208" s="6">
        <v>0</v>
      </c>
      <c r="AH208" s="6">
        <v>0</v>
      </c>
      <c r="AI208" s="6">
        <v>0</v>
      </c>
      <c r="AJ208" s="6">
        <v>0</v>
      </c>
      <c r="AK208" s="6">
        <v>0</v>
      </c>
      <c r="AL208" s="6">
        <v>0</v>
      </c>
      <c r="AM208" s="6">
        <v>0</v>
      </c>
      <c r="AN208" s="116">
        <v>641999999</v>
      </c>
    </row>
    <row r="209" spans="1:40" x14ac:dyDescent="0.25">
      <c r="A209" s="7" t="s">
        <v>343</v>
      </c>
      <c r="B209" s="7" t="s">
        <v>343</v>
      </c>
      <c r="C209" s="8" t="s">
        <v>44</v>
      </c>
      <c r="D209" s="9" t="s">
        <v>2669</v>
      </c>
      <c r="E209" s="6">
        <v>45918300</v>
      </c>
      <c r="F209" s="6">
        <v>48119817</v>
      </c>
      <c r="G209" s="6">
        <v>53247479</v>
      </c>
      <c r="H209" s="6">
        <v>41719468</v>
      </c>
      <c r="I209" s="6">
        <v>26110213</v>
      </c>
      <c r="J209" s="6">
        <v>20888994</v>
      </c>
      <c r="K209" s="6">
        <v>38563996</v>
      </c>
      <c r="L209" s="6">
        <v>7984522</v>
      </c>
      <c r="M209" s="6">
        <v>33411911</v>
      </c>
      <c r="N209" s="6">
        <v>20162233</v>
      </c>
      <c r="O209" s="6">
        <v>0</v>
      </c>
      <c r="P209" s="6">
        <v>34661026</v>
      </c>
      <c r="Q209" s="6">
        <v>0</v>
      </c>
      <c r="R209" s="6">
        <v>39212042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6">
        <v>0</v>
      </c>
      <c r="AC209" s="6">
        <v>0</v>
      </c>
      <c r="AD209" s="6">
        <v>0</v>
      </c>
      <c r="AE209" s="6">
        <v>0</v>
      </c>
      <c r="AF209" s="6">
        <v>0</v>
      </c>
      <c r="AG209" s="6">
        <v>0</v>
      </c>
      <c r="AH209" s="6">
        <v>0</v>
      </c>
      <c r="AI209" s="6">
        <v>0</v>
      </c>
      <c r="AJ209" s="6">
        <v>0</v>
      </c>
      <c r="AK209" s="6">
        <v>0</v>
      </c>
      <c r="AL209" s="6">
        <v>0</v>
      </c>
      <c r="AM209" s="6">
        <v>0</v>
      </c>
      <c r="AN209" s="116">
        <v>410000001</v>
      </c>
    </row>
    <row r="210" spans="1:40" x14ac:dyDescent="0.25">
      <c r="A210" s="7" t="s">
        <v>344</v>
      </c>
      <c r="B210" s="7" t="s">
        <v>344</v>
      </c>
      <c r="C210" s="8" t="s">
        <v>44</v>
      </c>
      <c r="D210" s="9" t="s">
        <v>2669</v>
      </c>
      <c r="E210" s="6">
        <v>14873536</v>
      </c>
      <c r="F210" s="6">
        <v>26755417</v>
      </c>
      <c r="G210" s="6">
        <v>28957461</v>
      </c>
      <c r="H210" s="6">
        <v>27416773</v>
      </c>
      <c r="I210" s="6">
        <v>28428904</v>
      </c>
      <c r="J210" s="6">
        <v>27729707</v>
      </c>
      <c r="K210" s="6">
        <v>27380147</v>
      </c>
      <c r="L210" s="6">
        <v>27164972</v>
      </c>
      <c r="M210" s="6">
        <v>26438797</v>
      </c>
      <c r="N210" s="6">
        <v>26019919</v>
      </c>
      <c r="O210" s="6">
        <v>26082292</v>
      </c>
      <c r="P210" s="6">
        <v>25388823</v>
      </c>
      <c r="Q210" s="6">
        <v>25506804</v>
      </c>
      <c r="R210" s="6">
        <v>25644801</v>
      </c>
      <c r="S210" s="6">
        <v>211645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6">
        <v>0</v>
      </c>
      <c r="AE210" s="6">
        <v>0</v>
      </c>
      <c r="AF210" s="6">
        <v>0</v>
      </c>
      <c r="AG210" s="6">
        <v>0</v>
      </c>
      <c r="AH210" s="6">
        <v>0</v>
      </c>
      <c r="AI210" s="6">
        <v>0</v>
      </c>
      <c r="AJ210" s="6">
        <v>0</v>
      </c>
      <c r="AK210" s="6">
        <v>0</v>
      </c>
      <c r="AL210" s="6">
        <v>0</v>
      </c>
      <c r="AM210" s="6">
        <v>0</v>
      </c>
      <c r="AN210" s="116">
        <v>363999998</v>
      </c>
    </row>
    <row r="211" spans="1:40" x14ac:dyDescent="0.25">
      <c r="A211" s="7" t="s">
        <v>345</v>
      </c>
      <c r="B211" s="7" t="s">
        <v>346</v>
      </c>
      <c r="C211" s="8" t="s">
        <v>114</v>
      </c>
      <c r="D211" s="9" t="s">
        <v>2674</v>
      </c>
      <c r="E211" s="6">
        <v>119000000</v>
      </c>
      <c r="F211" s="6">
        <v>116000000</v>
      </c>
      <c r="G211" s="6">
        <v>105000000</v>
      </c>
      <c r="H211" s="6">
        <v>90000000</v>
      </c>
      <c r="I211" s="6">
        <v>80000000</v>
      </c>
      <c r="J211" s="6">
        <v>73000000</v>
      </c>
      <c r="K211" s="6">
        <v>66000000</v>
      </c>
      <c r="L211" s="6">
        <v>61000000</v>
      </c>
      <c r="M211" s="6">
        <v>44000000</v>
      </c>
      <c r="N211" s="6">
        <v>33000000</v>
      </c>
      <c r="O211" s="6">
        <v>22000000</v>
      </c>
      <c r="P211" s="6">
        <v>19000000</v>
      </c>
      <c r="Q211" s="6">
        <v>17000000</v>
      </c>
      <c r="R211" s="6">
        <v>11000000</v>
      </c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116">
        <v>856000000</v>
      </c>
    </row>
    <row r="212" spans="1:40" x14ac:dyDescent="0.25">
      <c r="A212" s="7" t="s">
        <v>347</v>
      </c>
      <c r="B212" s="7" t="s">
        <v>348</v>
      </c>
      <c r="C212" s="8" t="s">
        <v>44</v>
      </c>
      <c r="D212" s="9" t="s">
        <v>2669</v>
      </c>
      <c r="E212" s="6">
        <v>12226198</v>
      </c>
      <c r="F212" s="6">
        <v>10662090</v>
      </c>
      <c r="G212" s="6">
        <v>9979963</v>
      </c>
      <c r="H212" s="6">
        <v>6195476</v>
      </c>
      <c r="I212" s="6">
        <v>2936273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6">
        <v>0</v>
      </c>
      <c r="AD212" s="6">
        <v>0</v>
      </c>
      <c r="AE212" s="6">
        <v>0</v>
      </c>
      <c r="AF212" s="6">
        <v>0</v>
      </c>
      <c r="AG212" s="6">
        <v>0</v>
      </c>
      <c r="AH212" s="6">
        <v>0</v>
      </c>
      <c r="AI212" s="6">
        <v>0</v>
      </c>
      <c r="AJ212" s="6">
        <v>0</v>
      </c>
      <c r="AK212" s="6">
        <v>0</v>
      </c>
      <c r="AL212" s="6">
        <v>0</v>
      </c>
      <c r="AM212" s="6">
        <v>0</v>
      </c>
      <c r="AN212" s="116">
        <v>42000000</v>
      </c>
    </row>
    <row r="213" spans="1:40" x14ac:dyDescent="0.25">
      <c r="A213" s="7" t="s">
        <v>349</v>
      </c>
      <c r="B213" s="7" t="s">
        <v>350</v>
      </c>
      <c r="C213" s="8" t="s">
        <v>60</v>
      </c>
      <c r="D213" s="9" t="s">
        <v>2676</v>
      </c>
      <c r="E213" s="6">
        <v>40415000</v>
      </c>
      <c r="F213" s="6">
        <v>10030000</v>
      </c>
      <c r="G213" s="6">
        <v>0</v>
      </c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116">
        <v>50445000</v>
      </c>
    </row>
    <row r="214" spans="1:40" x14ac:dyDescent="0.25">
      <c r="A214" s="7" t="s">
        <v>351</v>
      </c>
      <c r="B214" s="7" t="s">
        <v>352</v>
      </c>
      <c r="C214" s="8" t="s">
        <v>44</v>
      </c>
      <c r="D214" s="9" t="s">
        <v>2669</v>
      </c>
      <c r="E214" s="6">
        <v>168000000</v>
      </c>
      <c r="F214" s="6">
        <v>154000000</v>
      </c>
      <c r="G214" s="6">
        <v>144000000</v>
      </c>
      <c r="H214" s="6">
        <v>138000000</v>
      </c>
      <c r="I214" s="6">
        <v>130000000</v>
      </c>
      <c r="J214" s="6">
        <v>122000000</v>
      </c>
      <c r="K214" s="6">
        <v>110000000</v>
      </c>
      <c r="L214" s="6">
        <v>71290000</v>
      </c>
      <c r="M214" s="6">
        <v>67070000</v>
      </c>
      <c r="N214" s="6">
        <v>63216803</v>
      </c>
      <c r="O214" s="6">
        <v>59560000</v>
      </c>
      <c r="P214" s="6">
        <v>56120000</v>
      </c>
      <c r="Q214" s="6">
        <v>52960000</v>
      </c>
      <c r="R214" s="6">
        <v>49903279</v>
      </c>
      <c r="S214" s="6">
        <v>47070000</v>
      </c>
      <c r="T214" s="6">
        <v>44440000</v>
      </c>
      <c r="U214" s="6">
        <v>39270000</v>
      </c>
      <c r="V214" s="6">
        <v>39162705</v>
      </c>
      <c r="W214" s="6">
        <v>39270000</v>
      </c>
      <c r="X214" s="6">
        <v>39270000</v>
      </c>
      <c r="Y214" s="6">
        <v>11710937</v>
      </c>
      <c r="Z214" s="6">
        <v>0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0</v>
      </c>
      <c r="AI214" s="6">
        <v>0</v>
      </c>
      <c r="AJ214" s="6">
        <v>0</v>
      </c>
      <c r="AK214" s="6">
        <v>0</v>
      </c>
      <c r="AL214" s="6">
        <v>0</v>
      </c>
      <c r="AM214" s="6">
        <v>0</v>
      </c>
      <c r="AN214" s="116">
        <v>1646313724</v>
      </c>
    </row>
    <row r="215" spans="1:40" x14ac:dyDescent="0.25">
      <c r="A215" s="7" t="s">
        <v>354</v>
      </c>
      <c r="B215" s="7" t="s">
        <v>355</v>
      </c>
      <c r="C215" s="8" t="s">
        <v>44</v>
      </c>
      <c r="D215" s="9" t="s">
        <v>2669</v>
      </c>
      <c r="E215" s="6">
        <v>303000000</v>
      </c>
      <c r="F215" s="6">
        <v>324000000</v>
      </c>
      <c r="G215" s="6">
        <v>231000000</v>
      </c>
      <c r="H215" s="6">
        <v>179000000</v>
      </c>
      <c r="I215" s="6">
        <v>138000000</v>
      </c>
      <c r="J215" s="6">
        <v>114000000</v>
      </c>
      <c r="K215" s="6">
        <v>84793981</v>
      </c>
      <c r="L215" s="6">
        <v>65977169</v>
      </c>
      <c r="M215" s="6">
        <v>47617848</v>
      </c>
      <c r="N215" s="6">
        <v>58177370</v>
      </c>
      <c r="O215" s="6">
        <v>40985852</v>
      </c>
      <c r="P215" s="6">
        <v>32778518</v>
      </c>
      <c r="Q215" s="6">
        <v>26308811</v>
      </c>
      <c r="R215" s="6">
        <v>31008598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0</v>
      </c>
      <c r="AI215" s="6">
        <v>0</v>
      </c>
      <c r="AJ215" s="6">
        <v>0</v>
      </c>
      <c r="AK215" s="6">
        <v>0</v>
      </c>
      <c r="AL215" s="6">
        <v>0</v>
      </c>
      <c r="AM215" s="6">
        <v>0</v>
      </c>
      <c r="AN215" s="116">
        <v>1676648147</v>
      </c>
    </row>
    <row r="216" spans="1:40" x14ac:dyDescent="0.25">
      <c r="A216" s="7" t="s">
        <v>356</v>
      </c>
      <c r="B216" s="7" t="s">
        <v>357</v>
      </c>
      <c r="C216" s="8" t="s">
        <v>74</v>
      </c>
      <c r="D216" s="9" t="s">
        <v>2670</v>
      </c>
      <c r="E216" s="6">
        <v>0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116">
        <v>0</v>
      </c>
    </row>
    <row r="217" spans="1:40" x14ac:dyDescent="0.25">
      <c r="A217" s="7" t="s">
        <v>358</v>
      </c>
      <c r="B217" s="7" t="s">
        <v>359</v>
      </c>
      <c r="C217" s="8" t="s">
        <v>44</v>
      </c>
      <c r="D217" s="9" t="s">
        <v>2669</v>
      </c>
      <c r="E217" s="6">
        <v>29198680</v>
      </c>
      <c r="F217" s="6">
        <v>24453895</v>
      </c>
      <c r="G217" s="6">
        <v>18979142</v>
      </c>
      <c r="H217" s="6">
        <v>11679472</v>
      </c>
      <c r="I217" s="6">
        <v>8688811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6">
        <v>0</v>
      </c>
      <c r="AD217" s="6">
        <v>0</v>
      </c>
      <c r="AE217" s="6">
        <v>0</v>
      </c>
      <c r="AF217" s="6">
        <v>0</v>
      </c>
      <c r="AG217" s="6">
        <v>0</v>
      </c>
      <c r="AH217" s="6">
        <v>0</v>
      </c>
      <c r="AI217" s="6">
        <v>0</v>
      </c>
      <c r="AJ217" s="6">
        <v>0</v>
      </c>
      <c r="AK217" s="6">
        <v>0</v>
      </c>
      <c r="AL217" s="6">
        <v>0</v>
      </c>
      <c r="AM217" s="6">
        <v>0</v>
      </c>
      <c r="AN217" s="116">
        <v>93000000</v>
      </c>
    </row>
    <row r="218" spans="1:40" x14ac:dyDescent="0.25">
      <c r="A218" s="7" t="s">
        <v>360</v>
      </c>
      <c r="B218" s="7" t="s">
        <v>361</v>
      </c>
      <c r="C218" s="8" t="s">
        <v>74</v>
      </c>
      <c r="D218" s="9" t="s">
        <v>2670</v>
      </c>
      <c r="E218" s="6">
        <v>40370000</v>
      </c>
      <c r="F218" s="6">
        <v>0</v>
      </c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116">
        <v>40370000</v>
      </c>
    </row>
    <row r="219" spans="1:40" x14ac:dyDescent="0.25">
      <c r="A219" s="7" t="s">
        <v>362</v>
      </c>
      <c r="B219" s="7" t="s">
        <v>363</v>
      </c>
      <c r="C219" s="8" t="s">
        <v>44</v>
      </c>
      <c r="D219" s="9" t="s">
        <v>2669</v>
      </c>
      <c r="E219" s="6">
        <v>310000000</v>
      </c>
      <c r="F219" s="6">
        <v>319000000</v>
      </c>
      <c r="G219" s="6">
        <v>292000000</v>
      </c>
      <c r="H219" s="6">
        <v>262000000</v>
      </c>
      <c r="I219" s="6">
        <v>235000000</v>
      </c>
      <c r="J219" s="6">
        <v>213000000</v>
      </c>
      <c r="K219" s="6">
        <v>195000000</v>
      </c>
      <c r="L219" s="6">
        <v>178000000</v>
      </c>
      <c r="M219" s="6">
        <v>164000000</v>
      </c>
      <c r="N219" s="6">
        <v>152000000</v>
      </c>
      <c r="O219" s="6">
        <v>141000000</v>
      </c>
      <c r="P219" s="6">
        <v>132000000</v>
      </c>
      <c r="Q219" s="6">
        <v>124000000</v>
      </c>
      <c r="R219" s="6">
        <v>116000000</v>
      </c>
      <c r="S219" s="6">
        <v>108000000</v>
      </c>
      <c r="T219" s="6">
        <v>101000000</v>
      </c>
      <c r="U219" s="6">
        <v>94470000</v>
      </c>
      <c r="V219" s="6">
        <v>87190000</v>
      </c>
      <c r="W219" s="6">
        <v>81466803</v>
      </c>
      <c r="X219" s="6">
        <v>76650000</v>
      </c>
      <c r="Y219" s="6">
        <v>71270000</v>
      </c>
      <c r="Z219" s="6">
        <v>2435472</v>
      </c>
      <c r="AA219" s="6">
        <v>0</v>
      </c>
      <c r="AB219" s="6">
        <v>0</v>
      </c>
      <c r="AC219" s="6">
        <v>0</v>
      </c>
      <c r="AD219" s="6">
        <v>0</v>
      </c>
      <c r="AE219" s="6">
        <v>0</v>
      </c>
      <c r="AF219" s="6">
        <v>0</v>
      </c>
      <c r="AG219" s="6">
        <v>0</v>
      </c>
      <c r="AH219" s="6">
        <v>0</v>
      </c>
      <c r="AI219" s="6">
        <v>0</v>
      </c>
      <c r="AJ219" s="6">
        <v>0</v>
      </c>
      <c r="AK219" s="6">
        <v>0</v>
      </c>
      <c r="AL219" s="6">
        <v>0</v>
      </c>
      <c r="AM219" s="6">
        <v>0</v>
      </c>
      <c r="AN219" s="116">
        <v>3455482275</v>
      </c>
    </row>
    <row r="220" spans="1:40" x14ac:dyDescent="0.25">
      <c r="A220" s="7" t="s">
        <v>364</v>
      </c>
      <c r="B220" s="7" t="s">
        <v>365</v>
      </c>
      <c r="C220" s="8" t="s">
        <v>44</v>
      </c>
      <c r="D220" s="9" t="s">
        <v>2669</v>
      </c>
      <c r="E220" s="6">
        <v>25888648</v>
      </c>
      <c r="F220" s="6">
        <v>25019652</v>
      </c>
      <c r="G220" s="6">
        <v>25703974</v>
      </c>
      <c r="H220" s="6">
        <v>25667507</v>
      </c>
      <c r="I220" s="6">
        <v>31353671</v>
      </c>
      <c r="J220" s="6">
        <v>23908862</v>
      </c>
      <c r="K220" s="6">
        <v>19386238</v>
      </c>
      <c r="L220" s="6">
        <v>18607343</v>
      </c>
      <c r="M220" s="6">
        <v>20841320</v>
      </c>
      <c r="N220" s="6">
        <v>25545225</v>
      </c>
      <c r="O220" s="6">
        <v>6511160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0</v>
      </c>
      <c r="AI220" s="6">
        <v>0</v>
      </c>
      <c r="AJ220" s="6">
        <v>0</v>
      </c>
      <c r="AK220" s="6">
        <v>0</v>
      </c>
      <c r="AL220" s="6">
        <v>0</v>
      </c>
      <c r="AM220" s="6">
        <v>0</v>
      </c>
      <c r="AN220" s="116">
        <v>248433600</v>
      </c>
    </row>
    <row r="221" spans="1:40" x14ac:dyDescent="0.25">
      <c r="A221" s="7" t="s">
        <v>366</v>
      </c>
      <c r="B221" s="7" t="s">
        <v>367</v>
      </c>
      <c r="C221" s="8" t="s">
        <v>44</v>
      </c>
      <c r="D221" s="9" t="s">
        <v>2669</v>
      </c>
      <c r="E221" s="6">
        <v>47447855</v>
      </c>
      <c r="F221" s="6">
        <v>217000000</v>
      </c>
      <c r="G221" s="6">
        <v>104000000</v>
      </c>
      <c r="H221" s="6">
        <v>86446612</v>
      </c>
      <c r="I221" s="6">
        <v>66630688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0</v>
      </c>
      <c r="AI221" s="6">
        <v>0</v>
      </c>
      <c r="AJ221" s="6">
        <v>0</v>
      </c>
      <c r="AK221" s="6">
        <v>0</v>
      </c>
      <c r="AL221" s="6">
        <v>0</v>
      </c>
      <c r="AM221" s="6">
        <v>0</v>
      </c>
      <c r="AN221" s="116">
        <v>521525155</v>
      </c>
    </row>
    <row r="222" spans="1:40" x14ac:dyDescent="0.25">
      <c r="A222" s="7" t="s">
        <v>368</v>
      </c>
      <c r="B222" s="7" t="s">
        <v>369</v>
      </c>
      <c r="C222" s="8" t="s">
        <v>44</v>
      </c>
      <c r="D222" s="9" t="s">
        <v>2669</v>
      </c>
      <c r="E222" s="6">
        <v>219000000</v>
      </c>
      <c r="F222" s="6">
        <v>242000000</v>
      </c>
      <c r="G222" s="6">
        <v>254000000</v>
      </c>
      <c r="H222" s="6">
        <v>229000000</v>
      </c>
      <c r="I222" s="6">
        <v>160000000</v>
      </c>
      <c r="J222" s="6">
        <v>138000000</v>
      </c>
      <c r="K222" s="6">
        <v>136000000</v>
      </c>
      <c r="L222" s="6">
        <v>126000000</v>
      </c>
      <c r="M222" s="6">
        <v>118000000</v>
      </c>
      <c r="N222" s="6">
        <v>96230443</v>
      </c>
      <c r="O222" s="6">
        <v>42193843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6">
        <v>0</v>
      </c>
      <c r="AJ222" s="6">
        <v>0</v>
      </c>
      <c r="AK222" s="6">
        <v>0</v>
      </c>
      <c r="AL222" s="6">
        <v>0</v>
      </c>
      <c r="AM222" s="6">
        <v>0</v>
      </c>
      <c r="AN222" s="116">
        <v>1760424286</v>
      </c>
    </row>
    <row r="223" spans="1:40" x14ac:dyDescent="0.25">
      <c r="A223" s="7" t="s">
        <v>370</v>
      </c>
      <c r="B223" s="7" t="s">
        <v>371</v>
      </c>
      <c r="C223" s="8" t="s">
        <v>321</v>
      </c>
      <c r="D223" s="9" t="s">
        <v>2678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116">
        <v>0</v>
      </c>
    </row>
    <row r="224" spans="1:40" x14ac:dyDescent="0.25">
      <c r="A224" s="7" t="s">
        <v>372</v>
      </c>
      <c r="B224" s="7" t="s">
        <v>373</v>
      </c>
      <c r="C224" s="8" t="s">
        <v>321</v>
      </c>
      <c r="D224" s="9" t="s">
        <v>2678</v>
      </c>
      <c r="E224" s="6">
        <v>63000000</v>
      </c>
      <c r="F224" s="6">
        <v>0</v>
      </c>
      <c r="G224" s="6">
        <v>60000000</v>
      </c>
      <c r="H224" s="6">
        <v>38000000</v>
      </c>
      <c r="I224" s="6">
        <v>24000000</v>
      </c>
      <c r="J224" s="6">
        <v>13000000</v>
      </c>
      <c r="K224" s="6">
        <v>0</v>
      </c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116">
        <v>198000000</v>
      </c>
    </row>
    <row r="225" spans="1:40" x14ac:dyDescent="0.25">
      <c r="A225" s="7" t="s">
        <v>374</v>
      </c>
      <c r="B225" s="7" t="s">
        <v>374</v>
      </c>
      <c r="C225" s="8" t="s">
        <v>321</v>
      </c>
      <c r="D225" s="9" t="s">
        <v>2678</v>
      </c>
      <c r="E225" s="6">
        <v>10000000</v>
      </c>
      <c r="F225" s="6">
        <v>286000000</v>
      </c>
      <c r="G225" s="6">
        <v>192000000</v>
      </c>
      <c r="H225" s="6">
        <v>103000000</v>
      </c>
      <c r="I225" s="6">
        <v>83000000</v>
      </c>
      <c r="J225" s="6">
        <v>65000000</v>
      </c>
      <c r="K225" s="6">
        <v>55000000</v>
      </c>
      <c r="L225" s="6">
        <v>47000000</v>
      </c>
      <c r="M225" s="6">
        <v>40000000</v>
      </c>
      <c r="N225" s="6">
        <v>34000000</v>
      </c>
      <c r="O225" s="6">
        <v>30000000</v>
      </c>
      <c r="P225" s="6">
        <v>27000000</v>
      </c>
      <c r="Q225" s="6">
        <v>24000000</v>
      </c>
      <c r="R225" s="6">
        <v>22000000</v>
      </c>
      <c r="S225" s="6">
        <v>0</v>
      </c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116">
        <v>1018000000</v>
      </c>
    </row>
    <row r="226" spans="1:40" x14ac:dyDescent="0.25">
      <c r="A226" s="7" t="s">
        <v>375</v>
      </c>
      <c r="B226" s="7" t="s">
        <v>375</v>
      </c>
      <c r="C226" s="8" t="s">
        <v>44</v>
      </c>
      <c r="D226" s="9" t="s">
        <v>2669</v>
      </c>
      <c r="E226" s="6">
        <v>0</v>
      </c>
      <c r="F226" s="6">
        <v>102000000</v>
      </c>
      <c r="G226" s="6">
        <v>88824645</v>
      </c>
      <c r="H226" s="6">
        <v>78662900</v>
      </c>
      <c r="I226" s="6">
        <v>70477300</v>
      </c>
      <c r="J226" s="6">
        <v>63569000</v>
      </c>
      <c r="K226" s="6">
        <v>57758358</v>
      </c>
      <c r="L226" s="6">
        <v>52559900</v>
      </c>
      <c r="M226" s="6">
        <v>48060500</v>
      </c>
      <c r="N226" s="6">
        <v>44220500</v>
      </c>
      <c r="O226" s="6">
        <v>40917298</v>
      </c>
      <c r="P226" s="6">
        <v>37729100</v>
      </c>
      <c r="Q226" s="6">
        <v>35150100</v>
      </c>
      <c r="R226" s="6">
        <v>32661600</v>
      </c>
      <c r="S226" s="6">
        <v>30535840</v>
      </c>
      <c r="T226" s="6">
        <v>28584400</v>
      </c>
      <c r="U226" s="6">
        <v>26837600</v>
      </c>
      <c r="V226" s="6">
        <v>25191200</v>
      </c>
      <c r="W226" s="6">
        <v>23873294</v>
      </c>
      <c r="X226" s="6">
        <v>22404500</v>
      </c>
      <c r="Y226" s="6">
        <v>21160400</v>
      </c>
      <c r="Z226" s="6">
        <v>20076800</v>
      </c>
      <c r="AA226" s="6">
        <v>772766</v>
      </c>
      <c r="AB226" s="6">
        <v>0</v>
      </c>
      <c r="AC226" s="6">
        <v>0</v>
      </c>
      <c r="AD226" s="6">
        <v>0</v>
      </c>
      <c r="AE226" s="6">
        <v>0</v>
      </c>
      <c r="AF226" s="6">
        <v>0</v>
      </c>
      <c r="AG226" s="6">
        <v>0</v>
      </c>
      <c r="AH226" s="6">
        <v>0</v>
      </c>
      <c r="AI226" s="6">
        <v>0</v>
      </c>
      <c r="AJ226" s="6">
        <v>0</v>
      </c>
      <c r="AK226" s="6">
        <v>0</v>
      </c>
      <c r="AL226" s="6">
        <v>0</v>
      </c>
      <c r="AM226" s="6">
        <v>0</v>
      </c>
      <c r="AN226" s="116">
        <v>952028001</v>
      </c>
    </row>
    <row r="227" spans="1:40" x14ac:dyDescent="0.25">
      <c r="A227" s="7" t="s">
        <v>376</v>
      </c>
      <c r="B227" s="7" t="s">
        <v>377</v>
      </c>
      <c r="C227" s="8" t="s">
        <v>44</v>
      </c>
      <c r="D227" s="9" t="s">
        <v>2669</v>
      </c>
      <c r="E227" s="6">
        <v>958000000</v>
      </c>
      <c r="F227" s="6">
        <v>934000000</v>
      </c>
      <c r="G227" s="6">
        <v>825000000</v>
      </c>
      <c r="H227" s="6">
        <v>732000000</v>
      </c>
      <c r="I227" s="6">
        <v>646000000</v>
      </c>
      <c r="J227" s="6">
        <v>581000000</v>
      </c>
      <c r="K227" s="6">
        <v>526000000</v>
      </c>
      <c r="L227" s="6">
        <v>479000000</v>
      </c>
      <c r="M227" s="6">
        <v>441000000</v>
      </c>
      <c r="N227" s="6">
        <v>407000000</v>
      </c>
      <c r="O227" s="6">
        <v>378000000</v>
      </c>
      <c r="P227" s="6">
        <v>354000000</v>
      </c>
      <c r="Q227" s="6">
        <v>332000000</v>
      </c>
      <c r="R227" s="6">
        <v>313000000</v>
      </c>
      <c r="S227" s="6">
        <v>294000000</v>
      </c>
      <c r="T227" s="6">
        <v>278000000</v>
      </c>
      <c r="U227" s="6">
        <v>262000000</v>
      </c>
      <c r="V227" s="6">
        <v>245000000</v>
      </c>
      <c r="W227" s="6">
        <v>168000000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6">
        <v>0</v>
      </c>
      <c r="AE227" s="6">
        <v>0</v>
      </c>
      <c r="AF227" s="6">
        <v>0</v>
      </c>
      <c r="AG227" s="6">
        <v>0</v>
      </c>
      <c r="AH227" s="6">
        <v>0</v>
      </c>
      <c r="AI227" s="6">
        <v>0</v>
      </c>
      <c r="AJ227" s="6">
        <v>0</v>
      </c>
      <c r="AK227" s="6">
        <v>0</v>
      </c>
      <c r="AL227" s="6">
        <v>0</v>
      </c>
      <c r="AM227" s="6">
        <v>0</v>
      </c>
      <c r="AN227" s="116">
        <v>9153000000</v>
      </c>
    </row>
    <row r="228" spans="1:40" x14ac:dyDescent="0.25">
      <c r="A228" s="7" t="s">
        <v>378</v>
      </c>
      <c r="B228" s="7" t="s">
        <v>379</v>
      </c>
      <c r="C228" s="8" t="s">
        <v>74</v>
      </c>
      <c r="D228" s="9" t="s">
        <v>2670</v>
      </c>
      <c r="E228" s="6">
        <v>0</v>
      </c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116">
        <v>0</v>
      </c>
    </row>
    <row r="229" spans="1:40" x14ac:dyDescent="0.25">
      <c r="A229" s="7" t="s">
        <v>380</v>
      </c>
      <c r="B229" s="7" t="s">
        <v>381</v>
      </c>
      <c r="C229" s="8" t="s">
        <v>74</v>
      </c>
      <c r="D229" s="9" t="s">
        <v>2670</v>
      </c>
      <c r="E229" s="6">
        <v>0</v>
      </c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116">
        <v>0</v>
      </c>
    </row>
    <row r="230" spans="1:40" x14ac:dyDescent="0.25">
      <c r="A230" s="7" t="s">
        <v>382</v>
      </c>
      <c r="B230" s="7" t="s">
        <v>383</v>
      </c>
      <c r="C230" s="8" t="s">
        <v>44</v>
      </c>
      <c r="D230" s="9" t="s">
        <v>2669</v>
      </c>
      <c r="E230" s="6">
        <v>34308449</v>
      </c>
      <c r="F230" s="6">
        <v>16936377</v>
      </c>
      <c r="G230" s="6">
        <v>8729972</v>
      </c>
      <c r="H230" s="6">
        <v>6934687</v>
      </c>
      <c r="I230" s="6">
        <v>2090515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6">
        <v>0</v>
      </c>
      <c r="AD230" s="6">
        <v>0</v>
      </c>
      <c r="AE230" s="6">
        <v>0</v>
      </c>
      <c r="AF230" s="6">
        <v>0</v>
      </c>
      <c r="AG230" s="6">
        <v>0</v>
      </c>
      <c r="AH230" s="6">
        <v>0</v>
      </c>
      <c r="AI230" s="6">
        <v>0</v>
      </c>
      <c r="AJ230" s="6">
        <v>0</v>
      </c>
      <c r="AK230" s="6">
        <v>0</v>
      </c>
      <c r="AL230" s="6">
        <v>0</v>
      </c>
      <c r="AM230" s="6">
        <v>0</v>
      </c>
      <c r="AN230" s="116">
        <v>69000000</v>
      </c>
    </row>
    <row r="231" spans="1:40" x14ac:dyDescent="0.25">
      <c r="A231" s="7" t="s">
        <v>384</v>
      </c>
      <c r="B231" s="7" t="s">
        <v>385</v>
      </c>
      <c r="C231" s="8" t="s">
        <v>74</v>
      </c>
      <c r="D231" s="9" t="s">
        <v>2670</v>
      </c>
      <c r="E231" s="6">
        <v>15000000</v>
      </c>
      <c r="F231" s="6">
        <v>13500000</v>
      </c>
      <c r="G231" s="6">
        <v>11000000</v>
      </c>
      <c r="H231" s="6">
        <v>9000000</v>
      </c>
      <c r="I231" s="6">
        <v>7000000</v>
      </c>
      <c r="J231" s="6">
        <v>6000000</v>
      </c>
      <c r="K231" s="6">
        <v>1180000</v>
      </c>
      <c r="L231" s="6">
        <v>0</v>
      </c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116">
        <v>62680000</v>
      </c>
    </row>
    <row r="232" spans="1:40" x14ac:dyDescent="0.25">
      <c r="A232" s="7" t="s">
        <v>386</v>
      </c>
      <c r="B232" s="7" t="s">
        <v>386</v>
      </c>
      <c r="C232" s="8" t="s">
        <v>44</v>
      </c>
      <c r="D232" s="9" t="s">
        <v>2669</v>
      </c>
      <c r="E232" s="6">
        <v>121000000</v>
      </c>
      <c r="F232" s="6">
        <v>94929300</v>
      </c>
      <c r="G232" s="6">
        <v>87721866</v>
      </c>
      <c r="H232" s="6">
        <v>76434100</v>
      </c>
      <c r="I232" s="6">
        <v>67280300</v>
      </c>
      <c r="J232" s="6">
        <v>59678400</v>
      </c>
      <c r="K232" s="6">
        <v>53310843</v>
      </c>
      <c r="L232" s="6">
        <v>61202800</v>
      </c>
      <c r="M232" s="6">
        <v>60591800</v>
      </c>
      <c r="N232" s="6">
        <v>54070000</v>
      </c>
      <c r="O232" s="6">
        <v>48877090</v>
      </c>
      <c r="P232" s="6">
        <v>44436600</v>
      </c>
      <c r="Q232" s="6">
        <v>40687500</v>
      </c>
      <c r="R232" s="6">
        <v>37582000</v>
      </c>
      <c r="S232" s="6">
        <v>34654656</v>
      </c>
      <c r="T232" s="6">
        <v>32022000</v>
      </c>
      <c r="U232" s="6">
        <v>29730300</v>
      </c>
      <c r="V232" s="6">
        <v>27675400</v>
      </c>
      <c r="W232" s="6">
        <v>25796824</v>
      </c>
      <c r="X232" s="6">
        <v>24178500</v>
      </c>
      <c r="Y232" s="6">
        <v>3921821</v>
      </c>
      <c r="Z232" s="6">
        <v>0</v>
      </c>
      <c r="AA232" s="6">
        <v>0</v>
      </c>
      <c r="AB232" s="6">
        <v>0</v>
      </c>
      <c r="AC232" s="6">
        <v>0</v>
      </c>
      <c r="AD232" s="6">
        <v>0</v>
      </c>
      <c r="AE232" s="6">
        <v>0</v>
      </c>
      <c r="AF232" s="6">
        <v>0</v>
      </c>
      <c r="AG232" s="6">
        <v>0</v>
      </c>
      <c r="AH232" s="6">
        <v>0</v>
      </c>
      <c r="AI232" s="6">
        <v>0</v>
      </c>
      <c r="AJ232" s="6">
        <v>0</v>
      </c>
      <c r="AK232" s="6">
        <v>0</v>
      </c>
      <c r="AL232" s="6">
        <v>0</v>
      </c>
      <c r="AM232" s="6">
        <v>0</v>
      </c>
      <c r="AN232" s="116">
        <v>1085782100</v>
      </c>
    </row>
    <row r="233" spans="1:40" x14ac:dyDescent="0.25">
      <c r="A233" s="7" t="s">
        <v>387</v>
      </c>
      <c r="B233" s="7" t="s">
        <v>388</v>
      </c>
      <c r="C233" s="8" t="s">
        <v>74</v>
      </c>
      <c r="D233" s="9" t="s">
        <v>2670</v>
      </c>
      <c r="E233" s="6">
        <v>15000000</v>
      </c>
      <c r="F233" s="6">
        <v>15000000</v>
      </c>
      <c r="G233" s="6">
        <v>12000000</v>
      </c>
      <c r="H233" s="6">
        <v>10000000</v>
      </c>
      <c r="I233" s="6">
        <v>6000000</v>
      </c>
      <c r="J233" s="6">
        <v>2800000</v>
      </c>
      <c r="K233" s="6">
        <v>3780000</v>
      </c>
      <c r="L233" s="6">
        <v>0</v>
      </c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116">
        <v>64580000</v>
      </c>
    </row>
    <row r="234" spans="1:40" x14ac:dyDescent="0.25">
      <c r="A234" s="7" t="s">
        <v>389</v>
      </c>
      <c r="B234" s="7" t="s">
        <v>390</v>
      </c>
      <c r="C234" s="8" t="s">
        <v>44</v>
      </c>
      <c r="D234" s="9" t="s">
        <v>2669</v>
      </c>
      <c r="E234" s="6">
        <v>42350000</v>
      </c>
      <c r="F234" s="6">
        <v>36040000</v>
      </c>
      <c r="G234" s="6">
        <v>32830055</v>
      </c>
      <c r="H234" s="6">
        <v>29810000</v>
      </c>
      <c r="I234" s="6">
        <v>30040000</v>
      </c>
      <c r="J234" s="6">
        <v>27830000</v>
      </c>
      <c r="K234" s="6">
        <v>26018716</v>
      </c>
      <c r="L234" s="6">
        <v>23010000</v>
      </c>
      <c r="M234" s="6">
        <v>17071230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6">
        <v>0</v>
      </c>
      <c r="AI234" s="6">
        <v>0</v>
      </c>
      <c r="AJ234" s="6">
        <v>0</v>
      </c>
      <c r="AK234" s="6">
        <v>0</v>
      </c>
      <c r="AL234" s="6">
        <v>0</v>
      </c>
      <c r="AM234" s="6">
        <v>0</v>
      </c>
      <c r="AN234" s="116">
        <v>265000001</v>
      </c>
    </row>
    <row r="235" spans="1:40" x14ac:dyDescent="0.25">
      <c r="A235" s="7" t="s">
        <v>391</v>
      </c>
      <c r="B235" s="7" t="s">
        <v>392</v>
      </c>
      <c r="C235" s="8" t="s">
        <v>44</v>
      </c>
      <c r="D235" s="9" t="s">
        <v>2669</v>
      </c>
      <c r="E235" s="6">
        <v>71868637</v>
      </c>
      <c r="F235" s="6">
        <v>57690289</v>
      </c>
      <c r="G235" s="6">
        <v>44485706</v>
      </c>
      <c r="H235" s="6">
        <v>32787764</v>
      </c>
      <c r="I235" s="6">
        <v>24141911</v>
      </c>
      <c r="J235" s="6">
        <v>17089545</v>
      </c>
      <c r="K235" s="6">
        <v>11568671</v>
      </c>
      <c r="L235" s="6">
        <v>7657560</v>
      </c>
      <c r="M235" s="6">
        <v>4575712</v>
      </c>
      <c r="N235" s="6">
        <v>134204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6">
        <v>0</v>
      </c>
      <c r="AI235" s="6">
        <v>0</v>
      </c>
      <c r="AJ235" s="6">
        <v>0</v>
      </c>
      <c r="AK235" s="6">
        <v>0</v>
      </c>
      <c r="AL235" s="6">
        <v>0</v>
      </c>
      <c r="AM235" s="6">
        <v>0</v>
      </c>
      <c r="AN235" s="116">
        <v>271999999</v>
      </c>
    </row>
    <row r="236" spans="1:40" x14ac:dyDescent="0.25">
      <c r="A236" s="7" t="s">
        <v>393</v>
      </c>
      <c r="B236" s="7" t="s">
        <v>394</v>
      </c>
      <c r="C236" s="8" t="s">
        <v>74</v>
      </c>
      <c r="D236" s="9" t="s">
        <v>2670</v>
      </c>
      <c r="E236" s="6">
        <v>7200000</v>
      </c>
      <c r="F236" s="6">
        <v>6000000</v>
      </c>
      <c r="G236" s="6">
        <v>5000000</v>
      </c>
      <c r="H236" s="6">
        <v>4200000</v>
      </c>
      <c r="I236" s="6">
        <v>900000</v>
      </c>
      <c r="J236" s="6">
        <v>720000</v>
      </c>
      <c r="K236" s="6">
        <v>0</v>
      </c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116">
        <v>24020000</v>
      </c>
    </row>
    <row r="237" spans="1:40" x14ac:dyDescent="0.25">
      <c r="A237" s="7" t="s">
        <v>395</v>
      </c>
      <c r="B237" s="7" t="s">
        <v>396</v>
      </c>
      <c r="C237" s="8" t="s">
        <v>74</v>
      </c>
      <c r="D237" s="9" t="s">
        <v>2670</v>
      </c>
      <c r="E237" s="6">
        <v>2000000</v>
      </c>
      <c r="F237" s="6">
        <v>900000</v>
      </c>
      <c r="G237" s="6">
        <v>50000</v>
      </c>
      <c r="H237" s="6">
        <v>0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116">
        <v>2950000</v>
      </c>
    </row>
    <row r="238" spans="1:40" x14ac:dyDescent="0.25">
      <c r="A238" s="7" t="s">
        <v>397</v>
      </c>
      <c r="B238" s="7" t="s">
        <v>398</v>
      </c>
      <c r="C238" s="8" t="s">
        <v>44</v>
      </c>
      <c r="D238" s="9" t="s">
        <v>2669</v>
      </c>
      <c r="E238" s="6">
        <v>141000000</v>
      </c>
      <c r="F238" s="6">
        <v>130000000</v>
      </c>
      <c r="G238" s="6">
        <v>107000000</v>
      </c>
      <c r="H238" s="6">
        <v>96876000</v>
      </c>
      <c r="I238" s="6">
        <v>3692124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6">
        <v>0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6">
        <v>0</v>
      </c>
      <c r="AI238" s="6">
        <v>0</v>
      </c>
      <c r="AJ238" s="6">
        <v>0</v>
      </c>
      <c r="AK238" s="6">
        <v>0</v>
      </c>
      <c r="AL238" s="6">
        <v>0</v>
      </c>
      <c r="AM238" s="6">
        <v>0</v>
      </c>
      <c r="AN238" s="116">
        <v>478568124</v>
      </c>
    </row>
    <row r="239" spans="1:40" x14ac:dyDescent="0.25">
      <c r="A239" s="7" t="s">
        <v>2366</v>
      </c>
      <c r="B239" s="7" t="s">
        <v>2367</v>
      </c>
      <c r="C239" s="8" t="s">
        <v>74</v>
      </c>
      <c r="D239" s="9" t="s">
        <v>2670</v>
      </c>
      <c r="E239" s="6">
        <v>0</v>
      </c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116">
        <v>0</v>
      </c>
    </row>
    <row r="240" spans="1:40" x14ac:dyDescent="0.25">
      <c r="A240" s="7" t="s">
        <v>399</v>
      </c>
      <c r="B240" s="7" t="s">
        <v>400</v>
      </c>
      <c r="C240" s="8" t="s">
        <v>74</v>
      </c>
      <c r="D240" s="9" t="s">
        <v>2670</v>
      </c>
      <c r="E240" s="6">
        <v>0</v>
      </c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116">
        <v>0</v>
      </c>
    </row>
    <row r="241" spans="1:40" x14ac:dyDescent="0.25">
      <c r="A241" s="7" t="s">
        <v>401</v>
      </c>
      <c r="B241" s="7" t="s">
        <v>402</v>
      </c>
      <c r="C241" s="8" t="s">
        <v>44</v>
      </c>
      <c r="D241" s="9" t="s">
        <v>2669</v>
      </c>
      <c r="E241" s="6">
        <v>10414731</v>
      </c>
      <c r="F241" s="6">
        <v>9585269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6">
        <v>0</v>
      </c>
      <c r="AC241" s="6">
        <v>0</v>
      </c>
      <c r="AD241" s="6">
        <v>0</v>
      </c>
      <c r="AE241" s="6">
        <v>0</v>
      </c>
      <c r="AF241" s="6">
        <v>0</v>
      </c>
      <c r="AG241" s="6">
        <v>0</v>
      </c>
      <c r="AH241" s="6">
        <v>0</v>
      </c>
      <c r="AI241" s="6">
        <v>0</v>
      </c>
      <c r="AJ241" s="6">
        <v>0</v>
      </c>
      <c r="AK241" s="6">
        <v>0</v>
      </c>
      <c r="AL241" s="6">
        <v>0</v>
      </c>
      <c r="AM241" s="6">
        <v>0</v>
      </c>
      <c r="AN241" s="116">
        <v>20000000</v>
      </c>
    </row>
    <row r="242" spans="1:40" x14ac:dyDescent="0.25">
      <c r="A242" s="7" t="s">
        <v>403</v>
      </c>
      <c r="B242" s="7" t="s">
        <v>404</v>
      </c>
      <c r="C242" s="8" t="s">
        <v>44</v>
      </c>
      <c r="D242" s="9" t="s">
        <v>2669</v>
      </c>
      <c r="E242" s="6">
        <v>0</v>
      </c>
      <c r="F242" s="6">
        <v>14359351</v>
      </c>
      <c r="G242" s="6">
        <v>36678342</v>
      </c>
      <c r="H242" s="6">
        <v>30658614</v>
      </c>
      <c r="I242" s="6">
        <v>24453895</v>
      </c>
      <c r="J242" s="6">
        <v>12044456</v>
      </c>
      <c r="K242" s="6">
        <v>805343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6">
        <v>0</v>
      </c>
      <c r="AC242" s="6">
        <v>0</v>
      </c>
      <c r="AD242" s="6">
        <v>0</v>
      </c>
      <c r="AE242" s="6">
        <v>0</v>
      </c>
      <c r="AF242" s="6">
        <v>0</v>
      </c>
      <c r="AG242" s="6">
        <v>0</v>
      </c>
      <c r="AH242" s="6">
        <v>0</v>
      </c>
      <c r="AI242" s="6">
        <v>0</v>
      </c>
      <c r="AJ242" s="6">
        <v>0</v>
      </c>
      <c r="AK242" s="6">
        <v>0</v>
      </c>
      <c r="AL242" s="6">
        <v>0</v>
      </c>
      <c r="AM242" s="6">
        <v>0</v>
      </c>
      <c r="AN242" s="116">
        <v>119000001</v>
      </c>
    </row>
    <row r="243" spans="1:40" x14ac:dyDescent="0.25">
      <c r="A243" s="7" t="s">
        <v>405</v>
      </c>
      <c r="B243" s="7" t="s">
        <v>406</v>
      </c>
      <c r="C243" s="8" t="s">
        <v>44</v>
      </c>
      <c r="D243" s="9" t="s">
        <v>2669</v>
      </c>
      <c r="E243" s="6">
        <v>27000000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6">
        <v>0</v>
      </c>
      <c r="AC243" s="6">
        <v>0</v>
      </c>
      <c r="AD243" s="6">
        <v>0</v>
      </c>
      <c r="AE243" s="6">
        <v>0</v>
      </c>
      <c r="AF243" s="6">
        <v>0</v>
      </c>
      <c r="AG243" s="6">
        <v>0</v>
      </c>
      <c r="AH243" s="6">
        <v>0</v>
      </c>
      <c r="AI243" s="6">
        <v>0</v>
      </c>
      <c r="AJ243" s="6">
        <v>0</v>
      </c>
      <c r="AK243" s="6">
        <v>0</v>
      </c>
      <c r="AL243" s="6">
        <v>0</v>
      </c>
      <c r="AM243" s="6">
        <v>0</v>
      </c>
      <c r="AN243" s="116">
        <v>27000000</v>
      </c>
    </row>
    <row r="244" spans="1:40" x14ac:dyDescent="0.25">
      <c r="A244" s="7" t="s">
        <v>407</v>
      </c>
      <c r="B244" s="7" t="s">
        <v>408</v>
      </c>
      <c r="C244" s="8" t="s">
        <v>44</v>
      </c>
      <c r="D244" s="9" t="s">
        <v>2669</v>
      </c>
      <c r="E244" s="6">
        <v>127000000</v>
      </c>
      <c r="F244" s="6">
        <v>71901750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6">
        <v>0</v>
      </c>
      <c r="AC244" s="6">
        <v>0</v>
      </c>
      <c r="AD244" s="6">
        <v>0</v>
      </c>
      <c r="AE244" s="6">
        <v>0</v>
      </c>
      <c r="AF244" s="6">
        <v>0</v>
      </c>
      <c r="AG244" s="6">
        <v>0</v>
      </c>
      <c r="AH244" s="6">
        <v>0</v>
      </c>
      <c r="AI244" s="6">
        <v>0</v>
      </c>
      <c r="AJ244" s="6">
        <v>0</v>
      </c>
      <c r="AK244" s="6">
        <v>0</v>
      </c>
      <c r="AL244" s="6">
        <v>0</v>
      </c>
      <c r="AM244" s="6">
        <v>0</v>
      </c>
      <c r="AN244" s="116">
        <v>198901750</v>
      </c>
    </row>
    <row r="245" spans="1:40" x14ac:dyDescent="0.25">
      <c r="A245" s="7" t="s">
        <v>411</v>
      </c>
      <c r="B245" s="7" t="s">
        <v>412</v>
      </c>
      <c r="C245" s="8" t="s">
        <v>44</v>
      </c>
      <c r="D245" s="9" t="s">
        <v>2669</v>
      </c>
      <c r="E245" s="6">
        <v>10581159</v>
      </c>
      <c r="F245" s="6">
        <v>7748745</v>
      </c>
      <c r="G245" s="6">
        <v>7873380</v>
      </c>
      <c r="H245" s="6">
        <v>8352213</v>
      </c>
      <c r="I245" s="6">
        <v>14929397</v>
      </c>
      <c r="J245" s="6">
        <v>15853460</v>
      </c>
      <c r="K245" s="6">
        <v>10262367</v>
      </c>
      <c r="L245" s="6">
        <v>9329375</v>
      </c>
      <c r="M245" s="6">
        <v>8573752</v>
      </c>
      <c r="N245" s="6">
        <v>2496152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6">
        <v>0</v>
      </c>
      <c r="AC245" s="6">
        <v>0</v>
      </c>
      <c r="AD245" s="6">
        <v>0</v>
      </c>
      <c r="AE245" s="6">
        <v>0</v>
      </c>
      <c r="AF245" s="6">
        <v>0</v>
      </c>
      <c r="AG245" s="6">
        <v>0</v>
      </c>
      <c r="AH245" s="6">
        <v>0</v>
      </c>
      <c r="AI245" s="6">
        <v>0</v>
      </c>
      <c r="AJ245" s="6">
        <v>0</v>
      </c>
      <c r="AK245" s="6">
        <v>0</v>
      </c>
      <c r="AL245" s="6">
        <v>0</v>
      </c>
      <c r="AM245" s="6">
        <v>0</v>
      </c>
      <c r="AN245" s="116">
        <v>96000000</v>
      </c>
    </row>
    <row r="246" spans="1:40" x14ac:dyDescent="0.25">
      <c r="A246" s="7" t="s">
        <v>413</v>
      </c>
      <c r="B246" s="7" t="s">
        <v>414</v>
      </c>
      <c r="C246" s="8" t="s">
        <v>44</v>
      </c>
      <c r="D246" s="9" t="s">
        <v>2669</v>
      </c>
      <c r="E246" s="6">
        <v>155000000</v>
      </c>
      <c r="F246" s="6">
        <v>44178903</v>
      </c>
      <c r="G246" s="6">
        <v>44262060</v>
      </c>
      <c r="H246" s="6">
        <v>33134878</v>
      </c>
      <c r="I246" s="6">
        <v>24917934</v>
      </c>
      <c r="J246" s="6">
        <v>13920833</v>
      </c>
      <c r="K246" s="6">
        <v>9408560</v>
      </c>
      <c r="L246" s="6">
        <v>10146157</v>
      </c>
      <c r="M246" s="6">
        <v>6105938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6">
        <v>0</v>
      </c>
      <c r="AC246" s="6">
        <v>0</v>
      </c>
      <c r="AD246" s="6">
        <v>0</v>
      </c>
      <c r="AE246" s="6">
        <v>0</v>
      </c>
      <c r="AF246" s="6">
        <v>0</v>
      </c>
      <c r="AG246" s="6">
        <v>0</v>
      </c>
      <c r="AH246" s="6">
        <v>0</v>
      </c>
      <c r="AI246" s="6">
        <v>0</v>
      </c>
      <c r="AJ246" s="6">
        <v>0</v>
      </c>
      <c r="AK246" s="6">
        <v>0</v>
      </c>
      <c r="AL246" s="6">
        <v>0</v>
      </c>
      <c r="AM246" s="6">
        <v>0</v>
      </c>
      <c r="AN246" s="116">
        <v>341075263</v>
      </c>
    </row>
    <row r="247" spans="1:40" x14ac:dyDescent="0.25">
      <c r="A247" s="7" t="s">
        <v>415</v>
      </c>
      <c r="B247" s="7" t="s">
        <v>416</v>
      </c>
      <c r="C247" s="8" t="s">
        <v>44</v>
      </c>
      <c r="D247" s="9" t="s">
        <v>2669</v>
      </c>
      <c r="E247" s="6">
        <v>139000000</v>
      </c>
      <c r="F247" s="6">
        <v>124000000</v>
      </c>
      <c r="G247" s="6">
        <v>102000000</v>
      </c>
      <c r="H247" s="6">
        <v>93575770</v>
      </c>
      <c r="I247" s="6">
        <v>76646536</v>
      </c>
      <c r="J247" s="6">
        <v>67016971</v>
      </c>
      <c r="K247" s="6">
        <v>43068053</v>
      </c>
      <c r="L247" s="6">
        <v>12652724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6">
        <v>0</v>
      </c>
      <c r="AC247" s="6">
        <v>0</v>
      </c>
      <c r="AD247" s="6">
        <v>0</v>
      </c>
      <c r="AE247" s="6">
        <v>0</v>
      </c>
      <c r="AF247" s="6">
        <v>0</v>
      </c>
      <c r="AG247" s="6">
        <v>0</v>
      </c>
      <c r="AH247" s="6">
        <v>0</v>
      </c>
      <c r="AI247" s="6">
        <v>0</v>
      </c>
      <c r="AJ247" s="6">
        <v>0</v>
      </c>
      <c r="AK247" s="6">
        <v>0</v>
      </c>
      <c r="AL247" s="6">
        <v>0</v>
      </c>
      <c r="AM247" s="6">
        <v>0</v>
      </c>
      <c r="AN247" s="116">
        <v>657960054</v>
      </c>
    </row>
    <row r="248" spans="1:40" x14ac:dyDescent="0.25">
      <c r="A248" s="7" t="s">
        <v>417</v>
      </c>
      <c r="B248" s="7" t="s">
        <v>417</v>
      </c>
      <c r="C248" s="8" t="s">
        <v>111</v>
      </c>
      <c r="D248" s="9" t="s">
        <v>2673</v>
      </c>
      <c r="E248" s="6">
        <v>50000000</v>
      </c>
      <c r="F248" s="6">
        <v>41000000</v>
      </c>
      <c r="G248" s="6">
        <v>37000000</v>
      </c>
      <c r="H248" s="6">
        <v>30000000</v>
      </c>
      <c r="I248" s="6">
        <v>0</v>
      </c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116">
        <v>158000000</v>
      </c>
    </row>
    <row r="249" spans="1:40" x14ac:dyDescent="0.25">
      <c r="A249" s="7" t="s">
        <v>418</v>
      </c>
      <c r="B249" s="7" t="s">
        <v>418</v>
      </c>
      <c r="C249" s="8" t="s">
        <v>111</v>
      </c>
      <c r="D249" s="9" t="s">
        <v>2673</v>
      </c>
      <c r="E249" s="6">
        <v>95000000</v>
      </c>
      <c r="F249" s="6">
        <v>89000000</v>
      </c>
      <c r="G249" s="6">
        <v>83000000</v>
      </c>
      <c r="H249" s="6">
        <v>64000000</v>
      </c>
      <c r="I249" s="6">
        <v>30000000</v>
      </c>
      <c r="J249" s="6">
        <v>23000000</v>
      </c>
      <c r="K249" s="6">
        <v>21000000</v>
      </c>
      <c r="L249" s="6">
        <v>17000000</v>
      </c>
      <c r="M249" s="6">
        <v>14000000</v>
      </c>
      <c r="N249" s="6">
        <v>0</v>
      </c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116">
        <v>436000000</v>
      </c>
    </row>
    <row r="250" spans="1:40" x14ac:dyDescent="0.25">
      <c r="A250" s="7" t="s">
        <v>419</v>
      </c>
      <c r="B250" s="7" t="s">
        <v>419</v>
      </c>
      <c r="C250" s="8" t="s">
        <v>111</v>
      </c>
      <c r="D250" s="9" t="s">
        <v>2673</v>
      </c>
      <c r="E250" s="6">
        <v>23000000</v>
      </c>
      <c r="F250" s="6">
        <v>13000000</v>
      </c>
      <c r="G250" s="6">
        <v>9000000</v>
      </c>
      <c r="H250" s="6">
        <v>7000000</v>
      </c>
      <c r="I250" s="6">
        <v>6000000</v>
      </c>
      <c r="J250" s="6">
        <v>0</v>
      </c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116">
        <v>58000000</v>
      </c>
    </row>
    <row r="251" spans="1:40" x14ac:dyDescent="0.25">
      <c r="A251" s="7" t="s">
        <v>420</v>
      </c>
      <c r="B251" s="7" t="s">
        <v>420</v>
      </c>
      <c r="C251" s="8" t="s">
        <v>111</v>
      </c>
      <c r="D251" s="9" t="s">
        <v>2673</v>
      </c>
      <c r="E251" s="6">
        <v>0</v>
      </c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116">
        <v>0</v>
      </c>
    </row>
    <row r="252" spans="1:40" x14ac:dyDescent="0.25">
      <c r="A252" s="7" t="s">
        <v>2659</v>
      </c>
      <c r="B252" s="7" t="s">
        <v>524</v>
      </c>
      <c r="C252" s="8" t="s">
        <v>141</v>
      </c>
      <c r="D252" s="9" t="s">
        <v>2675</v>
      </c>
      <c r="E252" s="6">
        <v>0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116">
        <v>0</v>
      </c>
    </row>
    <row r="253" spans="1:40" x14ac:dyDescent="0.25">
      <c r="A253" s="7" t="s">
        <v>2660</v>
      </c>
      <c r="B253" s="7" t="s">
        <v>421</v>
      </c>
      <c r="C253" s="8" t="s">
        <v>141</v>
      </c>
      <c r="D253" s="9" t="s">
        <v>2675</v>
      </c>
      <c r="E253" s="6">
        <v>20200000</v>
      </c>
      <c r="F253" s="6">
        <v>16100000</v>
      </c>
      <c r="G253" s="6">
        <v>12200000</v>
      </c>
      <c r="H253" s="6">
        <v>7300000</v>
      </c>
      <c r="I253" s="6">
        <v>800000</v>
      </c>
      <c r="J253" s="6">
        <v>0</v>
      </c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116">
        <v>56600000</v>
      </c>
    </row>
    <row r="254" spans="1:40" x14ac:dyDescent="0.25">
      <c r="A254" s="7" t="s">
        <v>2661</v>
      </c>
      <c r="B254" s="7" t="s">
        <v>422</v>
      </c>
      <c r="C254" s="8" t="s">
        <v>141</v>
      </c>
      <c r="D254" s="9" t="s">
        <v>2675</v>
      </c>
      <c r="E254" s="6">
        <v>60700000</v>
      </c>
      <c r="F254" s="6">
        <v>68200000</v>
      </c>
      <c r="G254" s="6">
        <v>168800000</v>
      </c>
      <c r="H254" s="6">
        <v>169300000</v>
      </c>
      <c r="I254" s="6">
        <v>65600000</v>
      </c>
      <c r="J254" s="6">
        <v>31400000</v>
      </c>
      <c r="K254" s="6">
        <v>15100000</v>
      </c>
      <c r="L254" s="6">
        <v>0</v>
      </c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116">
        <v>579100000</v>
      </c>
    </row>
    <row r="255" spans="1:40" x14ac:dyDescent="0.25">
      <c r="A255" s="7" t="s">
        <v>2662</v>
      </c>
      <c r="B255" s="7" t="s">
        <v>525</v>
      </c>
      <c r="C255" s="8" t="s">
        <v>141</v>
      </c>
      <c r="D255" s="9" t="s">
        <v>2675</v>
      </c>
      <c r="E255" s="6">
        <v>0</v>
      </c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116">
        <v>0</v>
      </c>
    </row>
    <row r="256" spans="1:40" x14ac:dyDescent="0.25">
      <c r="A256" s="7" t="s">
        <v>423</v>
      </c>
      <c r="B256" s="7" t="s">
        <v>423</v>
      </c>
      <c r="C256" s="8" t="s">
        <v>141</v>
      </c>
      <c r="D256" s="9" t="s">
        <v>2675</v>
      </c>
      <c r="E256" s="6">
        <v>178900000</v>
      </c>
      <c r="F256" s="6">
        <v>187000000</v>
      </c>
      <c r="G256" s="6">
        <v>92600000</v>
      </c>
      <c r="H256" s="6">
        <v>12100000</v>
      </c>
      <c r="I256" s="6">
        <v>2000000</v>
      </c>
      <c r="J256" s="6">
        <v>400000</v>
      </c>
      <c r="K256" s="6">
        <v>100000</v>
      </c>
      <c r="L256" s="6">
        <v>0</v>
      </c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116">
        <v>473100000</v>
      </c>
    </row>
    <row r="257" spans="1:40" x14ac:dyDescent="0.25">
      <c r="A257" s="7" t="s">
        <v>2663</v>
      </c>
      <c r="B257" s="7" t="s">
        <v>2664</v>
      </c>
      <c r="C257" s="8" t="s">
        <v>141</v>
      </c>
      <c r="D257" s="9" t="s">
        <v>2675</v>
      </c>
      <c r="E257" s="6">
        <v>0</v>
      </c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116">
        <v>0</v>
      </c>
    </row>
    <row r="258" spans="1:40" x14ac:dyDescent="0.25">
      <c r="A258" s="7" t="s">
        <v>424</v>
      </c>
      <c r="B258" s="7" t="s">
        <v>424</v>
      </c>
      <c r="C258" s="8" t="s">
        <v>111</v>
      </c>
      <c r="D258" s="9" t="s">
        <v>2673</v>
      </c>
      <c r="E258" s="6">
        <v>0</v>
      </c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116">
        <v>0</v>
      </c>
    </row>
    <row r="259" spans="1:40" x14ac:dyDescent="0.25">
      <c r="A259" s="7" t="s">
        <v>425</v>
      </c>
      <c r="B259" s="7" t="s">
        <v>426</v>
      </c>
      <c r="C259" s="8" t="s">
        <v>69</v>
      </c>
      <c r="D259" s="9" t="s">
        <v>2672</v>
      </c>
      <c r="E259" s="6">
        <v>32519000</v>
      </c>
      <c r="F259" s="6">
        <v>29601000</v>
      </c>
      <c r="G259" s="6">
        <v>0</v>
      </c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116">
        <v>62120000</v>
      </c>
    </row>
    <row r="260" spans="1:40" x14ac:dyDescent="0.25">
      <c r="A260" s="7" t="s">
        <v>427</v>
      </c>
      <c r="B260" s="7" t="s">
        <v>427</v>
      </c>
      <c r="C260" s="8" t="s">
        <v>69</v>
      </c>
      <c r="D260" s="9" t="s">
        <v>2672</v>
      </c>
      <c r="E260" s="6">
        <v>0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116">
        <v>0</v>
      </c>
    </row>
    <row r="261" spans="1:40" x14ac:dyDescent="0.25">
      <c r="A261" s="7" t="s">
        <v>428</v>
      </c>
      <c r="B261" s="7" t="s">
        <v>428</v>
      </c>
      <c r="C261" s="8" t="s">
        <v>69</v>
      </c>
      <c r="D261" s="9" t="s">
        <v>2672</v>
      </c>
      <c r="E261" s="6">
        <v>31651000</v>
      </c>
      <c r="F261" s="6">
        <v>28890000</v>
      </c>
      <c r="G261" s="6">
        <v>0</v>
      </c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116">
        <v>60541000</v>
      </c>
    </row>
    <row r="262" spans="1:40" x14ac:dyDescent="0.25">
      <c r="A262" s="7" t="s">
        <v>429</v>
      </c>
      <c r="B262" s="7" t="s">
        <v>429</v>
      </c>
      <c r="C262" s="8" t="s">
        <v>69</v>
      </c>
      <c r="D262" s="9" t="s">
        <v>2672</v>
      </c>
      <c r="E262" s="6">
        <v>0</v>
      </c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116">
        <v>0</v>
      </c>
    </row>
    <row r="263" spans="1:40" x14ac:dyDescent="0.25">
      <c r="A263" s="7" t="s">
        <v>430</v>
      </c>
      <c r="B263" s="7" t="s">
        <v>430</v>
      </c>
      <c r="C263" s="8" t="s">
        <v>69</v>
      </c>
      <c r="D263" s="9" t="s">
        <v>2672</v>
      </c>
      <c r="E263" s="6">
        <v>8974000</v>
      </c>
      <c r="F263" s="6">
        <v>8330000</v>
      </c>
      <c r="G263" s="6">
        <v>0</v>
      </c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116">
        <v>17304000</v>
      </c>
    </row>
    <row r="264" spans="1:40" x14ac:dyDescent="0.25">
      <c r="A264" s="7" t="s">
        <v>431</v>
      </c>
      <c r="B264" s="7" t="s">
        <v>431</v>
      </c>
      <c r="C264" s="8" t="s">
        <v>69</v>
      </c>
      <c r="D264" s="9" t="s">
        <v>2672</v>
      </c>
      <c r="E264" s="6">
        <v>0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116">
        <v>0</v>
      </c>
    </row>
    <row r="265" spans="1:40" x14ac:dyDescent="0.25">
      <c r="A265" s="7" t="s">
        <v>432</v>
      </c>
      <c r="B265" s="7" t="s">
        <v>432</v>
      </c>
      <c r="C265" s="8" t="s">
        <v>69</v>
      </c>
      <c r="D265" s="9" t="s">
        <v>2672</v>
      </c>
      <c r="E265" s="6">
        <v>8977000</v>
      </c>
      <c r="F265" s="6">
        <v>8269000</v>
      </c>
      <c r="G265" s="6">
        <v>0</v>
      </c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116">
        <v>17246000</v>
      </c>
    </row>
    <row r="266" spans="1:40" x14ac:dyDescent="0.25">
      <c r="A266" s="7" t="s">
        <v>433</v>
      </c>
      <c r="B266" s="7" t="s">
        <v>433</v>
      </c>
      <c r="C266" s="8" t="s">
        <v>69</v>
      </c>
      <c r="D266" s="9" t="s">
        <v>2672</v>
      </c>
      <c r="E266" s="6">
        <v>0</v>
      </c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116">
        <v>0</v>
      </c>
    </row>
    <row r="267" spans="1:40" x14ac:dyDescent="0.25">
      <c r="A267" s="7" t="s">
        <v>434</v>
      </c>
      <c r="B267" s="7" t="s">
        <v>434</v>
      </c>
      <c r="C267" s="8" t="s">
        <v>69</v>
      </c>
      <c r="D267" s="9" t="s">
        <v>2672</v>
      </c>
      <c r="E267" s="6">
        <v>0</v>
      </c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116">
        <v>0</v>
      </c>
    </row>
    <row r="268" spans="1:40" x14ac:dyDescent="0.25">
      <c r="A268" s="7" t="s">
        <v>435</v>
      </c>
      <c r="B268" s="7" t="s">
        <v>435</v>
      </c>
      <c r="C268" s="8" t="s">
        <v>69</v>
      </c>
      <c r="D268" s="9" t="s">
        <v>2672</v>
      </c>
      <c r="E268" s="6">
        <v>87587000</v>
      </c>
      <c r="F268" s="6">
        <v>78450000</v>
      </c>
      <c r="G268" s="6">
        <v>83363000</v>
      </c>
      <c r="H268" s="6">
        <v>67746000</v>
      </c>
      <c r="I268" s="6">
        <v>55222000</v>
      </c>
      <c r="J268" s="6">
        <v>45014000</v>
      </c>
      <c r="K268" s="6">
        <v>0</v>
      </c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116">
        <v>417382000</v>
      </c>
    </row>
    <row r="269" spans="1:40" x14ac:dyDescent="0.25">
      <c r="A269" s="7" t="s">
        <v>436</v>
      </c>
      <c r="B269" s="7" t="s">
        <v>436</v>
      </c>
      <c r="C269" s="8" t="s">
        <v>69</v>
      </c>
      <c r="D269" s="9" t="s">
        <v>2672</v>
      </c>
      <c r="E269" s="6">
        <v>21285000</v>
      </c>
      <c r="F269" s="6">
        <v>7896000</v>
      </c>
      <c r="G269" s="6">
        <v>26129000</v>
      </c>
      <c r="H269" s="6">
        <v>8457000</v>
      </c>
      <c r="I269" s="6">
        <v>0</v>
      </c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116">
        <v>63767000</v>
      </c>
    </row>
    <row r="270" spans="1:40" x14ac:dyDescent="0.25">
      <c r="A270" s="7" t="s">
        <v>437</v>
      </c>
      <c r="B270" s="7" t="s">
        <v>437</v>
      </c>
      <c r="C270" s="8" t="s">
        <v>69</v>
      </c>
      <c r="D270" s="9" t="s">
        <v>2672</v>
      </c>
      <c r="E270" s="6">
        <v>24735000</v>
      </c>
      <c r="F270" s="6">
        <v>0</v>
      </c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116">
        <v>24735000</v>
      </c>
    </row>
    <row r="271" spans="1:40" x14ac:dyDescent="0.25">
      <c r="A271" s="7" t="s">
        <v>438</v>
      </c>
      <c r="B271" s="7" t="s">
        <v>438</v>
      </c>
      <c r="C271" s="8" t="s">
        <v>111</v>
      </c>
      <c r="D271" s="9" t="s">
        <v>2673</v>
      </c>
      <c r="E271" s="6">
        <v>272000000</v>
      </c>
      <c r="F271" s="6">
        <v>206000000</v>
      </c>
      <c r="G271" s="6">
        <v>156000000</v>
      </c>
      <c r="H271" s="6">
        <v>117000000</v>
      </c>
      <c r="I271" s="6">
        <v>87000000</v>
      </c>
      <c r="J271" s="6">
        <v>65000000</v>
      </c>
      <c r="K271" s="6">
        <v>47000000</v>
      </c>
      <c r="L271" s="6">
        <v>27000000</v>
      </c>
      <c r="M271" s="6">
        <v>12000000</v>
      </c>
      <c r="N271" s="6">
        <v>0</v>
      </c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116">
        <v>989000000</v>
      </c>
    </row>
    <row r="272" spans="1:40" x14ac:dyDescent="0.25">
      <c r="A272" s="7" t="s">
        <v>439</v>
      </c>
      <c r="B272" s="7" t="s">
        <v>440</v>
      </c>
      <c r="C272" s="8" t="s">
        <v>111</v>
      </c>
      <c r="D272" s="9" t="s">
        <v>2673</v>
      </c>
      <c r="E272" s="6">
        <v>255000000</v>
      </c>
      <c r="F272" s="6">
        <v>76000000</v>
      </c>
      <c r="G272" s="6">
        <v>25000000</v>
      </c>
      <c r="H272" s="6">
        <v>13000000</v>
      </c>
      <c r="I272" s="6">
        <v>4000000</v>
      </c>
      <c r="J272" s="6">
        <v>0</v>
      </c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116">
        <v>373000000</v>
      </c>
    </row>
    <row r="273" spans="1:40" x14ac:dyDescent="0.25">
      <c r="A273" s="7" t="s">
        <v>441</v>
      </c>
      <c r="B273" s="7" t="s">
        <v>441</v>
      </c>
      <c r="C273" s="8" t="s">
        <v>111</v>
      </c>
      <c r="D273" s="9" t="s">
        <v>2673</v>
      </c>
      <c r="E273" s="6">
        <v>60000000</v>
      </c>
      <c r="F273" s="6">
        <v>44000000</v>
      </c>
      <c r="G273" s="6">
        <v>35000000</v>
      </c>
      <c r="H273" s="6">
        <v>31000000</v>
      </c>
      <c r="I273" s="6">
        <v>30000000</v>
      </c>
      <c r="J273" s="6">
        <v>27000000</v>
      </c>
      <c r="K273" s="6">
        <v>24000000</v>
      </c>
      <c r="L273" s="6">
        <v>0</v>
      </c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116">
        <v>251000000</v>
      </c>
    </row>
    <row r="274" spans="1:40" x14ac:dyDescent="0.25">
      <c r="A274" s="7" t="s">
        <v>442</v>
      </c>
      <c r="B274" s="7" t="s">
        <v>442</v>
      </c>
      <c r="C274" s="8" t="s">
        <v>111</v>
      </c>
      <c r="D274" s="9" t="s">
        <v>2673</v>
      </c>
      <c r="E274" s="6">
        <v>60000000</v>
      </c>
      <c r="F274" s="6">
        <v>49000000</v>
      </c>
      <c r="G274" s="6">
        <v>39000000</v>
      </c>
      <c r="H274" s="6">
        <v>32000000</v>
      </c>
      <c r="I274" s="6">
        <v>25000000</v>
      </c>
      <c r="J274" s="6">
        <v>20000000</v>
      </c>
      <c r="K274" s="6">
        <v>3000000</v>
      </c>
      <c r="L274" s="6">
        <v>0</v>
      </c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116">
        <v>228000000</v>
      </c>
    </row>
    <row r="275" spans="1:40" x14ac:dyDescent="0.25">
      <c r="A275" s="7" t="s">
        <v>526</v>
      </c>
      <c r="B275" s="7" t="s">
        <v>527</v>
      </c>
      <c r="C275" s="8" t="s">
        <v>114</v>
      </c>
      <c r="D275" s="9" t="s">
        <v>2674</v>
      </c>
      <c r="E275" s="6">
        <v>58540000</v>
      </c>
      <c r="F275" s="6">
        <v>42090000</v>
      </c>
      <c r="G275" s="6">
        <v>13040000</v>
      </c>
      <c r="H275" s="6">
        <v>6020000</v>
      </c>
      <c r="I275" s="6">
        <v>4030000</v>
      </c>
      <c r="J275" s="6">
        <v>3040000</v>
      </c>
      <c r="K275" s="6">
        <v>1940000</v>
      </c>
      <c r="L275" s="6">
        <v>1120000</v>
      </c>
      <c r="M275" s="6">
        <v>0</v>
      </c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116">
        <v>129820000</v>
      </c>
    </row>
    <row r="276" spans="1:40" x14ac:dyDescent="0.25">
      <c r="A276" s="7" t="s">
        <v>443</v>
      </c>
      <c r="B276" s="7" t="s">
        <v>443</v>
      </c>
      <c r="C276" s="8" t="s">
        <v>321</v>
      </c>
      <c r="D276" s="9" t="s">
        <v>2678</v>
      </c>
      <c r="E276" s="6">
        <v>108000000</v>
      </c>
      <c r="F276" s="6">
        <v>89000000</v>
      </c>
      <c r="G276" s="6">
        <v>93000000</v>
      </c>
      <c r="H276" s="6">
        <v>77000000</v>
      </c>
      <c r="I276" s="6">
        <v>66000000</v>
      </c>
      <c r="J276" s="6">
        <v>58000000</v>
      </c>
      <c r="K276" s="6">
        <v>50000000</v>
      </c>
      <c r="L276" s="6">
        <v>43000000</v>
      </c>
      <c r="M276" s="6">
        <v>36000000</v>
      </c>
      <c r="N276" s="6">
        <v>31000000</v>
      </c>
      <c r="O276" s="6">
        <v>15000000</v>
      </c>
      <c r="P276" s="6">
        <v>0</v>
      </c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116">
        <v>666000000</v>
      </c>
    </row>
    <row r="277" spans="1:40" x14ac:dyDescent="0.25">
      <c r="A277" s="7" t="s">
        <v>444</v>
      </c>
      <c r="B277" s="7" t="s">
        <v>444</v>
      </c>
      <c r="C277" s="8" t="s">
        <v>321</v>
      </c>
      <c r="D277" s="9" t="s">
        <v>2678</v>
      </c>
      <c r="E277" s="6">
        <v>219000000</v>
      </c>
      <c r="F277" s="6">
        <v>295000000</v>
      </c>
      <c r="G277" s="6">
        <v>222000000</v>
      </c>
      <c r="H277" s="6">
        <v>114000000</v>
      </c>
      <c r="I277" s="6">
        <v>69000000</v>
      </c>
      <c r="J277" s="6">
        <v>51000000</v>
      </c>
      <c r="K277" s="6">
        <v>41000000</v>
      </c>
      <c r="L277" s="6">
        <v>3000000</v>
      </c>
      <c r="M277" s="6">
        <v>0</v>
      </c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116">
        <v>1014000000</v>
      </c>
    </row>
    <row r="278" spans="1:40" x14ac:dyDescent="0.25">
      <c r="A278" s="7" t="s">
        <v>445</v>
      </c>
      <c r="B278" s="7" t="s">
        <v>446</v>
      </c>
      <c r="C278" s="8" t="s">
        <v>74</v>
      </c>
      <c r="D278" s="9" t="s">
        <v>2670</v>
      </c>
      <c r="E278" s="6">
        <v>2000000</v>
      </c>
      <c r="F278" s="6">
        <v>1500000</v>
      </c>
      <c r="G278" s="6">
        <v>1000000</v>
      </c>
      <c r="H278" s="6">
        <v>490000</v>
      </c>
      <c r="I278" s="6">
        <v>0</v>
      </c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116">
        <v>4990000</v>
      </c>
    </row>
    <row r="279" spans="1:40" x14ac:dyDescent="0.25">
      <c r="A279" s="7" t="s">
        <v>447</v>
      </c>
      <c r="B279" s="7" t="s">
        <v>448</v>
      </c>
      <c r="C279" s="8" t="s">
        <v>44</v>
      </c>
      <c r="D279" s="9" t="s">
        <v>2669</v>
      </c>
      <c r="E279" s="6">
        <v>72996701</v>
      </c>
      <c r="F279" s="6">
        <v>49272773</v>
      </c>
      <c r="G279" s="6">
        <v>14730527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6">
        <v>0</v>
      </c>
      <c r="AC279" s="6">
        <v>0</v>
      </c>
      <c r="AD279" s="6">
        <v>0</v>
      </c>
      <c r="AE279" s="6">
        <v>0</v>
      </c>
      <c r="AF279" s="6">
        <v>0</v>
      </c>
      <c r="AG279" s="6">
        <v>0</v>
      </c>
      <c r="AH279" s="6">
        <v>0</v>
      </c>
      <c r="AI279" s="6">
        <v>0</v>
      </c>
      <c r="AJ279" s="6">
        <v>0</v>
      </c>
      <c r="AK279" s="6">
        <v>0</v>
      </c>
      <c r="AL279" s="6">
        <v>0</v>
      </c>
      <c r="AM279" s="6">
        <v>0</v>
      </c>
      <c r="AN279" s="116">
        <v>137000001</v>
      </c>
    </row>
    <row r="280" spans="1:40" x14ac:dyDescent="0.25">
      <c r="A280" s="7" t="s">
        <v>449</v>
      </c>
      <c r="B280" s="7" t="s">
        <v>450</v>
      </c>
      <c r="C280" s="8" t="s">
        <v>74</v>
      </c>
      <c r="D280" s="9" t="s">
        <v>2670</v>
      </c>
      <c r="E280" s="6">
        <v>5000000</v>
      </c>
      <c r="F280" s="6">
        <v>3500000</v>
      </c>
      <c r="G280" s="6">
        <v>2450000</v>
      </c>
      <c r="H280" s="6">
        <v>1720000</v>
      </c>
      <c r="I280" s="6">
        <v>1200000</v>
      </c>
      <c r="J280" s="6">
        <v>900000</v>
      </c>
      <c r="K280" s="6">
        <v>720000</v>
      </c>
      <c r="L280" s="6">
        <v>0</v>
      </c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116">
        <v>15490000</v>
      </c>
    </row>
    <row r="281" spans="1:40" x14ac:dyDescent="0.25">
      <c r="A281" s="7" t="s">
        <v>451</v>
      </c>
      <c r="B281" s="7" t="s">
        <v>452</v>
      </c>
      <c r="C281" s="8" t="s">
        <v>44</v>
      </c>
      <c r="D281" s="9" t="s">
        <v>2669</v>
      </c>
      <c r="E281" s="6">
        <v>14243939</v>
      </c>
      <c r="F281" s="6">
        <v>10223169</v>
      </c>
      <c r="G281" s="6">
        <v>25132925</v>
      </c>
      <c r="H281" s="6">
        <v>21264661</v>
      </c>
      <c r="I281" s="6">
        <v>18075506</v>
      </c>
      <c r="J281" s="6">
        <v>16293392</v>
      </c>
      <c r="K281" s="6">
        <v>14693609</v>
      </c>
      <c r="L281" s="6">
        <v>13619465</v>
      </c>
      <c r="M281" s="6">
        <v>12800299</v>
      </c>
      <c r="N281" s="6">
        <v>12077432</v>
      </c>
      <c r="O281" s="6">
        <v>11561829</v>
      </c>
      <c r="P281" s="6">
        <v>2013773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6">
        <v>0</v>
      </c>
      <c r="AC281" s="6">
        <v>0</v>
      </c>
      <c r="AD281" s="6">
        <v>0</v>
      </c>
      <c r="AE281" s="6">
        <v>0</v>
      </c>
      <c r="AF281" s="6">
        <v>0</v>
      </c>
      <c r="AG281" s="6">
        <v>0</v>
      </c>
      <c r="AH281" s="6">
        <v>0</v>
      </c>
      <c r="AI281" s="6">
        <v>0</v>
      </c>
      <c r="AJ281" s="6">
        <v>0</v>
      </c>
      <c r="AK281" s="6">
        <v>0</v>
      </c>
      <c r="AL281" s="6">
        <v>0</v>
      </c>
      <c r="AM281" s="6">
        <v>0</v>
      </c>
      <c r="AN281" s="116">
        <v>171999999</v>
      </c>
    </row>
    <row r="282" spans="1:40" x14ac:dyDescent="0.25">
      <c r="A282" s="7" t="s">
        <v>453</v>
      </c>
      <c r="B282" s="7" t="s">
        <v>454</v>
      </c>
      <c r="C282" s="8" t="s">
        <v>44</v>
      </c>
      <c r="D282" s="9" t="s">
        <v>2669</v>
      </c>
      <c r="E282" s="6">
        <v>63872113</v>
      </c>
      <c r="F282" s="6">
        <v>53976344</v>
      </c>
      <c r="G282" s="6">
        <v>46243348</v>
      </c>
      <c r="H282" s="6">
        <v>35575833</v>
      </c>
      <c r="I282" s="6">
        <v>10332363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0</v>
      </c>
      <c r="Y282" s="6">
        <v>0</v>
      </c>
      <c r="Z282" s="6">
        <v>0</v>
      </c>
      <c r="AA282" s="6">
        <v>0</v>
      </c>
      <c r="AB282" s="6">
        <v>0</v>
      </c>
      <c r="AC282" s="6">
        <v>0</v>
      </c>
      <c r="AD282" s="6">
        <v>0</v>
      </c>
      <c r="AE282" s="6">
        <v>0</v>
      </c>
      <c r="AF282" s="6">
        <v>0</v>
      </c>
      <c r="AG282" s="6">
        <v>0</v>
      </c>
      <c r="AH282" s="6">
        <v>0</v>
      </c>
      <c r="AI282" s="6">
        <v>0</v>
      </c>
      <c r="AJ282" s="6">
        <v>0</v>
      </c>
      <c r="AK282" s="6">
        <v>0</v>
      </c>
      <c r="AL282" s="6">
        <v>0</v>
      </c>
      <c r="AM282" s="6">
        <v>0</v>
      </c>
      <c r="AN282" s="116">
        <v>210000001</v>
      </c>
    </row>
    <row r="283" spans="1:40" x14ac:dyDescent="0.25">
      <c r="A283" s="7" t="s">
        <v>455</v>
      </c>
      <c r="B283" s="7" t="s">
        <v>456</v>
      </c>
      <c r="C283" s="8" t="s">
        <v>44</v>
      </c>
      <c r="D283" s="9" t="s">
        <v>2669</v>
      </c>
      <c r="E283" s="6">
        <v>114000000</v>
      </c>
      <c r="F283" s="6">
        <v>111000000</v>
      </c>
      <c r="G283" s="6">
        <v>101000000</v>
      </c>
      <c r="H283" s="6">
        <v>107000000</v>
      </c>
      <c r="I283" s="6">
        <v>96089325</v>
      </c>
      <c r="J283" s="6">
        <v>28614923</v>
      </c>
      <c r="K283" s="6">
        <v>25751950</v>
      </c>
      <c r="L283" s="6">
        <v>22891591</v>
      </c>
      <c r="M283" s="6">
        <v>20273839</v>
      </c>
      <c r="N283" s="6">
        <v>10243593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6">
        <v>0</v>
      </c>
      <c r="AC283" s="6">
        <v>0</v>
      </c>
      <c r="AD283" s="6">
        <v>0</v>
      </c>
      <c r="AE283" s="6">
        <v>0</v>
      </c>
      <c r="AF283" s="6">
        <v>0</v>
      </c>
      <c r="AG283" s="6">
        <v>0</v>
      </c>
      <c r="AH283" s="6">
        <v>0</v>
      </c>
      <c r="AI283" s="6">
        <v>0</v>
      </c>
      <c r="AJ283" s="6">
        <v>0</v>
      </c>
      <c r="AK283" s="6">
        <v>0</v>
      </c>
      <c r="AL283" s="6">
        <v>0</v>
      </c>
      <c r="AM283" s="6">
        <v>0</v>
      </c>
      <c r="AN283" s="116">
        <v>636865221</v>
      </c>
    </row>
    <row r="284" spans="1:40" x14ac:dyDescent="0.25">
      <c r="A284" s="7" t="s">
        <v>457</v>
      </c>
      <c r="B284" s="7" t="s">
        <v>458</v>
      </c>
      <c r="C284" s="8" t="s">
        <v>69</v>
      </c>
      <c r="D284" s="9" t="s">
        <v>2672</v>
      </c>
      <c r="E284" s="6">
        <v>0</v>
      </c>
      <c r="F284" s="6">
        <v>12095000</v>
      </c>
      <c r="G284" s="6">
        <v>10750000</v>
      </c>
      <c r="H284" s="6">
        <v>9503000</v>
      </c>
      <c r="I284" s="6">
        <v>8423000</v>
      </c>
      <c r="J284" s="6">
        <v>7466000</v>
      </c>
      <c r="K284" s="6">
        <v>0</v>
      </c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116">
        <v>48237000</v>
      </c>
    </row>
    <row r="285" spans="1:40" x14ac:dyDescent="0.25">
      <c r="A285" s="7" t="s">
        <v>459</v>
      </c>
      <c r="B285" s="7" t="s">
        <v>460</v>
      </c>
      <c r="C285" s="8" t="s">
        <v>44</v>
      </c>
      <c r="D285" s="9" t="s">
        <v>2669</v>
      </c>
      <c r="E285" s="6">
        <v>44630000</v>
      </c>
      <c r="F285" s="6">
        <v>35920000</v>
      </c>
      <c r="G285" s="6">
        <v>34824590</v>
      </c>
      <c r="H285" s="6">
        <v>30280000</v>
      </c>
      <c r="I285" s="6">
        <v>26640000</v>
      </c>
      <c r="J285" s="6">
        <v>22660000</v>
      </c>
      <c r="K285" s="6">
        <v>22578142</v>
      </c>
      <c r="L285" s="6">
        <v>22450000</v>
      </c>
      <c r="M285" s="6">
        <v>15017268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6">
        <v>0</v>
      </c>
      <c r="AE285" s="6">
        <v>0</v>
      </c>
      <c r="AF285" s="6">
        <v>0</v>
      </c>
      <c r="AG285" s="6">
        <v>0</v>
      </c>
      <c r="AH285" s="6">
        <v>0</v>
      </c>
      <c r="AI285" s="6">
        <v>0</v>
      </c>
      <c r="AJ285" s="6">
        <v>0</v>
      </c>
      <c r="AK285" s="6">
        <v>0</v>
      </c>
      <c r="AL285" s="6">
        <v>0</v>
      </c>
      <c r="AM285" s="6">
        <v>0</v>
      </c>
      <c r="AN285" s="116">
        <v>255000000</v>
      </c>
    </row>
    <row r="286" spans="1:40" x14ac:dyDescent="0.25">
      <c r="A286" s="7" t="s">
        <v>461</v>
      </c>
      <c r="B286" s="7" t="s">
        <v>462</v>
      </c>
      <c r="C286" s="8" t="s">
        <v>44</v>
      </c>
      <c r="D286" s="9" t="s">
        <v>2669</v>
      </c>
      <c r="E286" s="6">
        <v>7406871</v>
      </c>
      <c r="F286" s="6">
        <v>11283097</v>
      </c>
      <c r="G286" s="6">
        <v>15260998</v>
      </c>
      <c r="H286" s="6">
        <v>16408331</v>
      </c>
      <c r="I286" s="6">
        <v>15745992</v>
      </c>
      <c r="J286" s="6">
        <v>14898586</v>
      </c>
      <c r="K286" s="6">
        <v>14726836</v>
      </c>
      <c r="L286" s="6">
        <v>14176011</v>
      </c>
      <c r="M286" s="6">
        <v>13775501</v>
      </c>
      <c r="N286" s="6">
        <v>12948463</v>
      </c>
      <c r="O286" s="6">
        <v>12695995</v>
      </c>
      <c r="P286" s="6">
        <v>11822842</v>
      </c>
      <c r="Q286" s="6">
        <v>11542087</v>
      </c>
      <c r="R286" s="6">
        <v>8002370</v>
      </c>
      <c r="S286" s="6">
        <v>5213465</v>
      </c>
      <c r="T286" s="6">
        <v>2463773</v>
      </c>
      <c r="U286" s="6">
        <v>2345185</v>
      </c>
      <c r="V286" s="6">
        <v>2180564</v>
      </c>
      <c r="W286" s="6">
        <v>2083936</v>
      </c>
      <c r="X286" s="6">
        <v>2064070</v>
      </c>
      <c r="Y286" s="6">
        <v>2050891</v>
      </c>
      <c r="Z286" s="6">
        <v>1979180</v>
      </c>
      <c r="AA286" s="6">
        <v>1889803</v>
      </c>
      <c r="AB286" s="6">
        <v>1814636</v>
      </c>
      <c r="AC286" s="6">
        <v>1821236</v>
      </c>
      <c r="AD286" s="6">
        <v>1665400</v>
      </c>
      <c r="AE286" s="6">
        <v>1602780</v>
      </c>
      <c r="AF286" s="6">
        <v>0</v>
      </c>
      <c r="AG286" s="6">
        <v>0</v>
      </c>
      <c r="AH286" s="6">
        <v>0</v>
      </c>
      <c r="AI286" s="6">
        <v>0</v>
      </c>
      <c r="AJ286" s="6">
        <v>0</v>
      </c>
      <c r="AK286" s="6">
        <v>0</v>
      </c>
      <c r="AL286" s="6">
        <v>0</v>
      </c>
      <c r="AM286" s="6">
        <v>0</v>
      </c>
      <c r="AN286" s="116">
        <v>209868899</v>
      </c>
    </row>
    <row r="287" spans="1:40" x14ac:dyDescent="0.25">
      <c r="A287" s="7" t="s">
        <v>463</v>
      </c>
      <c r="B287" s="7" t="s">
        <v>464</v>
      </c>
      <c r="C287" s="8" t="s">
        <v>44</v>
      </c>
      <c r="D287" s="9" t="s">
        <v>2669</v>
      </c>
      <c r="E287" s="6">
        <v>38916372</v>
      </c>
      <c r="F287" s="6">
        <v>35087997</v>
      </c>
      <c r="G287" s="6">
        <v>32507465</v>
      </c>
      <c r="H287" s="6">
        <v>30448560</v>
      </c>
      <c r="I287" s="6">
        <v>29175306</v>
      </c>
      <c r="J287" s="6">
        <v>28383912</v>
      </c>
      <c r="K287" s="6">
        <v>21558428</v>
      </c>
      <c r="L287" s="6">
        <v>19546656</v>
      </c>
      <c r="M287" s="6">
        <v>12490092</v>
      </c>
      <c r="N287" s="6">
        <v>5885211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6">
        <v>0</v>
      </c>
      <c r="AC287" s="6">
        <v>0</v>
      </c>
      <c r="AD287" s="6">
        <v>0</v>
      </c>
      <c r="AE287" s="6">
        <v>0</v>
      </c>
      <c r="AF287" s="6">
        <v>0</v>
      </c>
      <c r="AG287" s="6">
        <v>0</v>
      </c>
      <c r="AH287" s="6">
        <v>0</v>
      </c>
      <c r="AI287" s="6">
        <v>0</v>
      </c>
      <c r="AJ287" s="6">
        <v>0</v>
      </c>
      <c r="AK287" s="6">
        <v>0</v>
      </c>
      <c r="AL287" s="6">
        <v>0</v>
      </c>
      <c r="AM287" s="6">
        <v>0</v>
      </c>
      <c r="AN287" s="116">
        <v>253999999</v>
      </c>
    </row>
    <row r="288" spans="1:40" x14ac:dyDescent="0.25">
      <c r="A288" s="7" t="s">
        <v>465</v>
      </c>
      <c r="B288" s="7" t="s">
        <v>466</v>
      </c>
      <c r="C288" s="8" t="s">
        <v>44</v>
      </c>
      <c r="D288" s="9" t="s">
        <v>2669</v>
      </c>
      <c r="E288" s="6">
        <v>115000000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6">
        <v>0</v>
      </c>
      <c r="AC288" s="6">
        <v>0</v>
      </c>
      <c r="AD288" s="6">
        <v>0</v>
      </c>
      <c r="AE288" s="6">
        <v>0</v>
      </c>
      <c r="AF288" s="6">
        <v>0</v>
      </c>
      <c r="AG288" s="6">
        <v>0</v>
      </c>
      <c r="AH288" s="6">
        <v>0</v>
      </c>
      <c r="AI288" s="6">
        <v>0</v>
      </c>
      <c r="AJ288" s="6">
        <v>0</v>
      </c>
      <c r="AK288" s="6">
        <v>0</v>
      </c>
      <c r="AL288" s="6">
        <v>0</v>
      </c>
      <c r="AM288" s="6">
        <v>0</v>
      </c>
      <c r="AN288" s="116">
        <v>115000000</v>
      </c>
    </row>
    <row r="289" spans="1:40" x14ac:dyDescent="0.25">
      <c r="A289" s="7" t="s">
        <v>467</v>
      </c>
      <c r="B289" s="7" t="s">
        <v>468</v>
      </c>
      <c r="C289" s="8" t="s">
        <v>74</v>
      </c>
      <c r="D289" s="9" t="s">
        <v>2670</v>
      </c>
      <c r="E289" s="6">
        <v>60000000</v>
      </c>
      <c r="F289" s="6">
        <v>30000000</v>
      </c>
      <c r="G289" s="6">
        <v>8000000</v>
      </c>
      <c r="H289" s="6">
        <v>2730000</v>
      </c>
      <c r="I289" s="6">
        <v>1000000</v>
      </c>
      <c r="J289" s="6">
        <v>0</v>
      </c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116">
        <v>101730000</v>
      </c>
    </row>
    <row r="290" spans="1:40" x14ac:dyDescent="0.25">
      <c r="A290" s="7" t="s">
        <v>469</v>
      </c>
      <c r="B290" s="7" t="s">
        <v>470</v>
      </c>
      <c r="C290" s="8" t="s">
        <v>44</v>
      </c>
      <c r="D290" s="9" t="s">
        <v>2669</v>
      </c>
      <c r="E290" s="6">
        <v>219000000</v>
      </c>
      <c r="F290" s="6">
        <v>128000000</v>
      </c>
      <c r="G290" s="6">
        <v>95990661</v>
      </c>
      <c r="H290" s="6">
        <v>85406140</v>
      </c>
      <c r="I290" s="6">
        <v>59492311</v>
      </c>
      <c r="J290" s="6">
        <v>47447855</v>
      </c>
      <c r="K290" s="6">
        <v>16424258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6">
        <v>0</v>
      </c>
      <c r="AI290" s="6">
        <v>0</v>
      </c>
      <c r="AJ290" s="6">
        <v>0</v>
      </c>
      <c r="AK290" s="6">
        <v>0</v>
      </c>
      <c r="AL290" s="6">
        <v>0</v>
      </c>
      <c r="AM290" s="6">
        <v>0</v>
      </c>
      <c r="AN290" s="116">
        <v>651761225</v>
      </c>
    </row>
    <row r="291" spans="1:40" x14ac:dyDescent="0.25">
      <c r="A291" s="7" t="s">
        <v>471</v>
      </c>
      <c r="B291" s="7" t="s">
        <v>472</v>
      </c>
      <c r="C291" s="8" t="s">
        <v>44</v>
      </c>
      <c r="D291" s="9" t="s">
        <v>2669</v>
      </c>
      <c r="E291" s="6">
        <v>47447855</v>
      </c>
      <c r="F291" s="6">
        <v>38628254</v>
      </c>
      <c r="G291" s="6">
        <v>31758565</v>
      </c>
      <c r="H291" s="6">
        <v>24558890</v>
      </c>
      <c r="I291" s="6">
        <v>20074093</v>
      </c>
      <c r="J291" s="6">
        <v>13869373</v>
      </c>
      <c r="K291" s="6">
        <v>4744786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6">
        <v>0</v>
      </c>
      <c r="AC291" s="6">
        <v>0</v>
      </c>
      <c r="AD291" s="6">
        <v>0</v>
      </c>
      <c r="AE291" s="6">
        <v>0</v>
      </c>
      <c r="AF291" s="6">
        <v>0</v>
      </c>
      <c r="AG291" s="6">
        <v>0</v>
      </c>
      <c r="AH291" s="6">
        <v>0</v>
      </c>
      <c r="AI291" s="6">
        <v>0</v>
      </c>
      <c r="AJ291" s="6">
        <v>0</v>
      </c>
      <c r="AK291" s="6">
        <v>0</v>
      </c>
      <c r="AL291" s="6">
        <v>0</v>
      </c>
      <c r="AM291" s="6">
        <v>0</v>
      </c>
      <c r="AN291" s="116">
        <v>181081816</v>
      </c>
    </row>
    <row r="292" spans="1:40" x14ac:dyDescent="0.25">
      <c r="A292" s="7" t="s">
        <v>473</v>
      </c>
      <c r="B292" s="7" t="s">
        <v>474</v>
      </c>
      <c r="C292" s="8" t="s">
        <v>74</v>
      </c>
      <c r="D292" s="9" t="s">
        <v>2670</v>
      </c>
      <c r="E292" s="6">
        <v>6000000</v>
      </c>
      <c r="F292" s="6">
        <v>5000000</v>
      </c>
      <c r="G292" s="6">
        <v>5000000</v>
      </c>
      <c r="H292" s="6">
        <v>4000000</v>
      </c>
      <c r="I292" s="6">
        <v>2040000</v>
      </c>
      <c r="J292" s="6">
        <v>0</v>
      </c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116">
        <v>22040000</v>
      </c>
    </row>
    <row r="293" spans="1:40" x14ac:dyDescent="0.25">
      <c r="A293" s="7" t="s">
        <v>475</v>
      </c>
      <c r="B293" s="7" t="s">
        <v>476</v>
      </c>
      <c r="C293" s="8" t="s">
        <v>69</v>
      </c>
      <c r="D293" s="9" t="s">
        <v>2672</v>
      </c>
      <c r="E293" s="6">
        <v>0</v>
      </c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116">
        <v>0</v>
      </c>
    </row>
    <row r="294" spans="1:40" x14ac:dyDescent="0.25">
      <c r="A294" s="7" t="s">
        <v>477</v>
      </c>
      <c r="B294" s="7" t="s">
        <v>478</v>
      </c>
      <c r="C294" s="8" t="s">
        <v>44</v>
      </c>
      <c r="D294" s="9" t="s">
        <v>2669</v>
      </c>
      <c r="E294" s="6">
        <v>0</v>
      </c>
      <c r="F294" s="6">
        <v>20000000</v>
      </c>
      <c r="G294" s="6">
        <v>14959016</v>
      </c>
      <c r="H294" s="6">
        <v>13000000</v>
      </c>
      <c r="I294" s="6">
        <v>12000000</v>
      </c>
      <c r="J294" s="6">
        <v>10861451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6">
        <v>0</v>
      </c>
      <c r="AC294" s="6">
        <v>0</v>
      </c>
      <c r="AD294" s="6">
        <v>0</v>
      </c>
      <c r="AE294" s="6">
        <v>0</v>
      </c>
      <c r="AF294" s="6">
        <v>0</v>
      </c>
      <c r="AG294" s="6">
        <v>0</v>
      </c>
      <c r="AH294" s="6">
        <v>0</v>
      </c>
      <c r="AI294" s="6">
        <v>0</v>
      </c>
      <c r="AJ294" s="6">
        <v>0</v>
      </c>
      <c r="AK294" s="6">
        <v>0</v>
      </c>
      <c r="AL294" s="6">
        <v>0</v>
      </c>
      <c r="AM294" s="6">
        <v>0</v>
      </c>
      <c r="AN294" s="116">
        <v>70820467</v>
      </c>
    </row>
    <row r="295" spans="1:40" x14ac:dyDescent="0.25">
      <c r="A295" s="7" t="s">
        <v>479</v>
      </c>
      <c r="B295" s="7" t="s">
        <v>480</v>
      </c>
      <c r="C295" s="8" t="s">
        <v>44</v>
      </c>
      <c r="D295" s="9" t="s">
        <v>2669</v>
      </c>
      <c r="E295" s="6">
        <v>58993743</v>
      </c>
      <c r="F295" s="6">
        <v>37580000</v>
      </c>
      <c r="G295" s="6">
        <v>29409426</v>
      </c>
      <c r="H295" s="6">
        <v>24020000</v>
      </c>
      <c r="I295" s="6">
        <v>3322356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  <c r="AB295" s="6">
        <v>0</v>
      </c>
      <c r="AC295" s="6">
        <v>0</v>
      </c>
      <c r="AD295" s="6">
        <v>0</v>
      </c>
      <c r="AE295" s="6">
        <v>0</v>
      </c>
      <c r="AF295" s="6">
        <v>0</v>
      </c>
      <c r="AG295" s="6">
        <v>0</v>
      </c>
      <c r="AH295" s="6">
        <v>0</v>
      </c>
      <c r="AI295" s="6">
        <v>0</v>
      </c>
      <c r="AJ295" s="6">
        <v>0</v>
      </c>
      <c r="AK295" s="6">
        <v>0</v>
      </c>
      <c r="AL295" s="6">
        <v>0</v>
      </c>
      <c r="AM295" s="6">
        <v>0</v>
      </c>
      <c r="AN295" s="116">
        <v>153325525</v>
      </c>
    </row>
    <row r="296" spans="1:40" x14ac:dyDescent="0.25">
      <c r="A296" s="7" t="s">
        <v>481</v>
      </c>
      <c r="B296" s="7" t="s">
        <v>482</v>
      </c>
      <c r="C296" s="8" t="s">
        <v>44</v>
      </c>
      <c r="D296" s="9" t="s">
        <v>2669</v>
      </c>
      <c r="E296" s="6">
        <v>64028957</v>
      </c>
      <c r="F296" s="6">
        <v>56710000</v>
      </c>
      <c r="G296" s="6">
        <v>49045628</v>
      </c>
      <c r="H296" s="6">
        <v>44750000</v>
      </c>
      <c r="I296" s="6">
        <v>34934084</v>
      </c>
      <c r="J296" s="6">
        <v>8130000</v>
      </c>
      <c r="K296" s="6">
        <v>5401330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0</v>
      </c>
      <c r="AA296" s="6">
        <v>0</v>
      </c>
      <c r="AB296" s="6">
        <v>0</v>
      </c>
      <c r="AC296" s="6">
        <v>0</v>
      </c>
      <c r="AD296" s="6">
        <v>0</v>
      </c>
      <c r="AE296" s="6">
        <v>0</v>
      </c>
      <c r="AF296" s="6">
        <v>0</v>
      </c>
      <c r="AG296" s="6">
        <v>0</v>
      </c>
      <c r="AH296" s="6">
        <v>0</v>
      </c>
      <c r="AI296" s="6">
        <v>0</v>
      </c>
      <c r="AJ296" s="6">
        <v>0</v>
      </c>
      <c r="AK296" s="6">
        <v>0</v>
      </c>
      <c r="AL296" s="6">
        <v>0</v>
      </c>
      <c r="AM296" s="6">
        <v>0</v>
      </c>
      <c r="AN296" s="116">
        <v>262999999</v>
      </c>
    </row>
    <row r="297" spans="1:40" x14ac:dyDescent="0.25">
      <c r="A297" s="7" t="s">
        <v>483</v>
      </c>
      <c r="B297" s="7" t="s">
        <v>484</v>
      </c>
      <c r="C297" s="8" t="s">
        <v>44</v>
      </c>
      <c r="D297" s="9" t="s">
        <v>2669</v>
      </c>
      <c r="E297" s="6">
        <v>36323538</v>
      </c>
      <c r="F297" s="6">
        <v>29660000</v>
      </c>
      <c r="G297" s="6">
        <v>25639754</v>
      </c>
      <c r="H297" s="6">
        <v>22080000</v>
      </c>
      <c r="I297" s="6">
        <v>21860000</v>
      </c>
      <c r="J297" s="6">
        <v>19800000</v>
      </c>
      <c r="K297" s="6">
        <v>18140301</v>
      </c>
      <c r="L297" s="6">
        <v>16760000</v>
      </c>
      <c r="M297" s="6">
        <v>15410000</v>
      </c>
      <c r="N297" s="6">
        <v>14400000</v>
      </c>
      <c r="O297" s="6">
        <v>13532923</v>
      </c>
      <c r="P297" s="6">
        <v>6638235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0</v>
      </c>
      <c r="Z297" s="6">
        <v>0</v>
      </c>
      <c r="AA297" s="6">
        <v>0</v>
      </c>
      <c r="AB297" s="6">
        <v>0</v>
      </c>
      <c r="AC297" s="6">
        <v>0</v>
      </c>
      <c r="AD297" s="6">
        <v>0</v>
      </c>
      <c r="AE297" s="6">
        <v>0</v>
      </c>
      <c r="AF297" s="6">
        <v>0</v>
      </c>
      <c r="AG297" s="6">
        <v>0</v>
      </c>
      <c r="AH297" s="6">
        <v>0</v>
      </c>
      <c r="AI297" s="6">
        <v>0</v>
      </c>
      <c r="AJ297" s="6">
        <v>0</v>
      </c>
      <c r="AK297" s="6">
        <v>0</v>
      </c>
      <c r="AL297" s="6">
        <v>0</v>
      </c>
      <c r="AM297" s="6">
        <v>0</v>
      </c>
      <c r="AN297" s="116">
        <v>240244751</v>
      </c>
    </row>
    <row r="298" spans="1:40" x14ac:dyDescent="0.25">
      <c r="A298" s="7" t="s">
        <v>485</v>
      </c>
      <c r="B298" s="7" t="s">
        <v>486</v>
      </c>
      <c r="C298" s="8" t="s">
        <v>44</v>
      </c>
      <c r="D298" s="9" t="s">
        <v>2669</v>
      </c>
      <c r="E298" s="6">
        <v>92255780</v>
      </c>
      <c r="F298" s="6">
        <v>70930081</v>
      </c>
      <c r="G298" s="6">
        <v>50770278</v>
      </c>
      <c r="H298" s="6">
        <v>29919470</v>
      </c>
      <c r="I298" s="6">
        <v>25611182</v>
      </c>
      <c r="J298" s="6">
        <v>20515206</v>
      </c>
      <c r="K298" s="6">
        <v>20576786</v>
      </c>
      <c r="L298" s="6">
        <v>8699208</v>
      </c>
      <c r="M298" s="6">
        <v>3025311</v>
      </c>
      <c r="N298" s="6">
        <v>2866979</v>
      </c>
      <c r="O298" s="6">
        <v>2528600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0</v>
      </c>
      <c r="AA298" s="6">
        <v>0</v>
      </c>
      <c r="AB298" s="6">
        <v>0</v>
      </c>
      <c r="AC298" s="6">
        <v>0</v>
      </c>
      <c r="AD298" s="6">
        <v>0</v>
      </c>
      <c r="AE298" s="6">
        <v>0</v>
      </c>
      <c r="AF298" s="6">
        <v>0</v>
      </c>
      <c r="AG298" s="6">
        <v>0</v>
      </c>
      <c r="AH298" s="6">
        <v>0</v>
      </c>
      <c r="AI298" s="6">
        <v>0</v>
      </c>
      <c r="AJ298" s="6">
        <v>0</v>
      </c>
      <c r="AK298" s="6">
        <v>0</v>
      </c>
      <c r="AL298" s="6">
        <v>0</v>
      </c>
      <c r="AM298" s="6">
        <v>0</v>
      </c>
      <c r="AN298" s="116">
        <v>327698881</v>
      </c>
    </row>
    <row r="299" spans="1:40" x14ac:dyDescent="0.25">
      <c r="A299" s="10" t="s">
        <v>487</v>
      </c>
      <c r="B299" s="10" t="s">
        <v>488</v>
      </c>
      <c r="C299" s="11" t="s">
        <v>74</v>
      </c>
      <c r="D299" s="12" t="s">
        <v>2670</v>
      </c>
      <c r="E299" s="6">
        <v>300000000</v>
      </c>
      <c r="F299" s="6">
        <v>300000000</v>
      </c>
      <c r="G299" s="6">
        <v>92670000</v>
      </c>
      <c r="H299" s="6">
        <v>40000000</v>
      </c>
      <c r="I299" s="6">
        <v>6700000</v>
      </c>
      <c r="J299" s="6">
        <v>0</v>
      </c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116">
        <v>739370000</v>
      </c>
    </row>
    <row r="300" spans="1:40" x14ac:dyDescent="0.25">
      <c r="A300" s="13" t="s">
        <v>489</v>
      </c>
      <c r="B300" s="13" t="s">
        <v>490</v>
      </c>
      <c r="C300" s="8" t="s">
        <v>44</v>
      </c>
      <c r="D300" s="9" t="s">
        <v>2669</v>
      </c>
      <c r="E300" s="6">
        <v>95477548</v>
      </c>
      <c r="F300" s="6">
        <v>82250838</v>
      </c>
      <c r="G300" s="6">
        <v>83960623</v>
      </c>
      <c r="H300" s="6">
        <v>59257870</v>
      </c>
      <c r="I300" s="6">
        <v>54559210</v>
      </c>
      <c r="J300" s="6">
        <v>37625546</v>
      </c>
      <c r="K300" s="6">
        <v>7803181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6">
        <v>0</v>
      </c>
      <c r="AC300" s="6">
        <v>0</v>
      </c>
      <c r="AD300" s="6">
        <v>0</v>
      </c>
      <c r="AE300" s="6">
        <v>0</v>
      </c>
      <c r="AF300" s="6">
        <v>0</v>
      </c>
      <c r="AG300" s="6">
        <v>0</v>
      </c>
      <c r="AH300" s="6">
        <v>0</v>
      </c>
      <c r="AI300" s="6">
        <v>0</v>
      </c>
      <c r="AJ300" s="6">
        <v>0</v>
      </c>
      <c r="AK300" s="6">
        <v>0</v>
      </c>
      <c r="AL300" s="6">
        <v>0</v>
      </c>
      <c r="AM300" s="6">
        <v>0</v>
      </c>
      <c r="AN300" s="116">
        <v>420934816</v>
      </c>
    </row>
    <row r="301" spans="1:40" x14ac:dyDescent="0.25">
      <c r="A301" s="13" t="s">
        <v>491</v>
      </c>
      <c r="B301" s="13" t="s">
        <v>492</v>
      </c>
      <c r="C301" s="8" t="s">
        <v>74</v>
      </c>
      <c r="D301" s="9" t="s">
        <v>2670</v>
      </c>
      <c r="E301" s="6">
        <v>27000000</v>
      </c>
      <c r="F301" s="6">
        <v>18370000</v>
      </c>
      <c r="G301" s="6">
        <v>0</v>
      </c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116">
        <v>45370000</v>
      </c>
    </row>
    <row r="302" spans="1:40" x14ac:dyDescent="0.25">
      <c r="A302" s="13" t="s">
        <v>493</v>
      </c>
      <c r="B302" s="13" t="s">
        <v>494</v>
      </c>
      <c r="C302" s="8" t="s">
        <v>44</v>
      </c>
      <c r="D302" s="9" t="s">
        <v>2669</v>
      </c>
      <c r="E302" s="6">
        <v>15620000</v>
      </c>
      <c r="F302" s="6">
        <v>15280000</v>
      </c>
      <c r="G302" s="6">
        <v>14320765</v>
      </c>
      <c r="H302" s="6">
        <v>12600000</v>
      </c>
      <c r="I302" s="6">
        <v>10179235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6">
        <v>0</v>
      </c>
      <c r="Y302" s="6">
        <v>0</v>
      </c>
      <c r="Z302" s="6">
        <v>0</v>
      </c>
      <c r="AA302" s="6">
        <v>0</v>
      </c>
      <c r="AB302" s="6">
        <v>0</v>
      </c>
      <c r="AC302" s="6">
        <v>0</v>
      </c>
      <c r="AD302" s="6">
        <v>0</v>
      </c>
      <c r="AE302" s="6">
        <v>0</v>
      </c>
      <c r="AF302" s="6">
        <v>0</v>
      </c>
      <c r="AG302" s="6">
        <v>0</v>
      </c>
      <c r="AH302" s="6">
        <v>0</v>
      </c>
      <c r="AI302" s="6">
        <v>0</v>
      </c>
      <c r="AJ302" s="6">
        <v>0</v>
      </c>
      <c r="AK302" s="6">
        <v>0</v>
      </c>
      <c r="AL302" s="6">
        <v>0</v>
      </c>
      <c r="AM302" s="6">
        <v>0</v>
      </c>
      <c r="AN302" s="116">
        <v>68000000</v>
      </c>
    </row>
    <row r="303" spans="1:40" x14ac:dyDescent="0.25">
      <c r="A303" s="13" t="s">
        <v>495</v>
      </c>
      <c r="B303" s="13" t="s">
        <v>496</v>
      </c>
      <c r="C303" s="8" t="s">
        <v>44</v>
      </c>
      <c r="D303" s="9" t="s">
        <v>2669</v>
      </c>
      <c r="E303" s="6">
        <v>332000000</v>
      </c>
      <c r="F303" s="6">
        <v>303000000</v>
      </c>
      <c r="G303" s="6">
        <v>263000000</v>
      </c>
      <c r="H303" s="6">
        <v>226000000</v>
      </c>
      <c r="I303" s="6">
        <v>189000000</v>
      </c>
      <c r="J303" s="6">
        <v>150000000</v>
      </c>
      <c r="K303" s="6">
        <v>130000000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6">
        <v>0</v>
      </c>
      <c r="Y303" s="6">
        <v>0</v>
      </c>
      <c r="Z303" s="6">
        <v>0</v>
      </c>
      <c r="AA303" s="6">
        <v>0</v>
      </c>
      <c r="AB303" s="6">
        <v>0</v>
      </c>
      <c r="AC303" s="6">
        <v>0</v>
      </c>
      <c r="AD303" s="6">
        <v>0</v>
      </c>
      <c r="AE303" s="6">
        <v>0</v>
      </c>
      <c r="AF303" s="6">
        <v>0</v>
      </c>
      <c r="AG303" s="6">
        <v>0</v>
      </c>
      <c r="AH303" s="6">
        <v>0</v>
      </c>
      <c r="AI303" s="6">
        <v>0</v>
      </c>
      <c r="AJ303" s="6">
        <v>0</v>
      </c>
      <c r="AK303" s="6">
        <v>0</v>
      </c>
      <c r="AL303" s="6">
        <v>0</v>
      </c>
      <c r="AM303" s="6">
        <v>0</v>
      </c>
      <c r="AN303" s="116">
        <v>1593000000</v>
      </c>
    </row>
    <row r="304" spans="1:40" x14ac:dyDescent="0.25">
      <c r="A304" s="13" t="s">
        <v>497</v>
      </c>
      <c r="B304" s="13" t="s">
        <v>498</v>
      </c>
      <c r="C304" s="8" t="s">
        <v>74</v>
      </c>
      <c r="D304" s="9" t="s">
        <v>2670</v>
      </c>
      <c r="E304" s="6">
        <v>5100000</v>
      </c>
      <c r="F304" s="6">
        <v>3570000</v>
      </c>
      <c r="G304" s="6">
        <v>2500000</v>
      </c>
      <c r="H304" s="6">
        <v>1750000</v>
      </c>
      <c r="I304" s="6">
        <v>1600000</v>
      </c>
      <c r="J304" s="6">
        <v>1400000</v>
      </c>
      <c r="K304" s="6">
        <v>1290000</v>
      </c>
      <c r="L304" s="6">
        <v>0</v>
      </c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116">
        <v>17210000</v>
      </c>
    </row>
    <row r="305" spans="1:40" x14ac:dyDescent="0.25">
      <c r="A305" s="13" t="s">
        <v>499</v>
      </c>
      <c r="B305" s="13" t="s">
        <v>500</v>
      </c>
      <c r="C305" s="8" t="s">
        <v>44</v>
      </c>
      <c r="D305" s="9" t="s">
        <v>2669</v>
      </c>
      <c r="E305" s="6">
        <v>239000000</v>
      </c>
      <c r="F305" s="6">
        <v>167000000</v>
      </c>
      <c r="G305" s="6">
        <v>114000000</v>
      </c>
      <c r="H305" s="6">
        <v>78106470</v>
      </c>
      <c r="I305" s="6">
        <v>37228317</v>
      </c>
      <c r="J305" s="6">
        <v>24818878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0</v>
      </c>
      <c r="AB305" s="6">
        <v>0</v>
      </c>
      <c r="AC305" s="6">
        <v>0</v>
      </c>
      <c r="AD305" s="6">
        <v>0</v>
      </c>
      <c r="AE305" s="6">
        <v>0</v>
      </c>
      <c r="AF305" s="6">
        <v>0</v>
      </c>
      <c r="AG305" s="6">
        <v>0</v>
      </c>
      <c r="AH305" s="6">
        <v>0</v>
      </c>
      <c r="AI305" s="6">
        <v>0</v>
      </c>
      <c r="AJ305" s="6">
        <v>0</v>
      </c>
      <c r="AK305" s="6">
        <v>0</v>
      </c>
      <c r="AL305" s="6">
        <v>0</v>
      </c>
      <c r="AM305" s="6">
        <v>0</v>
      </c>
      <c r="AN305" s="116">
        <v>660153665</v>
      </c>
    </row>
    <row r="306" spans="1:40" x14ac:dyDescent="0.25">
      <c r="A306" s="58" t="s">
        <v>501</v>
      </c>
      <c r="B306" s="58" t="s">
        <v>502</v>
      </c>
      <c r="C306" s="56" t="s">
        <v>74</v>
      </c>
      <c r="D306" s="57" t="s">
        <v>2670</v>
      </c>
      <c r="E306" s="6">
        <v>0</v>
      </c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116">
        <v>0</v>
      </c>
    </row>
    <row r="307" spans="1:40" x14ac:dyDescent="0.25">
      <c r="A307" s="58" t="s">
        <v>530</v>
      </c>
      <c r="B307" s="58" t="s">
        <v>531</v>
      </c>
      <c r="C307" s="56" t="s">
        <v>44</v>
      </c>
      <c r="D307" s="57" t="s">
        <v>2669</v>
      </c>
      <c r="E307" s="6">
        <v>17252820</v>
      </c>
      <c r="F307" s="6">
        <v>12712105</v>
      </c>
      <c r="G307" s="6">
        <v>10635380</v>
      </c>
      <c r="H307" s="6">
        <v>8939236</v>
      </c>
      <c r="I307" s="6">
        <v>7574178</v>
      </c>
      <c r="J307" s="6">
        <v>5526590</v>
      </c>
      <c r="K307" s="6">
        <v>359691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6">
        <v>0</v>
      </c>
      <c r="AC307" s="6">
        <v>0</v>
      </c>
      <c r="AD307" s="6">
        <v>0</v>
      </c>
      <c r="AE307" s="6">
        <v>0</v>
      </c>
      <c r="AF307" s="6">
        <v>0</v>
      </c>
      <c r="AG307" s="6">
        <v>0</v>
      </c>
      <c r="AH307" s="6">
        <v>0</v>
      </c>
      <c r="AI307" s="6">
        <v>0</v>
      </c>
      <c r="AJ307" s="6">
        <v>0</v>
      </c>
      <c r="AK307" s="6">
        <v>0</v>
      </c>
      <c r="AL307" s="6">
        <v>0</v>
      </c>
      <c r="AM307" s="6">
        <v>0</v>
      </c>
      <c r="AN307" s="116">
        <v>63000000</v>
      </c>
    </row>
    <row r="308" spans="1:40" x14ac:dyDescent="0.25">
      <c r="A308" s="58" t="s">
        <v>503</v>
      </c>
      <c r="B308" s="58" t="s">
        <v>504</v>
      </c>
      <c r="C308" s="56" t="s">
        <v>44</v>
      </c>
      <c r="D308" s="57" t="s">
        <v>2669</v>
      </c>
      <c r="E308" s="6">
        <v>5670489</v>
      </c>
      <c r="F308" s="6">
        <v>3008251</v>
      </c>
      <c r="G308" s="6">
        <v>2005501</v>
      </c>
      <c r="H308" s="6">
        <v>573809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6">
        <v>0</v>
      </c>
      <c r="AC308" s="6">
        <v>0</v>
      </c>
      <c r="AD308" s="6">
        <v>0</v>
      </c>
      <c r="AE308" s="6">
        <v>0</v>
      </c>
      <c r="AF308" s="6">
        <v>0</v>
      </c>
      <c r="AG308" s="6">
        <v>0</v>
      </c>
      <c r="AH308" s="6">
        <v>0</v>
      </c>
      <c r="AI308" s="6">
        <v>0</v>
      </c>
      <c r="AJ308" s="6">
        <v>0</v>
      </c>
      <c r="AK308" s="6">
        <v>0</v>
      </c>
      <c r="AL308" s="6">
        <v>0</v>
      </c>
      <c r="AM308" s="6">
        <v>0</v>
      </c>
      <c r="AN308" s="116">
        <v>11258050</v>
      </c>
    </row>
    <row r="309" spans="1:40" x14ac:dyDescent="0.25">
      <c r="A309" s="58" t="s">
        <v>2545</v>
      </c>
      <c r="B309" s="58" t="s">
        <v>2546</v>
      </c>
      <c r="C309" s="56" t="s">
        <v>74</v>
      </c>
      <c r="D309" s="57" t="s">
        <v>2670</v>
      </c>
      <c r="E309" s="6">
        <v>0</v>
      </c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116">
        <v>0</v>
      </c>
    </row>
    <row r="310" spans="1:40" x14ac:dyDescent="0.25">
      <c r="A310" s="58" t="s">
        <v>505</v>
      </c>
      <c r="B310" s="58" t="s">
        <v>506</v>
      </c>
      <c r="C310" s="56" t="s">
        <v>44</v>
      </c>
      <c r="D310" s="57" t="s">
        <v>2669</v>
      </c>
      <c r="E310" s="6">
        <v>5839736</v>
      </c>
      <c r="F310" s="6">
        <v>5109769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>
        <v>0</v>
      </c>
      <c r="W310" s="6">
        <v>0</v>
      </c>
      <c r="X310" s="6">
        <v>0</v>
      </c>
      <c r="Y310" s="6">
        <v>0</v>
      </c>
      <c r="Z310" s="6">
        <v>0</v>
      </c>
      <c r="AA310" s="6">
        <v>0</v>
      </c>
      <c r="AB310" s="6">
        <v>0</v>
      </c>
      <c r="AC310" s="6">
        <v>0</v>
      </c>
      <c r="AD310" s="6">
        <v>0</v>
      </c>
      <c r="AE310" s="6">
        <v>0</v>
      </c>
      <c r="AF310" s="6">
        <v>0</v>
      </c>
      <c r="AG310" s="6">
        <v>0</v>
      </c>
      <c r="AH310" s="6">
        <v>0</v>
      </c>
      <c r="AI310" s="6">
        <v>0</v>
      </c>
      <c r="AJ310" s="6">
        <v>0</v>
      </c>
      <c r="AK310" s="6">
        <v>0</v>
      </c>
      <c r="AL310" s="6">
        <v>0</v>
      </c>
      <c r="AM310" s="6">
        <v>0</v>
      </c>
      <c r="AN310" s="116">
        <v>10949505</v>
      </c>
    </row>
    <row r="311" spans="1:40" x14ac:dyDescent="0.25">
      <c r="A311" s="58" t="s">
        <v>507</v>
      </c>
      <c r="B311" s="58" t="s">
        <v>508</v>
      </c>
      <c r="C311" s="56" t="s">
        <v>69</v>
      </c>
      <c r="D311" s="57" t="s">
        <v>2672</v>
      </c>
      <c r="E311" s="6">
        <v>0</v>
      </c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116">
        <v>0</v>
      </c>
    </row>
    <row r="312" spans="1:40" x14ac:dyDescent="0.25">
      <c r="A312" s="58" t="s">
        <v>509</v>
      </c>
      <c r="B312" s="58" t="s">
        <v>510</v>
      </c>
      <c r="C312" s="56" t="s">
        <v>74</v>
      </c>
      <c r="D312" s="57" t="s">
        <v>2670</v>
      </c>
      <c r="E312" s="6">
        <v>48000000</v>
      </c>
      <c r="F312" s="6">
        <v>40000000</v>
      </c>
      <c r="G312" s="6">
        <v>28000000</v>
      </c>
      <c r="H312" s="6">
        <v>20390000</v>
      </c>
      <c r="I312" s="6">
        <v>0</v>
      </c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116">
        <v>136390000</v>
      </c>
    </row>
    <row r="313" spans="1:40" x14ac:dyDescent="0.25">
      <c r="A313" s="58" t="s">
        <v>511</v>
      </c>
      <c r="B313" s="58" t="s">
        <v>512</v>
      </c>
      <c r="C313" s="56" t="s">
        <v>44</v>
      </c>
      <c r="D313" s="57" t="s">
        <v>2669</v>
      </c>
      <c r="E313" s="6">
        <v>6446954</v>
      </c>
      <c r="F313" s="6">
        <v>16094102</v>
      </c>
      <c r="G313" s="6">
        <v>8256039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v>0</v>
      </c>
      <c r="S313" s="6">
        <v>0</v>
      </c>
      <c r="T313" s="6">
        <v>0</v>
      </c>
      <c r="U313" s="6">
        <v>0</v>
      </c>
      <c r="V313" s="6">
        <v>0</v>
      </c>
      <c r="W313" s="6">
        <v>0</v>
      </c>
      <c r="X313" s="6">
        <v>0</v>
      </c>
      <c r="Y313" s="6">
        <v>0</v>
      </c>
      <c r="Z313" s="6">
        <v>0</v>
      </c>
      <c r="AA313" s="6">
        <v>0</v>
      </c>
      <c r="AB313" s="6">
        <v>0</v>
      </c>
      <c r="AC313" s="6">
        <v>0</v>
      </c>
      <c r="AD313" s="6">
        <v>0</v>
      </c>
      <c r="AE313" s="6">
        <v>0</v>
      </c>
      <c r="AF313" s="6">
        <v>0</v>
      </c>
      <c r="AG313" s="6">
        <v>0</v>
      </c>
      <c r="AH313" s="6">
        <v>0</v>
      </c>
      <c r="AI313" s="6">
        <v>0</v>
      </c>
      <c r="AJ313" s="6">
        <v>0</v>
      </c>
      <c r="AK313" s="6">
        <v>0</v>
      </c>
      <c r="AL313" s="6">
        <v>0</v>
      </c>
      <c r="AM313" s="6">
        <v>0</v>
      </c>
      <c r="AN313" s="116">
        <v>30797095</v>
      </c>
    </row>
    <row r="314" spans="1:40" x14ac:dyDescent="0.25">
      <c r="A314" s="58" t="s">
        <v>532</v>
      </c>
      <c r="B314" s="58" t="s">
        <v>533</v>
      </c>
      <c r="C314" s="56" t="s">
        <v>69</v>
      </c>
      <c r="D314" s="57" t="s">
        <v>2672</v>
      </c>
      <c r="E314" s="6">
        <v>0</v>
      </c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116">
        <v>0</v>
      </c>
    </row>
  </sheetData>
  <phoneticPr fontId="9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EABED-24DF-4B9F-B0E3-3619A78094B2}">
  <dimension ref="A1:AN19"/>
  <sheetViews>
    <sheetView zoomScaleNormal="100" workbookViewId="0"/>
  </sheetViews>
  <sheetFormatPr defaultRowHeight="15" x14ac:dyDescent="0.25"/>
  <cols>
    <col min="1" max="1" width="39" bestFit="1" customWidth="1"/>
    <col min="2" max="2" width="16" bestFit="1" customWidth="1"/>
    <col min="3" max="3" width="26.7109375" bestFit="1" customWidth="1"/>
    <col min="4" max="4" width="29.28515625" bestFit="1" customWidth="1"/>
    <col min="5" max="32" width="10.140625" bestFit="1" customWidth="1"/>
    <col min="33" max="39" width="10.140625" customWidth="1"/>
    <col min="40" max="40" width="21.85546875" bestFit="1" customWidth="1"/>
  </cols>
  <sheetData>
    <row r="1" spans="1:40" ht="15.75" x14ac:dyDescent="0.25">
      <c r="A1" s="14" t="s">
        <v>2981</v>
      </c>
    </row>
    <row r="2" spans="1:40" x14ac:dyDescent="0.25">
      <c r="A2" s="15" t="s">
        <v>553</v>
      </c>
    </row>
    <row r="3" spans="1:40" ht="63.75" customHeight="1" x14ac:dyDescent="0.25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16" t="s">
        <v>13</v>
      </c>
      <c r="N3" s="16" t="s">
        <v>14</v>
      </c>
      <c r="O3" s="16" t="s">
        <v>15</v>
      </c>
      <c r="P3" s="16" t="s">
        <v>16</v>
      </c>
      <c r="Q3" s="16" t="s">
        <v>17</v>
      </c>
      <c r="R3" s="16" t="s">
        <v>18</v>
      </c>
      <c r="S3" s="16" t="s">
        <v>19</v>
      </c>
      <c r="T3" s="16" t="s">
        <v>20</v>
      </c>
      <c r="U3" s="16" t="s">
        <v>21</v>
      </c>
      <c r="V3" s="16" t="s">
        <v>22</v>
      </c>
      <c r="W3" s="16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16" t="s">
        <v>28</v>
      </c>
      <c r="AC3" s="16" t="s">
        <v>29</v>
      </c>
      <c r="AD3" s="16" t="s">
        <v>30</v>
      </c>
      <c r="AE3" s="16" t="s">
        <v>31</v>
      </c>
      <c r="AF3" s="16" t="s">
        <v>32</v>
      </c>
      <c r="AG3" s="16" t="s">
        <v>33</v>
      </c>
      <c r="AH3" s="16" t="s">
        <v>34</v>
      </c>
      <c r="AI3" s="16" t="s">
        <v>35</v>
      </c>
      <c r="AJ3" s="16" t="s">
        <v>36</v>
      </c>
      <c r="AK3" s="16" t="s">
        <v>37</v>
      </c>
      <c r="AL3" s="16">
        <v>2047</v>
      </c>
      <c r="AM3" s="16">
        <v>2048</v>
      </c>
      <c r="AN3" s="16" t="s">
        <v>554</v>
      </c>
    </row>
    <row r="4" spans="1:40" ht="63.75" customHeight="1" x14ac:dyDescent="0.25">
      <c r="A4" s="16" t="s">
        <v>39</v>
      </c>
      <c r="B4" s="16" t="s">
        <v>40</v>
      </c>
      <c r="C4" s="16" t="s">
        <v>41</v>
      </c>
      <c r="D4" s="16" t="s">
        <v>42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  <c r="K4" s="16" t="s">
        <v>11</v>
      </c>
      <c r="L4" s="16" t="s">
        <v>12</v>
      </c>
      <c r="M4" s="16" t="s">
        <v>13</v>
      </c>
      <c r="N4" s="16" t="s">
        <v>14</v>
      </c>
      <c r="O4" s="16" t="s">
        <v>15</v>
      </c>
      <c r="P4" s="16" t="s">
        <v>16</v>
      </c>
      <c r="Q4" s="16" t="s">
        <v>17</v>
      </c>
      <c r="R4" s="16" t="s">
        <v>18</v>
      </c>
      <c r="S4" s="16" t="s">
        <v>19</v>
      </c>
      <c r="T4" s="16" t="s">
        <v>20</v>
      </c>
      <c r="U4" s="16" t="s">
        <v>21</v>
      </c>
      <c r="V4" s="16" t="s">
        <v>22</v>
      </c>
      <c r="W4" s="16" t="s">
        <v>23</v>
      </c>
      <c r="X4" s="16" t="s">
        <v>24</v>
      </c>
      <c r="Y4" s="16" t="s">
        <v>25</v>
      </c>
      <c r="Z4" s="16" t="s">
        <v>26</v>
      </c>
      <c r="AA4" s="16" t="s">
        <v>27</v>
      </c>
      <c r="AB4" s="16" t="s">
        <v>28</v>
      </c>
      <c r="AC4" s="16" t="s">
        <v>29</v>
      </c>
      <c r="AD4" s="16" t="s">
        <v>30</v>
      </c>
      <c r="AE4" s="16" t="s">
        <v>31</v>
      </c>
      <c r="AF4" s="16" t="s">
        <v>32</v>
      </c>
      <c r="AG4" s="16" t="s">
        <v>33</v>
      </c>
      <c r="AH4" s="16" t="s">
        <v>34</v>
      </c>
      <c r="AI4" s="16" t="s">
        <v>35</v>
      </c>
      <c r="AJ4" s="16" t="s">
        <v>36</v>
      </c>
      <c r="AK4" s="16" t="s">
        <v>37</v>
      </c>
      <c r="AL4" s="16" t="s">
        <v>513</v>
      </c>
      <c r="AM4" s="16" t="s">
        <v>2668</v>
      </c>
      <c r="AN4" s="16" t="s">
        <v>43</v>
      </c>
    </row>
    <row r="5" spans="1:40" x14ac:dyDescent="0.25">
      <c r="A5" s="59" t="s">
        <v>2650</v>
      </c>
      <c r="B5" s="59" t="s">
        <v>140</v>
      </c>
      <c r="C5" s="60" t="s">
        <v>141</v>
      </c>
      <c r="D5" s="61" t="s">
        <v>2675</v>
      </c>
      <c r="E5" s="73">
        <v>185600</v>
      </c>
      <c r="F5" s="73">
        <v>161600</v>
      </c>
      <c r="G5" s="73">
        <v>138200</v>
      </c>
      <c r="H5" s="73">
        <v>119500</v>
      </c>
      <c r="I5" s="73">
        <v>106600</v>
      </c>
      <c r="J5" s="73">
        <v>97400</v>
      </c>
      <c r="K5" s="73">
        <v>88000</v>
      </c>
      <c r="L5" s="73">
        <v>78500</v>
      </c>
      <c r="M5" s="73">
        <v>72000</v>
      </c>
      <c r="N5" s="73">
        <v>67300</v>
      </c>
      <c r="O5" s="73">
        <v>62100</v>
      </c>
      <c r="P5" s="73">
        <v>56200</v>
      </c>
      <c r="Q5" s="73">
        <v>52100</v>
      </c>
      <c r="R5" s="73">
        <v>49200</v>
      </c>
      <c r="S5" s="73">
        <v>45800</v>
      </c>
      <c r="T5" s="73">
        <v>41900</v>
      </c>
      <c r="U5" s="73">
        <v>39100</v>
      </c>
      <c r="V5" s="73">
        <v>37200</v>
      </c>
      <c r="W5" s="73">
        <v>34900</v>
      </c>
      <c r="X5" s="73">
        <v>0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117">
        <v>1533200</v>
      </c>
    </row>
    <row r="6" spans="1:40" x14ac:dyDescent="0.25">
      <c r="A6" s="59" t="s">
        <v>545</v>
      </c>
      <c r="B6" s="59" t="s">
        <v>555</v>
      </c>
      <c r="C6" s="60" t="s">
        <v>59</v>
      </c>
      <c r="D6" s="61" t="s">
        <v>2671</v>
      </c>
      <c r="E6" s="73">
        <v>13400</v>
      </c>
      <c r="F6" s="73">
        <v>12700</v>
      </c>
      <c r="G6" s="73">
        <v>10100</v>
      </c>
      <c r="H6" s="73">
        <v>9400</v>
      </c>
      <c r="I6" s="73">
        <v>0</v>
      </c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117">
        <v>45600</v>
      </c>
    </row>
    <row r="7" spans="1:40" x14ac:dyDescent="0.25">
      <c r="A7" s="59" t="s">
        <v>546</v>
      </c>
      <c r="B7" s="59" t="s">
        <v>556</v>
      </c>
      <c r="C7" s="60" t="s">
        <v>59</v>
      </c>
      <c r="D7" s="61" t="s">
        <v>2671</v>
      </c>
      <c r="E7" s="73">
        <v>53000</v>
      </c>
      <c r="F7" s="73">
        <v>52000</v>
      </c>
      <c r="G7" s="73">
        <v>50000</v>
      </c>
      <c r="H7" s="73">
        <v>48000</v>
      </c>
      <c r="I7" s="73">
        <v>0</v>
      </c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117">
        <v>203000</v>
      </c>
    </row>
    <row r="8" spans="1:40" x14ac:dyDescent="0.25">
      <c r="A8" s="59" t="s">
        <v>547</v>
      </c>
      <c r="B8" s="59" t="s">
        <v>557</v>
      </c>
      <c r="C8" s="60" t="s">
        <v>59</v>
      </c>
      <c r="D8" s="61" t="s">
        <v>2671</v>
      </c>
      <c r="E8" s="73">
        <v>8000</v>
      </c>
      <c r="F8" s="73">
        <v>0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117">
        <v>8000</v>
      </c>
    </row>
    <row r="9" spans="1:40" x14ac:dyDescent="0.25">
      <c r="A9" s="59" t="s">
        <v>548</v>
      </c>
      <c r="B9" s="59" t="s">
        <v>558</v>
      </c>
      <c r="C9" s="60" t="s">
        <v>59</v>
      </c>
      <c r="D9" s="61" t="s">
        <v>2671</v>
      </c>
      <c r="E9" s="73">
        <v>10000</v>
      </c>
      <c r="F9" s="73">
        <v>0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117">
        <v>10000</v>
      </c>
    </row>
    <row r="10" spans="1:40" x14ac:dyDescent="0.25">
      <c r="A10" s="59" t="s">
        <v>549</v>
      </c>
      <c r="B10" s="59" t="s">
        <v>559</v>
      </c>
      <c r="C10" s="60" t="s">
        <v>59</v>
      </c>
      <c r="D10" s="61" t="s">
        <v>2671</v>
      </c>
      <c r="E10" s="73">
        <v>29000</v>
      </c>
      <c r="F10" s="73">
        <v>27000</v>
      </c>
      <c r="G10" s="73">
        <v>25000</v>
      </c>
      <c r="H10" s="73">
        <v>23000</v>
      </c>
      <c r="I10" s="73">
        <v>0</v>
      </c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117">
        <v>104000</v>
      </c>
    </row>
    <row r="11" spans="1:40" x14ac:dyDescent="0.25">
      <c r="A11" s="59" t="s">
        <v>550</v>
      </c>
      <c r="B11" s="59" t="s">
        <v>550</v>
      </c>
      <c r="C11" s="60" t="s">
        <v>111</v>
      </c>
      <c r="D11" s="61" t="s">
        <v>2673</v>
      </c>
      <c r="E11" s="73">
        <v>22000</v>
      </c>
      <c r="F11" s="73">
        <v>17000</v>
      </c>
      <c r="G11" s="73">
        <v>14000</v>
      </c>
      <c r="H11" s="73">
        <v>0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117">
        <v>53000</v>
      </c>
    </row>
    <row r="12" spans="1:40" x14ac:dyDescent="0.25">
      <c r="A12" s="59" t="s">
        <v>551</v>
      </c>
      <c r="B12" s="59" t="s">
        <v>560</v>
      </c>
      <c r="C12" s="60" t="s">
        <v>111</v>
      </c>
      <c r="D12" s="61" t="s">
        <v>2673</v>
      </c>
      <c r="E12" s="73">
        <v>26000</v>
      </c>
      <c r="F12" s="73">
        <v>23000</v>
      </c>
      <c r="G12" s="73">
        <v>20000</v>
      </c>
      <c r="H12" s="73">
        <v>0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117">
        <v>69000</v>
      </c>
    </row>
    <row r="13" spans="1:40" x14ac:dyDescent="0.25">
      <c r="A13" s="59" t="s">
        <v>401</v>
      </c>
      <c r="B13" s="59" t="s">
        <v>402</v>
      </c>
      <c r="C13" s="60" t="s">
        <v>44</v>
      </c>
      <c r="D13" s="61" t="s">
        <v>2669</v>
      </c>
      <c r="E13" s="73">
        <v>34675</v>
      </c>
      <c r="F13" s="73">
        <v>34675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117">
        <v>69350</v>
      </c>
    </row>
    <row r="14" spans="1:40" x14ac:dyDescent="0.25">
      <c r="A14" s="59" t="s">
        <v>2660</v>
      </c>
      <c r="B14" s="59" t="s">
        <v>421</v>
      </c>
      <c r="C14" s="60" t="s">
        <v>141</v>
      </c>
      <c r="D14" s="61" t="s">
        <v>2675</v>
      </c>
      <c r="E14" s="73">
        <v>118300</v>
      </c>
      <c r="F14" s="73">
        <v>100100</v>
      </c>
      <c r="G14" s="73">
        <v>83100</v>
      </c>
      <c r="H14" s="73">
        <v>69800</v>
      </c>
      <c r="I14" s="73">
        <v>59700</v>
      </c>
      <c r="J14" s="73">
        <v>51800</v>
      </c>
      <c r="K14" s="73">
        <v>45700</v>
      </c>
      <c r="L14" s="73">
        <v>40400</v>
      </c>
      <c r="M14" s="73">
        <v>36200</v>
      </c>
      <c r="N14" s="73">
        <v>0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117">
        <v>605100</v>
      </c>
    </row>
    <row r="15" spans="1:40" x14ac:dyDescent="0.25">
      <c r="A15" s="59" t="s">
        <v>2661</v>
      </c>
      <c r="B15" s="59" t="s">
        <v>422</v>
      </c>
      <c r="C15" s="60" t="s">
        <v>141</v>
      </c>
      <c r="D15" s="61" t="s">
        <v>2675</v>
      </c>
      <c r="E15" s="73">
        <v>25500</v>
      </c>
      <c r="F15" s="73">
        <v>11600</v>
      </c>
      <c r="G15" s="73">
        <v>0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117">
        <v>37100</v>
      </c>
    </row>
    <row r="16" spans="1:40" x14ac:dyDescent="0.25">
      <c r="A16" s="59" t="s">
        <v>552</v>
      </c>
      <c r="B16" s="59" t="s">
        <v>561</v>
      </c>
      <c r="C16" s="60" t="s">
        <v>69</v>
      </c>
      <c r="D16" s="61" t="s">
        <v>2672</v>
      </c>
      <c r="E16" s="73">
        <v>46230</v>
      </c>
      <c r="F16" s="73">
        <v>57979</v>
      </c>
      <c r="G16" s="73">
        <v>54789</v>
      </c>
      <c r="H16" s="73">
        <v>52188</v>
      </c>
      <c r="I16" s="73">
        <v>47889</v>
      </c>
      <c r="J16" s="73">
        <v>48811</v>
      </c>
      <c r="K16" s="73">
        <v>47644</v>
      </c>
      <c r="L16" s="73">
        <v>48226</v>
      </c>
      <c r="M16" s="73">
        <v>29538</v>
      </c>
      <c r="N16" s="73">
        <v>0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117">
        <v>433294</v>
      </c>
    </row>
    <row r="17" spans="1:40" x14ac:dyDescent="0.25">
      <c r="A17" s="59" t="s">
        <v>526</v>
      </c>
      <c r="B17" s="59" t="s">
        <v>527</v>
      </c>
      <c r="C17" s="60" t="s">
        <v>114</v>
      </c>
      <c r="D17" s="61" t="s">
        <v>2674</v>
      </c>
      <c r="E17" s="73">
        <v>727799</v>
      </c>
      <c r="F17" s="73">
        <v>526209</v>
      </c>
      <c r="G17" s="73">
        <v>176487</v>
      </c>
      <c r="H17" s="73">
        <v>82106</v>
      </c>
      <c r="I17" s="73">
        <v>54530</v>
      </c>
      <c r="J17" s="73">
        <v>40783</v>
      </c>
      <c r="K17" s="73">
        <v>25993</v>
      </c>
      <c r="L17" s="73">
        <v>14849</v>
      </c>
      <c r="M17" s="73">
        <v>0</v>
      </c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117">
        <v>1648756</v>
      </c>
    </row>
    <row r="18" spans="1:40" x14ac:dyDescent="0.25">
      <c r="A18" s="59" t="s">
        <v>451</v>
      </c>
      <c r="B18" s="59" t="s">
        <v>452</v>
      </c>
      <c r="C18" s="60" t="s">
        <v>44</v>
      </c>
      <c r="D18" s="61" t="s">
        <v>2669</v>
      </c>
      <c r="E18" s="73">
        <v>184862</v>
      </c>
      <c r="F18" s="73">
        <v>148277</v>
      </c>
      <c r="G18" s="73">
        <v>282611</v>
      </c>
      <c r="H18" s="73">
        <v>243029</v>
      </c>
      <c r="I18" s="73">
        <v>206110</v>
      </c>
      <c r="J18" s="73">
        <v>188209</v>
      </c>
      <c r="K18" s="73">
        <v>173312</v>
      </c>
      <c r="L18" s="73">
        <v>162941</v>
      </c>
      <c r="M18" s="73">
        <v>156811</v>
      </c>
      <c r="N18" s="73">
        <v>148981</v>
      </c>
      <c r="O18" s="73">
        <v>141777</v>
      </c>
      <c r="P18" s="73">
        <v>135513</v>
      </c>
      <c r="Q18" s="73">
        <v>34567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v>0</v>
      </c>
      <c r="AN18" s="117">
        <v>2207000</v>
      </c>
    </row>
    <row r="19" spans="1:40" x14ac:dyDescent="0.25">
      <c r="A19" s="59" t="s">
        <v>461</v>
      </c>
      <c r="B19" s="59" t="s">
        <v>462</v>
      </c>
      <c r="C19" s="60" t="s">
        <v>44</v>
      </c>
      <c r="D19" s="61" t="s">
        <v>2669</v>
      </c>
      <c r="E19" s="73">
        <v>558108</v>
      </c>
      <c r="F19" s="73">
        <v>743909</v>
      </c>
      <c r="G19" s="73">
        <v>894379</v>
      </c>
      <c r="H19" s="73">
        <v>865457</v>
      </c>
      <c r="I19" s="73">
        <v>830522</v>
      </c>
      <c r="J19" s="73">
        <v>785826</v>
      </c>
      <c r="K19" s="73">
        <v>776767</v>
      </c>
      <c r="L19" s="73">
        <v>747714</v>
      </c>
      <c r="M19" s="73">
        <v>726589</v>
      </c>
      <c r="N19" s="73">
        <v>682967</v>
      </c>
      <c r="O19" s="73">
        <v>669650</v>
      </c>
      <c r="P19" s="73">
        <v>623596</v>
      </c>
      <c r="Q19" s="73">
        <v>608787</v>
      </c>
      <c r="R19" s="73">
        <v>562780</v>
      </c>
      <c r="S19" s="73">
        <v>549968</v>
      </c>
      <c r="T19" s="73">
        <v>519807</v>
      </c>
      <c r="U19" s="73">
        <v>494787</v>
      </c>
      <c r="V19" s="73">
        <v>460055</v>
      </c>
      <c r="W19" s="73">
        <v>439669</v>
      </c>
      <c r="X19" s="73">
        <v>435478</v>
      </c>
      <c r="Y19" s="73">
        <v>432697</v>
      </c>
      <c r="Z19" s="73">
        <v>417567</v>
      </c>
      <c r="AA19" s="73">
        <v>398711</v>
      </c>
      <c r="AB19" s="73">
        <v>382852</v>
      </c>
      <c r="AC19" s="73">
        <v>384244</v>
      </c>
      <c r="AD19" s="73">
        <v>351366</v>
      </c>
      <c r="AE19" s="73">
        <v>338155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v>0</v>
      </c>
      <c r="AN19" s="117">
        <v>15682407</v>
      </c>
    </row>
  </sheetData>
  <phoneticPr fontId="9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8F02-3352-4B35-8700-635CD65B2862}">
  <dimension ref="A1:J675"/>
  <sheetViews>
    <sheetView zoomScaleNormal="100" workbookViewId="0">
      <selection activeCell="F21" sqref="F21"/>
    </sheetView>
  </sheetViews>
  <sheetFormatPr defaultColWidth="9.140625" defaultRowHeight="12.75" x14ac:dyDescent="0.2"/>
  <cols>
    <col min="1" max="1" width="32.85546875" style="63" customWidth="1"/>
    <col min="2" max="2" width="23.7109375" style="63" bestFit="1" customWidth="1"/>
    <col min="3" max="3" width="18.42578125" style="63" bestFit="1" customWidth="1"/>
    <col min="4" max="4" width="15" style="63" customWidth="1"/>
    <col min="5" max="5" width="18.5703125" style="63" customWidth="1"/>
    <col min="6" max="6" width="15.140625" style="63" customWidth="1"/>
    <col min="7" max="7" width="21" style="63" customWidth="1"/>
    <col min="8" max="8" width="17.140625" style="96" customWidth="1"/>
    <col min="9" max="9" width="19.28515625" style="63" customWidth="1"/>
    <col min="10" max="10" width="84.85546875" style="63" customWidth="1"/>
    <col min="11" max="16384" width="9.140625" style="63"/>
  </cols>
  <sheetData>
    <row r="1" spans="1:10" ht="37.5" customHeight="1" x14ac:dyDescent="0.25">
      <c r="A1" s="80" t="s">
        <v>3484</v>
      </c>
      <c r="B1" s="25"/>
      <c r="C1" s="70"/>
      <c r="D1" s="71"/>
      <c r="E1" s="25"/>
      <c r="F1" s="71"/>
      <c r="G1" s="72"/>
      <c r="H1" s="73"/>
      <c r="I1" s="25"/>
      <c r="J1" s="74"/>
    </row>
    <row r="2" spans="1:10" customFormat="1" ht="38.25" x14ac:dyDescent="0.25">
      <c r="A2" s="64" t="s">
        <v>3002</v>
      </c>
      <c r="B2" s="65" t="s">
        <v>3003</v>
      </c>
      <c r="C2" s="66" t="s">
        <v>2712</v>
      </c>
      <c r="D2" s="67" t="s">
        <v>2713</v>
      </c>
      <c r="E2" s="65" t="s">
        <v>2714</v>
      </c>
      <c r="F2" s="81" t="s">
        <v>2715</v>
      </c>
      <c r="G2" s="68" t="s">
        <v>3004</v>
      </c>
      <c r="H2" s="68" t="s">
        <v>3005</v>
      </c>
      <c r="I2" s="69" t="s">
        <v>2983</v>
      </c>
      <c r="J2" s="65" t="s">
        <v>2716</v>
      </c>
    </row>
    <row r="3" spans="1:10" customFormat="1" ht="38.25" x14ac:dyDescent="0.25">
      <c r="A3" s="64" t="s">
        <v>3006</v>
      </c>
      <c r="B3" s="65" t="s">
        <v>584</v>
      </c>
      <c r="C3" s="66" t="s">
        <v>3007</v>
      </c>
      <c r="D3" s="67" t="s">
        <v>3008</v>
      </c>
      <c r="E3" s="65" t="s">
        <v>3009</v>
      </c>
      <c r="F3" s="81" t="s">
        <v>3010</v>
      </c>
      <c r="G3" s="68" t="s">
        <v>3011</v>
      </c>
      <c r="H3" s="68" t="s">
        <v>3012</v>
      </c>
      <c r="I3" s="69" t="s">
        <v>3013</v>
      </c>
      <c r="J3" s="65" t="s">
        <v>3014</v>
      </c>
    </row>
    <row r="4" spans="1:10" x14ac:dyDescent="0.2">
      <c r="A4" s="118" t="s">
        <v>349</v>
      </c>
      <c r="B4" s="118" t="s">
        <v>2988</v>
      </c>
      <c r="C4" s="119">
        <v>41390</v>
      </c>
      <c r="D4" s="120">
        <v>3460</v>
      </c>
      <c r="E4" s="120"/>
      <c r="F4" s="120">
        <v>89.9</v>
      </c>
      <c r="G4" s="84"/>
      <c r="H4" s="121">
        <v>1752.4929569999999</v>
      </c>
      <c r="I4" s="85" t="s">
        <v>2994</v>
      </c>
      <c r="J4" s="85"/>
    </row>
    <row r="5" spans="1:10" x14ac:dyDescent="0.2">
      <c r="A5" s="118" t="s">
        <v>349</v>
      </c>
      <c r="B5" s="118" t="s">
        <v>2989</v>
      </c>
      <c r="C5" s="119">
        <v>41390</v>
      </c>
      <c r="D5" s="120">
        <v>3460</v>
      </c>
      <c r="E5" s="120"/>
      <c r="F5" s="120">
        <v>86.5</v>
      </c>
      <c r="G5" s="84"/>
      <c r="H5" s="121">
        <v>2322.0665370000002</v>
      </c>
      <c r="I5" s="85" t="s">
        <v>2994</v>
      </c>
      <c r="J5" s="85"/>
    </row>
    <row r="6" spans="1:10" x14ac:dyDescent="0.2">
      <c r="A6" s="118" t="s">
        <v>349</v>
      </c>
      <c r="B6" s="118" t="s">
        <v>2990</v>
      </c>
      <c r="C6" s="119"/>
      <c r="D6" s="120"/>
      <c r="E6" s="120"/>
      <c r="F6" s="120"/>
      <c r="G6" s="84"/>
      <c r="H6" s="121">
        <v>364.6</v>
      </c>
      <c r="I6" s="85" t="s">
        <v>2994</v>
      </c>
      <c r="J6" s="85"/>
    </row>
    <row r="7" spans="1:10" x14ac:dyDescent="0.2">
      <c r="A7" s="118" t="s">
        <v>349</v>
      </c>
      <c r="B7" s="118" t="s">
        <v>2991</v>
      </c>
      <c r="C7" s="119">
        <v>41390</v>
      </c>
      <c r="D7" s="120">
        <v>3460</v>
      </c>
      <c r="E7" s="120"/>
      <c r="F7" s="120">
        <v>44.9</v>
      </c>
      <c r="G7" s="84"/>
      <c r="H7" s="121">
        <v>699.66341799999998</v>
      </c>
      <c r="I7" s="85" t="s">
        <v>2994</v>
      </c>
      <c r="J7" s="85"/>
    </row>
    <row r="8" spans="1:10" x14ac:dyDescent="0.2">
      <c r="A8" s="118" t="s">
        <v>349</v>
      </c>
      <c r="B8" s="118" t="s">
        <v>2992</v>
      </c>
      <c r="C8" s="119">
        <v>41390</v>
      </c>
      <c r="D8" s="120">
        <v>3460</v>
      </c>
      <c r="E8" s="120"/>
      <c r="F8" s="120">
        <v>69.400000000000006</v>
      </c>
      <c r="G8" s="84"/>
      <c r="H8" s="121">
        <v>1137.2942039999998</v>
      </c>
      <c r="I8" s="85" t="s">
        <v>2994</v>
      </c>
      <c r="J8" s="85"/>
    </row>
    <row r="9" spans="1:10" x14ac:dyDescent="0.2">
      <c r="A9" s="118" t="s">
        <v>349</v>
      </c>
      <c r="B9" s="118" t="s">
        <v>2993</v>
      </c>
      <c r="C9" s="119">
        <v>41390</v>
      </c>
      <c r="D9" s="120">
        <v>3460</v>
      </c>
      <c r="E9" s="120"/>
      <c r="F9" s="120">
        <v>81.7</v>
      </c>
      <c r="G9" s="84"/>
      <c r="H9" s="121">
        <v>742.32081400000004</v>
      </c>
      <c r="I9" s="85" t="s">
        <v>2994</v>
      </c>
      <c r="J9" s="85"/>
    </row>
    <row r="10" spans="1:10" x14ac:dyDescent="0.2">
      <c r="A10" s="118" t="s">
        <v>349</v>
      </c>
      <c r="B10" s="118" t="s">
        <v>2984</v>
      </c>
      <c r="C10" s="119">
        <v>41390</v>
      </c>
      <c r="D10" s="120">
        <v>3460</v>
      </c>
      <c r="E10" s="120"/>
      <c r="F10" s="120">
        <v>26.3</v>
      </c>
      <c r="G10" s="84"/>
      <c r="H10" s="121">
        <v>10144.913709</v>
      </c>
      <c r="I10" s="85" t="s">
        <v>2994</v>
      </c>
      <c r="J10" s="85"/>
    </row>
    <row r="11" spans="1:10" x14ac:dyDescent="0.2">
      <c r="A11" s="118" t="s">
        <v>349</v>
      </c>
      <c r="B11" s="118" t="s">
        <v>2985</v>
      </c>
      <c r="C11" s="119"/>
      <c r="D11" s="120"/>
      <c r="E11" s="120"/>
      <c r="F11" s="120"/>
      <c r="G11" s="84"/>
      <c r="H11" s="121">
        <v>541.19475999999997</v>
      </c>
      <c r="I11" s="85" t="s">
        <v>2994</v>
      </c>
      <c r="J11" s="85"/>
    </row>
    <row r="12" spans="1:10" x14ac:dyDescent="0.2">
      <c r="A12" s="118" t="s">
        <v>349</v>
      </c>
      <c r="B12" s="118" t="s">
        <v>2986</v>
      </c>
      <c r="C12" s="119">
        <v>41390</v>
      </c>
      <c r="D12" s="120">
        <v>3460</v>
      </c>
      <c r="E12" s="120"/>
      <c r="F12" s="120">
        <v>26.3</v>
      </c>
      <c r="G12" s="84"/>
      <c r="H12" s="121"/>
      <c r="I12" s="85" t="s">
        <v>2994</v>
      </c>
      <c r="J12" s="85"/>
    </row>
    <row r="13" spans="1:10" x14ac:dyDescent="0.2">
      <c r="A13" s="118" t="s">
        <v>349</v>
      </c>
      <c r="B13" s="118" t="s">
        <v>2987</v>
      </c>
      <c r="C13" s="119">
        <v>41390</v>
      </c>
      <c r="D13" s="120">
        <v>3460</v>
      </c>
      <c r="E13" s="120"/>
      <c r="F13" s="120">
        <v>22.74661007516978</v>
      </c>
      <c r="G13" s="84"/>
      <c r="H13" s="121"/>
      <c r="I13" s="85" t="s">
        <v>2994</v>
      </c>
      <c r="J13" s="85"/>
    </row>
    <row r="14" spans="1:10" x14ac:dyDescent="0.2">
      <c r="A14" s="83" t="s">
        <v>2995</v>
      </c>
      <c r="B14" s="83"/>
      <c r="C14" s="122">
        <v>41386</v>
      </c>
      <c r="D14" s="123">
        <v>725</v>
      </c>
      <c r="E14" s="123"/>
      <c r="F14" s="123">
        <v>85.162068965517236</v>
      </c>
      <c r="G14" s="82"/>
      <c r="H14" s="124">
        <v>7062</v>
      </c>
      <c r="I14" s="83" t="s">
        <v>2999</v>
      </c>
      <c r="J14" s="83"/>
    </row>
    <row r="15" spans="1:10" x14ac:dyDescent="0.2">
      <c r="A15" s="83" t="s">
        <v>2996</v>
      </c>
      <c r="B15" s="83"/>
      <c r="C15" s="122">
        <v>41386</v>
      </c>
      <c r="D15" s="123">
        <v>818</v>
      </c>
      <c r="E15" s="123"/>
      <c r="F15" s="123">
        <v>99.172413793103445</v>
      </c>
      <c r="G15" s="82"/>
      <c r="H15" s="124">
        <v>1279.0920175000001</v>
      </c>
      <c r="I15" s="83" t="s">
        <v>2999</v>
      </c>
      <c r="J15" s="83"/>
    </row>
    <row r="16" spans="1:10" x14ac:dyDescent="0.2">
      <c r="A16" s="83" t="s">
        <v>2997</v>
      </c>
      <c r="B16" s="83"/>
      <c r="C16" s="122">
        <v>41396</v>
      </c>
      <c r="D16" s="123">
        <v>1354</v>
      </c>
      <c r="E16" s="123"/>
      <c r="F16" s="123">
        <v>50.96551724137931</v>
      </c>
      <c r="G16" s="82"/>
      <c r="H16" s="124">
        <v>4672</v>
      </c>
      <c r="I16" s="83" t="s">
        <v>2999</v>
      </c>
      <c r="J16" s="83"/>
    </row>
    <row r="17" spans="1:10" x14ac:dyDescent="0.2">
      <c r="A17" s="83" t="s">
        <v>2998</v>
      </c>
      <c r="B17" s="83"/>
      <c r="C17" s="122">
        <v>41597</v>
      </c>
      <c r="D17" s="123">
        <v>2010</v>
      </c>
      <c r="E17" s="123"/>
      <c r="F17" s="123">
        <v>163.95953718620692</v>
      </c>
      <c r="G17" s="82"/>
      <c r="H17" s="124">
        <v>2768</v>
      </c>
      <c r="I17" s="83" t="s">
        <v>2999</v>
      </c>
      <c r="J17" s="83"/>
    </row>
    <row r="18" spans="1:10" x14ac:dyDescent="0.2">
      <c r="A18" s="87" t="s">
        <v>3000</v>
      </c>
      <c r="B18" s="87"/>
      <c r="C18" s="125">
        <v>41457</v>
      </c>
      <c r="D18" s="126">
        <v>702</v>
      </c>
      <c r="E18" s="126"/>
      <c r="F18" s="126">
        <v>48.2</v>
      </c>
      <c r="G18" s="86"/>
      <c r="H18" s="127">
        <v>217.2</v>
      </c>
      <c r="I18" s="87" t="s">
        <v>3015</v>
      </c>
      <c r="J18" s="87"/>
    </row>
    <row r="19" spans="1:10" x14ac:dyDescent="0.2">
      <c r="A19" s="87" t="s">
        <v>3001</v>
      </c>
      <c r="B19" s="87"/>
      <c r="C19" s="125">
        <v>41515</v>
      </c>
      <c r="D19" s="126">
        <v>1770</v>
      </c>
      <c r="E19" s="126"/>
      <c r="F19" s="126">
        <v>161.6</v>
      </c>
      <c r="G19" s="86"/>
      <c r="H19" s="127">
        <v>223.9</v>
      </c>
      <c r="I19" s="87" t="s">
        <v>3015</v>
      </c>
      <c r="J19" s="87"/>
    </row>
    <row r="20" spans="1:10" x14ac:dyDescent="0.2">
      <c r="A20" s="83"/>
      <c r="B20" s="83" t="s">
        <v>113</v>
      </c>
      <c r="C20" s="128">
        <v>41477</v>
      </c>
      <c r="D20" s="123"/>
      <c r="E20" s="123"/>
      <c r="F20" s="129">
        <v>124.8</v>
      </c>
      <c r="G20" s="82"/>
      <c r="H20" s="130">
        <v>1727</v>
      </c>
      <c r="I20" s="83" t="s">
        <v>114</v>
      </c>
      <c r="J20" s="131" t="s">
        <v>3088</v>
      </c>
    </row>
    <row r="21" spans="1:10" x14ac:dyDescent="0.2">
      <c r="A21" s="83"/>
      <c r="B21" s="83" t="s">
        <v>131</v>
      </c>
      <c r="C21" s="128">
        <v>41456</v>
      </c>
      <c r="D21" s="123"/>
      <c r="E21" s="123"/>
      <c r="F21" s="129">
        <v>335</v>
      </c>
      <c r="G21" s="82"/>
      <c r="H21" s="130">
        <v>2970</v>
      </c>
      <c r="I21" s="83" t="s">
        <v>114</v>
      </c>
      <c r="J21" s="131" t="s">
        <v>3089</v>
      </c>
    </row>
    <row r="22" spans="1:10" x14ac:dyDescent="0.2">
      <c r="A22" s="83"/>
      <c r="B22" s="83" t="s">
        <v>3017</v>
      </c>
      <c r="C22" s="128">
        <v>41456</v>
      </c>
      <c r="D22" s="123"/>
      <c r="E22" s="123"/>
      <c r="F22" s="129">
        <v>82.7</v>
      </c>
      <c r="G22" s="82"/>
      <c r="H22" s="130">
        <v>4247</v>
      </c>
      <c r="I22" s="83" t="s">
        <v>114</v>
      </c>
      <c r="J22" s="131" t="s">
        <v>3091</v>
      </c>
    </row>
    <row r="23" spans="1:10" x14ac:dyDescent="0.2">
      <c r="A23" s="83"/>
      <c r="B23" s="83" t="s">
        <v>3018</v>
      </c>
      <c r="C23" s="128">
        <v>41456</v>
      </c>
      <c r="D23" s="123"/>
      <c r="E23" s="123"/>
      <c r="F23" s="129">
        <v>171</v>
      </c>
      <c r="G23" s="82"/>
      <c r="H23" s="130">
        <v>810</v>
      </c>
      <c r="I23" s="83" t="s">
        <v>114</v>
      </c>
      <c r="J23" s="131" t="s">
        <v>3092</v>
      </c>
    </row>
    <row r="24" spans="1:10" x14ac:dyDescent="0.2">
      <c r="A24" s="83"/>
      <c r="B24" s="83" t="s">
        <v>3016</v>
      </c>
      <c r="C24" s="128">
        <v>41456</v>
      </c>
      <c r="D24" s="123"/>
      <c r="E24" s="123"/>
      <c r="F24" s="129">
        <v>108</v>
      </c>
      <c r="G24" s="82"/>
      <c r="H24" s="130">
        <v>58</v>
      </c>
      <c r="I24" s="83" t="s">
        <v>114</v>
      </c>
      <c r="J24" s="131" t="s">
        <v>3090</v>
      </c>
    </row>
    <row r="25" spans="1:10" x14ac:dyDescent="0.2">
      <c r="A25" s="83"/>
      <c r="B25" s="83" t="s">
        <v>3019</v>
      </c>
      <c r="C25" s="128">
        <v>41456</v>
      </c>
      <c r="D25" s="123"/>
      <c r="E25" s="123"/>
      <c r="F25" s="129">
        <v>80</v>
      </c>
      <c r="G25" s="82"/>
      <c r="H25" s="130">
        <v>520</v>
      </c>
      <c r="I25" s="83" t="s">
        <v>114</v>
      </c>
      <c r="J25" s="131"/>
    </row>
    <row r="26" spans="1:10" x14ac:dyDescent="0.2">
      <c r="A26" s="83"/>
      <c r="B26" s="83" t="s">
        <v>3020</v>
      </c>
      <c r="C26" s="128">
        <v>41334</v>
      </c>
      <c r="D26" s="123"/>
      <c r="E26" s="123"/>
      <c r="F26" s="129">
        <v>202</v>
      </c>
      <c r="G26" s="82"/>
      <c r="H26" s="130">
        <v>2930</v>
      </c>
      <c r="I26" s="83" t="s">
        <v>114</v>
      </c>
      <c r="J26" s="131" t="s">
        <v>3093</v>
      </c>
    </row>
    <row r="27" spans="1:10" x14ac:dyDescent="0.2">
      <c r="A27" s="83"/>
      <c r="B27" s="83" t="s">
        <v>3020</v>
      </c>
      <c r="C27" s="128">
        <v>41334</v>
      </c>
      <c r="D27" s="123"/>
      <c r="E27" s="123"/>
      <c r="F27" s="129">
        <v>204.1</v>
      </c>
      <c r="G27" s="82"/>
      <c r="H27" s="130">
        <v>2850</v>
      </c>
      <c r="I27" s="83" t="s">
        <v>114</v>
      </c>
      <c r="J27" s="131" t="s">
        <v>2731</v>
      </c>
    </row>
    <row r="28" spans="1:10" x14ac:dyDescent="0.2">
      <c r="A28" s="83"/>
      <c r="B28" s="83" t="s">
        <v>3021</v>
      </c>
      <c r="C28" s="128">
        <v>41487</v>
      </c>
      <c r="D28" s="123"/>
      <c r="E28" s="123"/>
      <c r="F28" s="129">
        <v>209.9</v>
      </c>
      <c r="G28" s="82"/>
      <c r="H28" s="130">
        <v>752</v>
      </c>
      <c r="I28" s="83" t="s">
        <v>114</v>
      </c>
      <c r="J28" s="131"/>
    </row>
    <row r="29" spans="1:10" x14ac:dyDescent="0.2">
      <c r="A29" s="83"/>
      <c r="B29" s="83" t="s">
        <v>3022</v>
      </c>
      <c r="C29" s="128">
        <v>41487</v>
      </c>
      <c r="D29" s="123"/>
      <c r="E29" s="123"/>
      <c r="F29" s="129">
        <v>294.5</v>
      </c>
      <c r="G29" s="82"/>
      <c r="H29" s="130">
        <v>373</v>
      </c>
      <c r="I29" s="83" t="s">
        <v>114</v>
      </c>
      <c r="J29" s="131"/>
    </row>
    <row r="30" spans="1:10" x14ac:dyDescent="0.2">
      <c r="A30" s="83"/>
      <c r="B30" s="83" t="s">
        <v>3023</v>
      </c>
      <c r="C30" s="128">
        <v>41456</v>
      </c>
      <c r="D30" s="123"/>
      <c r="E30" s="123"/>
      <c r="F30" s="129">
        <v>214.2</v>
      </c>
      <c r="G30" s="82"/>
      <c r="H30" s="130">
        <v>39</v>
      </c>
      <c r="I30" s="83" t="s">
        <v>114</v>
      </c>
      <c r="J30" s="131"/>
    </row>
    <row r="31" spans="1:10" x14ac:dyDescent="0.2">
      <c r="A31" s="83"/>
      <c r="B31" s="83" t="s">
        <v>3024</v>
      </c>
      <c r="C31" s="128">
        <v>41426</v>
      </c>
      <c r="D31" s="123"/>
      <c r="E31" s="123"/>
      <c r="F31" s="129">
        <v>135.5</v>
      </c>
      <c r="G31" s="82"/>
      <c r="H31" s="130">
        <v>841</v>
      </c>
      <c r="I31" s="83" t="s">
        <v>114</v>
      </c>
      <c r="J31" s="131"/>
    </row>
    <row r="32" spans="1:10" x14ac:dyDescent="0.2">
      <c r="A32" s="83"/>
      <c r="B32" s="83" t="s">
        <v>3025</v>
      </c>
      <c r="C32" s="128">
        <v>41426</v>
      </c>
      <c r="D32" s="123"/>
      <c r="E32" s="123"/>
      <c r="F32" s="129">
        <v>135.5</v>
      </c>
      <c r="G32" s="82"/>
      <c r="H32" s="130">
        <v>731</v>
      </c>
      <c r="I32" s="83" t="s">
        <v>114</v>
      </c>
      <c r="J32" s="131"/>
    </row>
    <row r="33" spans="1:10" x14ac:dyDescent="0.2">
      <c r="A33" s="83"/>
      <c r="B33" s="83" t="s">
        <v>3026</v>
      </c>
      <c r="C33" s="128">
        <v>41426</v>
      </c>
      <c r="D33" s="123"/>
      <c r="E33" s="123"/>
      <c r="F33" s="129">
        <v>133.80000000000001</v>
      </c>
      <c r="G33" s="82"/>
      <c r="H33" s="130">
        <v>1631</v>
      </c>
      <c r="I33" s="83" t="s">
        <v>114</v>
      </c>
      <c r="J33" s="131"/>
    </row>
    <row r="34" spans="1:10" x14ac:dyDescent="0.2">
      <c r="A34" s="83"/>
      <c r="B34" s="83" t="s">
        <v>3028</v>
      </c>
      <c r="C34" s="128">
        <v>41426</v>
      </c>
      <c r="D34" s="123"/>
      <c r="E34" s="123"/>
      <c r="F34" s="129">
        <v>305.8</v>
      </c>
      <c r="G34" s="82"/>
      <c r="H34" s="130">
        <v>498</v>
      </c>
      <c r="I34" s="83" t="s">
        <v>114</v>
      </c>
      <c r="J34" s="131"/>
    </row>
    <row r="35" spans="1:10" x14ac:dyDescent="0.2">
      <c r="A35" s="83"/>
      <c r="B35" s="83" t="s">
        <v>3027</v>
      </c>
      <c r="C35" s="128">
        <v>41426</v>
      </c>
      <c r="D35" s="123"/>
      <c r="E35" s="123"/>
      <c r="F35" s="129">
        <v>190.6</v>
      </c>
      <c r="G35" s="82"/>
      <c r="H35" s="130">
        <v>203</v>
      </c>
      <c r="I35" s="83" t="s">
        <v>114</v>
      </c>
      <c r="J35" s="131"/>
    </row>
    <row r="36" spans="1:10" x14ac:dyDescent="0.2">
      <c r="A36" s="83"/>
      <c r="B36" s="83" t="s">
        <v>3029</v>
      </c>
      <c r="C36" s="128">
        <v>41426</v>
      </c>
      <c r="D36" s="123"/>
      <c r="E36" s="123"/>
      <c r="F36" s="129">
        <v>201.3</v>
      </c>
      <c r="G36" s="82"/>
      <c r="H36" s="130">
        <v>581</v>
      </c>
      <c r="I36" s="83" t="s">
        <v>114</v>
      </c>
      <c r="J36" s="131"/>
    </row>
    <row r="37" spans="1:10" x14ac:dyDescent="0.2">
      <c r="A37" s="83"/>
      <c r="B37" s="83" t="s">
        <v>178</v>
      </c>
      <c r="C37" s="128">
        <v>41334</v>
      </c>
      <c r="D37" s="123"/>
      <c r="E37" s="123"/>
      <c r="F37" s="129">
        <v>48.3</v>
      </c>
      <c r="G37" s="82"/>
      <c r="H37" s="130">
        <v>1670</v>
      </c>
      <c r="I37" s="83" t="s">
        <v>114</v>
      </c>
      <c r="J37" s="131"/>
    </row>
    <row r="38" spans="1:10" x14ac:dyDescent="0.2">
      <c r="A38" s="83"/>
      <c r="B38" s="83" t="s">
        <v>3030</v>
      </c>
      <c r="C38" s="128">
        <v>41456</v>
      </c>
      <c r="D38" s="123"/>
      <c r="E38" s="123"/>
      <c r="F38" s="129">
        <v>49.6</v>
      </c>
      <c r="G38" s="82"/>
      <c r="H38" s="130">
        <v>532</v>
      </c>
      <c r="I38" s="83" t="s">
        <v>114</v>
      </c>
      <c r="J38" s="131"/>
    </row>
    <row r="39" spans="1:10" x14ac:dyDescent="0.2">
      <c r="A39" s="83"/>
      <c r="B39" s="83" t="s">
        <v>2732</v>
      </c>
      <c r="C39" s="128">
        <v>41456</v>
      </c>
      <c r="D39" s="123"/>
      <c r="E39" s="123"/>
      <c r="F39" s="129">
        <v>51.3</v>
      </c>
      <c r="G39" s="82"/>
      <c r="H39" s="130">
        <v>2176</v>
      </c>
      <c r="I39" s="83" t="s">
        <v>114</v>
      </c>
      <c r="J39" s="131"/>
    </row>
    <row r="40" spans="1:10" x14ac:dyDescent="0.2">
      <c r="A40" s="83"/>
      <c r="B40" s="83" t="s">
        <v>257</v>
      </c>
      <c r="C40" s="128">
        <v>2013</v>
      </c>
      <c r="D40" s="123"/>
      <c r="E40" s="123"/>
      <c r="F40" s="129">
        <v>52</v>
      </c>
      <c r="G40" s="82"/>
      <c r="H40" s="130">
        <v>7815</v>
      </c>
      <c r="I40" s="83" t="s">
        <v>114</v>
      </c>
      <c r="J40" s="131" t="s">
        <v>3095</v>
      </c>
    </row>
    <row r="41" spans="1:10" x14ac:dyDescent="0.2">
      <c r="A41" s="83"/>
      <c r="B41" s="83" t="s">
        <v>3044</v>
      </c>
      <c r="C41" s="128">
        <v>2013</v>
      </c>
      <c r="D41" s="123"/>
      <c r="E41" s="123"/>
      <c r="F41" s="129">
        <v>34.700000000000003</v>
      </c>
      <c r="G41" s="82"/>
      <c r="H41" s="130">
        <v>4502</v>
      </c>
      <c r="I41" s="83" t="s">
        <v>114</v>
      </c>
      <c r="J41" s="131" t="s">
        <v>3096</v>
      </c>
    </row>
    <row r="42" spans="1:10" x14ac:dyDescent="0.2">
      <c r="A42" s="83"/>
      <c r="B42" s="83" t="s">
        <v>3046</v>
      </c>
      <c r="C42" s="128">
        <v>2013</v>
      </c>
      <c r="D42" s="123"/>
      <c r="E42" s="123"/>
      <c r="F42" s="129">
        <v>143</v>
      </c>
      <c r="G42" s="82"/>
      <c r="H42" s="130">
        <v>117</v>
      </c>
      <c r="I42" s="83" t="s">
        <v>114</v>
      </c>
      <c r="J42" s="131"/>
    </row>
    <row r="43" spans="1:10" x14ac:dyDescent="0.2">
      <c r="A43" s="83"/>
      <c r="B43" s="83" t="s">
        <v>3045</v>
      </c>
      <c r="C43" s="128">
        <v>2013</v>
      </c>
      <c r="D43" s="123"/>
      <c r="E43" s="123"/>
      <c r="F43" s="129">
        <v>104</v>
      </c>
      <c r="G43" s="82"/>
      <c r="H43" s="130">
        <v>1740</v>
      </c>
      <c r="I43" s="83" t="s">
        <v>114</v>
      </c>
      <c r="J43" s="131"/>
    </row>
    <row r="44" spans="1:10" x14ac:dyDescent="0.2">
      <c r="A44" s="83"/>
      <c r="B44" s="83" t="s">
        <v>3057</v>
      </c>
      <c r="C44" s="128">
        <v>2013</v>
      </c>
      <c r="D44" s="123"/>
      <c r="E44" s="123"/>
      <c r="F44" s="129">
        <v>305.60000000000002</v>
      </c>
      <c r="G44" s="82"/>
      <c r="H44" s="130">
        <v>62</v>
      </c>
      <c r="I44" s="83" t="s">
        <v>114</v>
      </c>
      <c r="J44" s="131"/>
    </row>
    <row r="45" spans="1:10" x14ac:dyDescent="0.2">
      <c r="A45" s="83"/>
      <c r="B45" s="83" t="s">
        <v>3053</v>
      </c>
      <c r="C45" s="128">
        <v>2013</v>
      </c>
      <c r="D45" s="123"/>
      <c r="E45" s="123"/>
      <c r="F45" s="129">
        <v>65.599999999999994</v>
      </c>
      <c r="G45" s="82"/>
      <c r="H45" s="130">
        <v>535</v>
      </c>
      <c r="I45" s="83" t="s">
        <v>114</v>
      </c>
      <c r="J45" s="131"/>
    </row>
    <row r="46" spans="1:10" x14ac:dyDescent="0.2">
      <c r="A46" s="83"/>
      <c r="B46" s="83" t="s">
        <v>3054</v>
      </c>
      <c r="C46" s="128">
        <v>2013</v>
      </c>
      <c r="D46" s="123"/>
      <c r="E46" s="123"/>
      <c r="F46" s="129">
        <v>106.8</v>
      </c>
      <c r="G46" s="82"/>
      <c r="H46" s="130">
        <v>692</v>
      </c>
      <c r="I46" s="83" t="s">
        <v>114</v>
      </c>
      <c r="J46" s="131"/>
    </row>
    <row r="47" spans="1:10" x14ac:dyDescent="0.2">
      <c r="A47" s="83"/>
      <c r="B47" s="83" t="s">
        <v>3055</v>
      </c>
      <c r="C47" s="128">
        <v>2013</v>
      </c>
      <c r="D47" s="123"/>
      <c r="E47" s="123"/>
      <c r="F47" s="129">
        <v>91.2</v>
      </c>
      <c r="G47" s="82"/>
      <c r="H47" s="130">
        <v>484</v>
      </c>
      <c r="I47" s="83" t="s">
        <v>114</v>
      </c>
      <c r="J47" s="131"/>
    </row>
    <row r="48" spans="1:10" x14ac:dyDescent="0.2">
      <c r="A48" s="83"/>
      <c r="B48" s="83" t="s">
        <v>2733</v>
      </c>
      <c r="C48" s="128">
        <v>41365</v>
      </c>
      <c r="D48" s="123"/>
      <c r="E48" s="123"/>
      <c r="F48" s="129">
        <v>101.2</v>
      </c>
      <c r="G48" s="82"/>
      <c r="H48" s="130">
        <v>2122</v>
      </c>
      <c r="I48" s="83" t="s">
        <v>114</v>
      </c>
      <c r="J48" s="131"/>
    </row>
    <row r="49" spans="1:10" x14ac:dyDescent="0.2">
      <c r="A49" s="83"/>
      <c r="B49" s="83" t="s">
        <v>2734</v>
      </c>
      <c r="C49" s="128">
        <v>41365</v>
      </c>
      <c r="D49" s="123"/>
      <c r="E49" s="123"/>
      <c r="F49" s="129">
        <v>115.7</v>
      </c>
      <c r="G49" s="82"/>
      <c r="H49" s="130">
        <v>1217</v>
      </c>
      <c r="I49" s="83" t="s">
        <v>114</v>
      </c>
      <c r="J49" s="131"/>
    </row>
    <row r="50" spans="1:10" x14ac:dyDescent="0.2">
      <c r="A50" s="83"/>
      <c r="B50" s="83" t="s">
        <v>3047</v>
      </c>
      <c r="C50" s="128">
        <v>41365</v>
      </c>
      <c r="D50" s="123"/>
      <c r="E50" s="123"/>
      <c r="F50" s="129">
        <v>84.1</v>
      </c>
      <c r="G50" s="82"/>
      <c r="H50" s="130">
        <v>1350</v>
      </c>
      <c r="I50" s="83" t="s">
        <v>114</v>
      </c>
      <c r="J50" s="131"/>
    </row>
    <row r="51" spans="1:10" x14ac:dyDescent="0.2">
      <c r="A51" s="83"/>
      <c r="B51" s="83" t="s">
        <v>3048</v>
      </c>
      <c r="C51" s="128">
        <v>41365</v>
      </c>
      <c r="D51" s="123"/>
      <c r="E51" s="123"/>
      <c r="F51" s="129">
        <v>110.8</v>
      </c>
      <c r="G51" s="82"/>
      <c r="H51" s="130">
        <v>156</v>
      </c>
      <c r="I51" s="83" t="s">
        <v>114</v>
      </c>
      <c r="J51" s="131"/>
    </row>
    <row r="52" spans="1:10" x14ac:dyDescent="0.2">
      <c r="A52" s="83"/>
      <c r="B52" s="83" t="s">
        <v>3049</v>
      </c>
      <c r="C52" s="128">
        <v>41365</v>
      </c>
      <c r="D52" s="123"/>
      <c r="E52" s="123"/>
      <c r="F52" s="129">
        <v>232.6</v>
      </c>
      <c r="G52" s="82"/>
      <c r="H52" s="130">
        <v>201</v>
      </c>
      <c r="I52" s="83" t="s">
        <v>114</v>
      </c>
      <c r="J52" s="131"/>
    </row>
    <row r="53" spans="1:10" x14ac:dyDescent="0.2">
      <c r="A53" s="83"/>
      <c r="B53" s="83" t="s">
        <v>2735</v>
      </c>
      <c r="C53" s="128">
        <v>41365</v>
      </c>
      <c r="D53" s="123"/>
      <c r="E53" s="123"/>
      <c r="F53" s="129">
        <v>95.3</v>
      </c>
      <c r="G53" s="82"/>
      <c r="H53" s="130">
        <v>1324</v>
      </c>
      <c r="I53" s="83" t="s">
        <v>114</v>
      </c>
      <c r="J53" s="131"/>
    </row>
    <row r="54" spans="1:10" x14ac:dyDescent="0.2">
      <c r="A54" s="83"/>
      <c r="B54" s="83" t="s">
        <v>2736</v>
      </c>
      <c r="C54" s="128">
        <v>41365</v>
      </c>
      <c r="D54" s="123"/>
      <c r="E54" s="123"/>
      <c r="F54" s="129">
        <v>99.3</v>
      </c>
      <c r="G54" s="82"/>
      <c r="H54" s="130">
        <v>1259</v>
      </c>
      <c r="I54" s="83" t="s">
        <v>114</v>
      </c>
      <c r="J54" s="131"/>
    </row>
    <row r="55" spans="1:10" x14ac:dyDescent="0.2">
      <c r="A55" s="83"/>
      <c r="B55" s="83" t="s">
        <v>3050</v>
      </c>
      <c r="C55" s="128">
        <v>41365</v>
      </c>
      <c r="D55" s="123"/>
      <c r="E55" s="123"/>
      <c r="F55" s="129">
        <v>229.1</v>
      </c>
      <c r="G55" s="82"/>
      <c r="H55" s="130">
        <v>64</v>
      </c>
      <c r="I55" s="83" t="s">
        <v>114</v>
      </c>
      <c r="J55" s="131"/>
    </row>
    <row r="56" spans="1:10" x14ac:dyDescent="0.2">
      <c r="A56" s="83"/>
      <c r="B56" s="83" t="s">
        <v>3051</v>
      </c>
      <c r="C56" s="128">
        <v>41365</v>
      </c>
      <c r="D56" s="123"/>
      <c r="E56" s="123"/>
      <c r="F56" s="129">
        <v>145.4</v>
      </c>
      <c r="G56" s="82"/>
      <c r="H56" s="130">
        <v>19</v>
      </c>
      <c r="I56" s="83" t="s">
        <v>114</v>
      </c>
      <c r="J56" s="131"/>
    </row>
    <row r="57" spans="1:10" x14ac:dyDescent="0.2">
      <c r="A57" s="83"/>
      <c r="B57" s="83" t="s">
        <v>3056</v>
      </c>
      <c r="C57" s="128">
        <v>2013</v>
      </c>
      <c r="D57" s="123"/>
      <c r="E57" s="123"/>
      <c r="F57" s="129">
        <v>153.80000000000001</v>
      </c>
      <c r="G57" s="82"/>
      <c r="H57" s="130">
        <v>584</v>
      </c>
      <c r="I57" s="83" t="s">
        <v>114</v>
      </c>
      <c r="J57" s="131"/>
    </row>
    <row r="58" spans="1:10" x14ac:dyDescent="0.2">
      <c r="A58" s="83"/>
      <c r="B58" s="83" t="s">
        <v>3052</v>
      </c>
      <c r="C58" s="128">
        <v>41365</v>
      </c>
      <c r="D58" s="123"/>
      <c r="E58" s="123"/>
      <c r="F58" s="129">
        <v>217.5</v>
      </c>
      <c r="G58" s="82"/>
      <c r="H58" s="130">
        <v>115</v>
      </c>
      <c r="I58" s="83" t="s">
        <v>114</v>
      </c>
      <c r="J58" s="131"/>
    </row>
    <row r="59" spans="1:10" x14ac:dyDescent="0.2">
      <c r="A59" s="83"/>
      <c r="B59" s="83" t="s">
        <v>2106</v>
      </c>
      <c r="C59" s="128">
        <v>2013</v>
      </c>
      <c r="D59" s="123"/>
      <c r="E59" s="123"/>
      <c r="F59" s="129">
        <v>40.5</v>
      </c>
      <c r="G59" s="82"/>
      <c r="H59" s="130">
        <v>339</v>
      </c>
      <c r="I59" s="83" t="s">
        <v>114</v>
      </c>
      <c r="J59" s="131"/>
    </row>
    <row r="60" spans="1:10" x14ac:dyDescent="0.2">
      <c r="A60" s="83"/>
      <c r="B60" s="83" t="s">
        <v>263</v>
      </c>
      <c r="C60" s="128">
        <v>2013</v>
      </c>
      <c r="D60" s="123"/>
      <c r="E60" s="123"/>
      <c r="F60" s="129">
        <v>67.7</v>
      </c>
      <c r="G60" s="82"/>
      <c r="H60" s="130">
        <v>1329</v>
      </c>
      <c r="I60" s="83" t="s">
        <v>114</v>
      </c>
      <c r="J60" s="131"/>
    </row>
    <row r="61" spans="1:10" x14ac:dyDescent="0.2">
      <c r="A61" s="83"/>
      <c r="B61" s="83" t="s">
        <v>3031</v>
      </c>
      <c r="C61" s="128">
        <v>41487</v>
      </c>
      <c r="D61" s="123"/>
      <c r="E61" s="123"/>
      <c r="F61" s="129">
        <v>102.4</v>
      </c>
      <c r="G61" s="82"/>
      <c r="H61" s="130">
        <v>809</v>
      </c>
      <c r="I61" s="83" t="s">
        <v>114</v>
      </c>
      <c r="J61" s="131"/>
    </row>
    <row r="62" spans="1:10" x14ac:dyDescent="0.2">
      <c r="A62" s="83"/>
      <c r="B62" s="83" t="s">
        <v>3032</v>
      </c>
      <c r="C62" s="128">
        <v>41487</v>
      </c>
      <c r="D62" s="123"/>
      <c r="E62" s="123"/>
      <c r="F62" s="129">
        <v>160.69999999999999</v>
      </c>
      <c r="G62" s="82"/>
      <c r="H62" s="130">
        <v>1205</v>
      </c>
      <c r="I62" s="83" t="s">
        <v>114</v>
      </c>
      <c r="J62" s="131"/>
    </row>
    <row r="63" spans="1:10" x14ac:dyDescent="0.2">
      <c r="A63" s="83"/>
      <c r="B63" s="83" t="s">
        <v>3033</v>
      </c>
      <c r="C63" s="128">
        <v>41487</v>
      </c>
      <c r="D63" s="123"/>
      <c r="E63" s="123"/>
      <c r="F63" s="129">
        <v>230.6</v>
      </c>
      <c r="G63" s="82"/>
      <c r="H63" s="130">
        <v>349</v>
      </c>
      <c r="I63" s="83" t="s">
        <v>114</v>
      </c>
      <c r="J63" s="131"/>
    </row>
    <row r="64" spans="1:10" x14ac:dyDescent="0.2">
      <c r="A64" s="83"/>
      <c r="B64" s="83" t="s">
        <v>3034</v>
      </c>
      <c r="C64" s="128">
        <v>41487</v>
      </c>
      <c r="D64" s="123"/>
      <c r="E64" s="123"/>
      <c r="F64" s="129">
        <v>143.4</v>
      </c>
      <c r="G64" s="82"/>
      <c r="H64" s="130">
        <v>1525</v>
      </c>
      <c r="I64" s="83" t="s">
        <v>114</v>
      </c>
      <c r="J64" s="131"/>
    </row>
    <row r="65" spans="1:10" x14ac:dyDescent="0.2">
      <c r="A65" s="83"/>
      <c r="B65" s="83" t="s">
        <v>3035</v>
      </c>
      <c r="C65" s="128">
        <v>41487</v>
      </c>
      <c r="D65" s="123"/>
      <c r="E65" s="123"/>
      <c r="F65" s="129">
        <v>318</v>
      </c>
      <c r="G65" s="82"/>
      <c r="H65" s="130">
        <v>311</v>
      </c>
      <c r="I65" s="83" t="s">
        <v>114</v>
      </c>
      <c r="J65" s="131"/>
    </row>
    <row r="66" spans="1:10" x14ac:dyDescent="0.2">
      <c r="A66" s="83"/>
      <c r="B66" s="83" t="s">
        <v>3036</v>
      </c>
      <c r="C66" s="128">
        <v>41487</v>
      </c>
      <c r="D66" s="123"/>
      <c r="E66" s="123"/>
      <c r="F66" s="129">
        <v>143.4</v>
      </c>
      <c r="G66" s="82"/>
      <c r="H66" s="130">
        <v>428</v>
      </c>
      <c r="I66" s="83" t="s">
        <v>114</v>
      </c>
      <c r="J66" s="131"/>
    </row>
    <row r="67" spans="1:10" x14ac:dyDescent="0.2">
      <c r="A67" s="83"/>
      <c r="B67" s="83" t="s">
        <v>3040</v>
      </c>
      <c r="C67" s="128">
        <v>41487</v>
      </c>
      <c r="D67" s="123"/>
      <c r="E67" s="123"/>
      <c r="F67" s="129">
        <v>111.1</v>
      </c>
      <c r="G67" s="82"/>
      <c r="H67" s="130">
        <v>2005</v>
      </c>
      <c r="I67" s="83" t="s">
        <v>114</v>
      </c>
      <c r="J67" s="131"/>
    </row>
    <row r="68" spans="1:10" x14ac:dyDescent="0.2">
      <c r="A68" s="83"/>
      <c r="B68" s="83" t="s">
        <v>3037</v>
      </c>
      <c r="C68" s="128">
        <v>2013</v>
      </c>
      <c r="D68" s="123"/>
      <c r="E68" s="123"/>
      <c r="F68" s="129">
        <v>40</v>
      </c>
      <c r="G68" s="82"/>
      <c r="H68" s="130">
        <v>2437</v>
      </c>
      <c r="I68" s="83" t="s">
        <v>114</v>
      </c>
      <c r="J68" s="131"/>
    </row>
    <row r="69" spans="1:10" x14ac:dyDescent="0.2">
      <c r="A69" s="83"/>
      <c r="B69" s="83" t="s">
        <v>3038</v>
      </c>
      <c r="C69" s="128">
        <v>2013</v>
      </c>
      <c r="D69" s="123"/>
      <c r="E69" s="123"/>
      <c r="F69" s="129">
        <v>38.4</v>
      </c>
      <c r="G69" s="82"/>
      <c r="H69" s="130">
        <v>2302</v>
      </c>
      <c r="I69" s="83" t="s">
        <v>114</v>
      </c>
      <c r="J69" s="131"/>
    </row>
    <row r="70" spans="1:10" x14ac:dyDescent="0.2">
      <c r="A70" s="83"/>
      <c r="B70" s="83" t="s">
        <v>3039</v>
      </c>
      <c r="C70" s="128">
        <v>41487</v>
      </c>
      <c r="D70" s="123"/>
      <c r="E70" s="123"/>
      <c r="F70" s="129">
        <v>115.1</v>
      </c>
      <c r="G70" s="82"/>
      <c r="H70" s="130">
        <v>1317</v>
      </c>
      <c r="I70" s="83" t="s">
        <v>114</v>
      </c>
      <c r="J70" s="131"/>
    </row>
    <row r="71" spans="1:10" x14ac:dyDescent="0.2">
      <c r="A71" s="83"/>
      <c r="B71" s="83" t="s">
        <v>3041</v>
      </c>
      <c r="C71" s="128">
        <v>41456</v>
      </c>
      <c r="D71" s="123"/>
      <c r="E71" s="123"/>
      <c r="F71" s="129">
        <v>226.3</v>
      </c>
      <c r="G71" s="82"/>
      <c r="H71" s="130">
        <v>147</v>
      </c>
      <c r="I71" s="83" t="s">
        <v>114</v>
      </c>
      <c r="J71" s="131"/>
    </row>
    <row r="72" spans="1:10" x14ac:dyDescent="0.2">
      <c r="A72" s="83"/>
      <c r="B72" s="83" t="s">
        <v>3042</v>
      </c>
      <c r="C72" s="128">
        <v>41487</v>
      </c>
      <c r="D72" s="123"/>
      <c r="E72" s="123"/>
      <c r="F72" s="129">
        <v>118.9</v>
      </c>
      <c r="G72" s="82"/>
      <c r="H72" s="130">
        <v>213</v>
      </c>
      <c r="I72" s="83" t="s">
        <v>114</v>
      </c>
      <c r="J72" s="131"/>
    </row>
    <row r="73" spans="1:10" x14ac:dyDescent="0.2">
      <c r="A73" s="83"/>
      <c r="B73" s="83" t="s">
        <v>3043</v>
      </c>
      <c r="C73" s="128">
        <v>41487</v>
      </c>
      <c r="D73" s="123"/>
      <c r="E73" s="123"/>
      <c r="F73" s="129">
        <v>38.6</v>
      </c>
      <c r="G73" s="82"/>
      <c r="H73" s="130">
        <v>3085</v>
      </c>
      <c r="I73" s="83" t="s">
        <v>114</v>
      </c>
      <c r="J73" s="131" t="s">
        <v>3094</v>
      </c>
    </row>
    <row r="74" spans="1:10" x14ac:dyDescent="0.2">
      <c r="A74" s="83"/>
      <c r="B74" s="83" t="s">
        <v>3060</v>
      </c>
      <c r="C74" s="128">
        <v>41365</v>
      </c>
      <c r="D74" s="123"/>
      <c r="E74" s="123"/>
      <c r="F74" s="129">
        <v>54.2</v>
      </c>
      <c r="G74" s="82"/>
      <c r="H74" s="130">
        <v>1947</v>
      </c>
      <c r="I74" s="83" t="s">
        <v>114</v>
      </c>
      <c r="J74" s="131"/>
    </row>
    <row r="75" spans="1:10" x14ac:dyDescent="0.2">
      <c r="A75" s="83"/>
      <c r="B75" s="83" t="s">
        <v>3063</v>
      </c>
      <c r="C75" s="128">
        <v>41456</v>
      </c>
      <c r="D75" s="123"/>
      <c r="E75" s="123"/>
      <c r="F75" s="129">
        <v>34.799999999999997</v>
      </c>
      <c r="G75" s="82"/>
      <c r="H75" s="130">
        <v>680</v>
      </c>
      <c r="I75" s="83" t="s">
        <v>114</v>
      </c>
      <c r="J75" s="131"/>
    </row>
    <row r="76" spans="1:10" x14ac:dyDescent="0.2">
      <c r="A76" s="83"/>
      <c r="B76" s="83" t="s">
        <v>3061</v>
      </c>
      <c r="C76" s="128">
        <v>41365</v>
      </c>
      <c r="D76" s="123"/>
      <c r="E76" s="123"/>
      <c r="F76" s="129">
        <v>34.200000000000003</v>
      </c>
      <c r="G76" s="82"/>
      <c r="H76" s="130">
        <v>958</v>
      </c>
      <c r="I76" s="83" t="s">
        <v>114</v>
      </c>
      <c r="J76" s="131"/>
    </row>
    <row r="77" spans="1:10" x14ac:dyDescent="0.2">
      <c r="A77" s="83"/>
      <c r="B77" s="83" t="s">
        <v>3062</v>
      </c>
      <c r="C77" s="128">
        <v>41365</v>
      </c>
      <c r="D77" s="123"/>
      <c r="E77" s="123"/>
      <c r="F77" s="129">
        <v>32.9</v>
      </c>
      <c r="G77" s="82"/>
      <c r="H77" s="130">
        <v>627</v>
      </c>
      <c r="I77" s="83" t="s">
        <v>114</v>
      </c>
      <c r="J77" s="131"/>
    </row>
    <row r="78" spans="1:10" x14ac:dyDescent="0.2">
      <c r="A78" s="83"/>
      <c r="B78" s="83" t="s">
        <v>3064</v>
      </c>
      <c r="C78" s="128">
        <v>41365</v>
      </c>
      <c r="D78" s="123"/>
      <c r="E78" s="123"/>
      <c r="F78" s="129">
        <v>39.9</v>
      </c>
      <c r="G78" s="82"/>
      <c r="H78" s="130">
        <v>2200</v>
      </c>
      <c r="I78" s="83" t="s">
        <v>114</v>
      </c>
      <c r="J78" s="131"/>
    </row>
    <row r="79" spans="1:10" x14ac:dyDescent="0.2">
      <c r="A79" s="83"/>
      <c r="B79" s="83" t="s">
        <v>3065</v>
      </c>
      <c r="C79" s="128">
        <v>41365</v>
      </c>
      <c r="D79" s="123"/>
      <c r="E79" s="123"/>
      <c r="F79" s="129">
        <v>45.2</v>
      </c>
      <c r="G79" s="82"/>
      <c r="H79" s="130">
        <v>1689</v>
      </c>
      <c r="I79" s="83" t="s">
        <v>114</v>
      </c>
      <c r="J79" s="131"/>
    </row>
    <row r="80" spans="1:10" x14ac:dyDescent="0.2">
      <c r="A80" s="83"/>
      <c r="B80" s="83" t="s">
        <v>3066</v>
      </c>
      <c r="C80" s="128">
        <v>41365</v>
      </c>
      <c r="D80" s="123"/>
      <c r="E80" s="123"/>
      <c r="F80" s="129">
        <v>41.9</v>
      </c>
      <c r="G80" s="82"/>
      <c r="H80" s="130">
        <v>2163</v>
      </c>
      <c r="I80" s="83" t="s">
        <v>114</v>
      </c>
      <c r="J80" s="131"/>
    </row>
    <row r="81" spans="1:10" x14ac:dyDescent="0.2">
      <c r="A81" s="83"/>
      <c r="B81" s="83" t="s">
        <v>3067</v>
      </c>
      <c r="C81" s="128">
        <v>41395</v>
      </c>
      <c r="D81" s="123"/>
      <c r="E81" s="123"/>
      <c r="F81" s="129">
        <v>96.7</v>
      </c>
      <c r="G81" s="82"/>
      <c r="H81" s="130">
        <v>1507</v>
      </c>
      <c r="I81" s="83" t="s">
        <v>114</v>
      </c>
      <c r="J81" s="131"/>
    </row>
    <row r="82" spans="1:10" x14ac:dyDescent="0.2">
      <c r="A82" s="83"/>
      <c r="B82" s="83" t="s">
        <v>3068</v>
      </c>
      <c r="C82" s="128">
        <v>41426</v>
      </c>
      <c r="D82" s="123"/>
      <c r="E82" s="123"/>
      <c r="F82" s="129">
        <v>52.9</v>
      </c>
      <c r="G82" s="82"/>
      <c r="H82" s="130">
        <v>169</v>
      </c>
      <c r="I82" s="83" t="s">
        <v>114</v>
      </c>
      <c r="J82" s="131"/>
    </row>
    <row r="83" spans="1:10" x14ac:dyDescent="0.2">
      <c r="A83" s="83"/>
      <c r="B83" s="83" t="s">
        <v>3069</v>
      </c>
      <c r="C83" s="128">
        <v>41487</v>
      </c>
      <c r="D83" s="123"/>
      <c r="E83" s="123"/>
      <c r="F83" s="129">
        <v>126.5</v>
      </c>
      <c r="G83" s="82"/>
      <c r="H83" s="130">
        <v>647</v>
      </c>
      <c r="I83" s="83" t="s">
        <v>114</v>
      </c>
      <c r="J83" s="131"/>
    </row>
    <row r="84" spans="1:10" x14ac:dyDescent="0.2">
      <c r="A84" s="83"/>
      <c r="B84" s="83" t="s">
        <v>3070</v>
      </c>
      <c r="C84" s="128">
        <v>41395</v>
      </c>
      <c r="D84" s="123"/>
      <c r="E84" s="123"/>
      <c r="F84" s="129">
        <v>33.1</v>
      </c>
      <c r="G84" s="82"/>
      <c r="H84" s="130">
        <v>876</v>
      </c>
      <c r="I84" s="83" t="s">
        <v>114</v>
      </c>
      <c r="J84" s="131"/>
    </row>
    <row r="85" spans="1:10" x14ac:dyDescent="0.2">
      <c r="A85" s="83"/>
      <c r="B85" s="83" t="s">
        <v>2742</v>
      </c>
      <c r="C85" s="128">
        <v>41365</v>
      </c>
      <c r="D85" s="123"/>
      <c r="E85" s="123"/>
      <c r="F85" s="129">
        <v>35.299999999999997</v>
      </c>
      <c r="G85" s="82"/>
      <c r="H85" s="130">
        <v>1932</v>
      </c>
      <c r="I85" s="83" t="s">
        <v>114</v>
      </c>
      <c r="J85" s="131"/>
    </row>
    <row r="86" spans="1:10" x14ac:dyDescent="0.2">
      <c r="A86" s="83"/>
      <c r="B86" s="83" t="s">
        <v>3071</v>
      </c>
      <c r="C86" s="128">
        <v>41365</v>
      </c>
      <c r="D86" s="123"/>
      <c r="E86" s="123"/>
      <c r="F86" s="129">
        <v>40.4</v>
      </c>
      <c r="G86" s="82"/>
      <c r="H86" s="130">
        <v>429</v>
      </c>
      <c r="I86" s="83" t="s">
        <v>114</v>
      </c>
      <c r="J86" s="131"/>
    </row>
    <row r="87" spans="1:10" x14ac:dyDescent="0.2">
      <c r="A87" s="83"/>
      <c r="B87" s="83" t="s">
        <v>3072</v>
      </c>
      <c r="C87" s="128">
        <v>41334</v>
      </c>
      <c r="D87" s="123"/>
      <c r="E87" s="123"/>
      <c r="F87" s="129">
        <v>30.9</v>
      </c>
      <c r="G87" s="82"/>
      <c r="H87" s="130">
        <v>187</v>
      </c>
      <c r="I87" s="83" t="s">
        <v>114</v>
      </c>
      <c r="J87" s="131"/>
    </row>
    <row r="88" spans="1:10" x14ac:dyDescent="0.2">
      <c r="A88" s="83"/>
      <c r="B88" s="83" t="s">
        <v>3073</v>
      </c>
      <c r="C88" s="128">
        <v>41365</v>
      </c>
      <c r="D88" s="123"/>
      <c r="E88" s="123"/>
      <c r="F88" s="129">
        <v>45.5</v>
      </c>
      <c r="G88" s="82"/>
      <c r="H88" s="130">
        <v>1525</v>
      </c>
      <c r="I88" s="83" t="s">
        <v>114</v>
      </c>
      <c r="J88" s="131"/>
    </row>
    <row r="89" spans="1:10" x14ac:dyDescent="0.2">
      <c r="A89" s="83"/>
      <c r="B89" s="83" t="s">
        <v>3074</v>
      </c>
      <c r="C89" s="128">
        <v>41365</v>
      </c>
      <c r="D89" s="123"/>
      <c r="E89" s="123"/>
      <c r="F89" s="129">
        <v>44.9</v>
      </c>
      <c r="G89" s="82"/>
      <c r="H89" s="130">
        <v>1315</v>
      </c>
      <c r="I89" s="83" t="s">
        <v>114</v>
      </c>
      <c r="J89" s="131"/>
    </row>
    <row r="90" spans="1:10" x14ac:dyDescent="0.2">
      <c r="A90" s="83"/>
      <c r="B90" s="83" t="s">
        <v>3075</v>
      </c>
      <c r="C90" s="128">
        <v>41365</v>
      </c>
      <c r="D90" s="123"/>
      <c r="E90" s="123"/>
      <c r="F90" s="129">
        <v>51.4</v>
      </c>
      <c r="G90" s="82"/>
      <c r="H90" s="130">
        <v>1793</v>
      </c>
      <c r="I90" s="83" t="s">
        <v>114</v>
      </c>
      <c r="J90" s="131"/>
    </row>
    <row r="91" spans="1:10" x14ac:dyDescent="0.2">
      <c r="A91" s="83"/>
      <c r="B91" s="83" t="s">
        <v>3076</v>
      </c>
      <c r="C91" s="128">
        <v>41395</v>
      </c>
      <c r="D91" s="123"/>
      <c r="E91" s="123"/>
      <c r="F91" s="129">
        <v>50.6</v>
      </c>
      <c r="G91" s="82"/>
      <c r="H91" s="130">
        <v>308</v>
      </c>
      <c r="I91" s="83" t="s">
        <v>114</v>
      </c>
      <c r="J91" s="131"/>
    </row>
    <row r="92" spans="1:10" x14ac:dyDescent="0.2">
      <c r="A92" s="83"/>
      <c r="B92" s="83" t="s">
        <v>2743</v>
      </c>
      <c r="C92" s="128">
        <v>41365</v>
      </c>
      <c r="D92" s="123"/>
      <c r="E92" s="123"/>
      <c r="F92" s="129">
        <v>45.6</v>
      </c>
      <c r="G92" s="82"/>
      <c r="H92" s="130">
        <v>861</v>
      </c>
      <c r="I92" s="83" t="s">
        <v>114</v>
      </c>
      <c r="J92" s="131"/>
    </row>
    <row r="93" spans="1:10" x14ac:dyDescent="0.2">
      <c r="A93" s="83"/>
      <c r="B93" s="83" t="s">
        <v>2744</v>
      </c>
      <c r="C93" s="128">
        <v>41395</v>
      </c>
      <c r="D93" s="123"/>
      <c r="E93" s="123"/>
      <c r="F93" s="129">
        <v>93.4</v>
      </c>
      <c r="G93" s="82"/>
      <c r="H93" s="130">
        <v>679</v>
      </c>
      <c r="I93" s="83" t="s">
        <v>114</v>
      </c>
      <c r="J93" s="131"/>
    </row>
    <row r="94" spans="1:10" x14ac:dyDescent="0.2">
      <c r="A94" s="83"/>
      <c r="B94" s="83" t="s">
        <v>2745</v>
      </c>
      <c r="C94" s="128">
        <v>41487</v>
      </c>
      <c r="D94" s="123"/>
      <c r="E94" s="123"/>
      <c r="F94" s="129">
        <v>262.2</v>
      </c>
      <c r="G94" s="82"/>
      <c r="H94" s="130">
        <v>251</v>
      </c>
      <c r="I94" s="83" t="s">
        <v>114</v>
      </c>
      <c r="J94" s="131"/>
    </row>
    <row r="95" spans="1:10" x14ac:dyDescent="0.2">
      <c r="A95" s="83"/>
      <c r="B95" s="83" t="s">
        <v>2746</v>
      </c>
      <c r="C95" s="128">
        <v>41426</v>
      </c>
      <c r="D95" s="123"/>
      <c r="E95" s="123"/>
      <c r="F95" s="129">
        <v>173.3</v>
      </c>
      <c r="G95" s="82"/>
      <c r="H95" s="130">
        <v>246</v>
      </c>
      <c r="I95" s="83" t="s">
        <v>114</v>
      </c>
      <c r="J95" s="131"/>
    </row>
    <row r="96" spans="1:10" x14ac:dyDescent="0.2">
      <c r="A96" s="83"/>
      <c r="B96" s="83" t="s">
        <v>2747</v>
      </c>
      <c r="C96" s="128">
        <v>41487</v>
      </c>
      <c r="D96" s="123"/>
      <c r="E96" s="123"/>
      <c r="F96" s="129">
        <v>215.3</v>
      </c>
      <c r="G96" s="82"/>
      <c r="H96" s="130">
        <v>768</v>
      </c>
      <c r="I96" s="83" t="s">
        <v>114</v>
      </c>
      <c r="J96" s="131"/>
    </row>
    <row r="97" spans="1:10" x14ac:dyDescent="0.2">
      <c r="A97" s="83"/>
      <c r="B97" s="83" t="s">
        <v>3077</v>
      </c>
      <c r="C97" s="128">
        <v>41487</v>
      </c>
      <c r="D97" s="123"/>
      <c r="E97" s="123"/>
      <c r="F97" s="129">
        <v>92.2</v>
      </c>
      <c r="G97" s="82"/>
      <c r="H97" s="130">
        <v>765</v>
      </c>
      <c r="I97" s="83" t="s">
        <v>114</v>
      </c>
      <c r="J97" s="131"/>
    </row>
    <row r="98" spans="1:10" x14ac:dyDescent="0.2">
      <c r="A98" s="83"/>
      <c r="B98" s="83" t="s">
        <v>3078</v>
      </c>
      <c r="C98" s="128">
        <v>41275</v>
      </c>
      <c r="D98" s="123"/>
      <c r="E98" s="123"/>
      <c r="F98" s="129">
        <v>44.6</v>
      </c>
      <c r="G98" s="82"/>
      <c r="H98" s="130">
        <v>2008</v>
      </c>
      <c r="I98" s="83" t="s">
        <v>114</v>
      </c>
      <c r="J98" s="131"/>
    </row>
    <row r="99" spans="1:10" x14ac:dyDescent="0.2">
      <c r="A99" s="83"/>
      <c r="B99" s="83" t="s">
        <v>3079</v>
      </c>
      <c r="C99" s="128">
        <v>41334</v>
      </c>
      <c r="D99" s="123"/>
      <c r="E99" s="123"/>
      <c r="F99" s="129">
        <v>32.1</v>
      </c>
      <c r="G99" s="82"/>
      <c r="H99" s="130">
        <v>1661</v>
      </c>
      <c r="I99" s="83" t="s">
        <v>114</v>
      </c>
      <c r="J99" s="131"/>
    </row>
    <row r="100" spans="1:10" x14ac:dyDescent="0.2">
      <c r="A100" s="83"/>
      <c r="B100" s="83" t="s">
        <v>3080</v>
      </c>
      <c r="C100" s="128">
        <v>41334</v>
      </c>
      <c r="D100" s="123"/>
      <c r="E100" s="123"/>
      <c r="F100" s="129">
        <v>134.19999999999999</v>
      </c>
      <c r="G100" s="82"/>
      <c r="H100" s="130">
        <v>517</v>
      </c>
      <c r="I100" s="83" t="s">
        <v>114</v>
      </c>
      <c r="J100" s="131"/>
    </row>
    <row r="101" spans="1:10" x14ac:dyDescent="0.2">
      <c r="A101" s="83"/>
      <c r="B101" s="83" t="s">
        <v>3081</v>
      </c>
      <c r="C101" s="128">
        <v>41275</v>
      </c>
      <c r="D101" s="123"/>
      <c r="E101" s="123"/>
      <c r="F101" s="129">
        <v>37.5</v>
      </c>
      <c r="G101" s="82"/>
      <c r="H101" s="130">
        <v>611</v>
      </c>
      <c r="I101" s="83" t="s">
        <v>114</v>
      </c>
      <c r="J101" s="131"/>
    </row>
    <row r="102" spans="1:10" x14ac:dyDescent="0.2">
      <c r="A102" s="83"/>
      <c r="B102" s="83" t="s">
        <v>3082</v>
      </c>
      <c r="C102" s="128">
        <v>41426</v>
      </c>
      <c r="D102" s="123"/>
      <c r="E102" s="123"/>
      <c r="F102" s="129">
        <v>352.4</v>
      </c>
      <c r="G102" s="82"/>
      <c r="H102" s="130">
        <v>176</v>
      </c>
      <c r="I102" s="83" t="s">
        <v>114</v>
      </c>
      <c r="J102" s="131"/>
    </row>
    <row r="103" spans="1:10" x14ac:dyDescent="0.2">
      <c r="A103" s="83"/>
      <c r="B103" s="83" t="s">
        <v>2738</v>
      </c>
      <c r="C103" s="128">
        <v>41365</v>
      </c>
      <c r="D103" s="123"/>
      <c r="E103" s="123"/>
      <c r="F103" s="129">
        <v>72.7</v>
      </c>
      <c r="G103" s="82"/>
      <c r="H103" s="130">
        <v>1179</v>
      </c>
      <c r="I103" s="83" t="s">
        <v>114</v>
      </c>
      <c r="J103" s="131"/>
    </row>
    <row r="104" spans="1:10" x14ac:dyDescent="0.2">
      <c r="A104" s="83"/>
      <c r="B104" s="83" t="s">
        <v>2739</v>
      </c>
      <c r="C104" s="128">
        <v>41365</v>
      </c>
      <c r="D104" s="123"/>
      <c r="E104" s="123"/>
      <c r="F104" s="129">
        <v>63.8</v>
      </c>
      <c r="G104" s="82"/>
      <c r="H104" s="130">
        <v>2632</v>
      </c>
      <c r="I104" s="83" t="s">
        <v>114</v>
      </c>
      <c r="J104" s="131"/>
    </row>
    <row r="105" spans="1:10" x14ac:dyDescent="0.2">
      <c r="A105" s="83"/>
      <c r="B105" s="83" t="s">
        <v>2740</v>
      </c>
      <c r="C105" s="128">
        <v>41365</v>
      </c>
      <c r="D105" s="123"/>
      <c r="E105" s="123"/>
      <c r="F105" s="129">
        <v>67.099999999999994</v>
      </c>
      <c r="G105" s="82"/>
      <c r="H105" s="130">
        <v>2003</v>
      </c>
      <c r="I105" s="83" t="s">
        <v>114</v>
      </c>
      <c r="J105" s="131"/>
    </row>
    <row r="106" spans="1:10" x14ac:dyDescent="0.2">
      <c r="A106" s="83"/>
      <c r="B106" s="83" t="s">
        <v>3083</v>
      </c>
      <c r="C106" s="128">
        <v>41444</v>
      </c>
      <c r="D106" s="123"/>
      <c r="E106" s="123"/>
      <c r="F106" s="129">
        <v>94.6</v>
      </c>
      <c r="G106" s="82"/>
      <c r="H106" s="130">
        <v>1701</v>
      </c>
      <c r="I106" s="83" t="s">
        <v>114</v>
      </c>
      <c r="J106" s="131"/>
    </row>
    <row r="107" spans="1:10" x14ac:dyDescent="0.2">
      <c r="A107" s="83"/>
      <c r="B107" s="83" t="s">
        <v>3084</v>
      </c>
      <c r="C107" s="128">
        <v>41444</v>
      </c>
      <c r="D107" s="123"/>
      <c r="E107" s="123"/>
      <c r="F107" s="129">
        <v>57</v>
      </c>
      <c r="G107" s="82"/>
      <c r="H107" s="130">
        <v>950</v>
      </c>
      <c r="I107" s="83" t="s">
        <v>114</v>
      </c>
      <c r="J107" s="131"/>
    </row>
    <row r="108" spans="1:10" x14ac:dyDescent="0.2">
      <c r="A108" s="83"/>
      <c r="B108" s="83" t="s">
        <v>2741</v>
      </c>
      <c r="C108" s="128">
        <v>41444</v>
      </c>
      <c r="D108" s="123"/>
      <c r="E108" s="123"/>
      <c r="F108" s="129">
        <v>107.9</v>
      </c>
      <c r="G108" s="82"/>
      <c r="H108" s="130">
        <v>1152</v>
      </c>
      <c r="I108" s="83" t="s">
        <v>114</v>
      </c>
      <c r="J108" s="131"/>
    </row>
    <row r="109" spans="1:10" x14ac:dyDescent="0.2">
      <c r="A109" s="83"/>
      <c r="B109" s="83" t="s">
        <v>3085</v>
      </c>
      <c r="C109" s="128">
        <v>41444</v>
      </c>
      <c r="D109" s="123"/>
      <c r="E109" s="123"/>
      <c r="F109" s="129">
        <v>111.2</v>
      </c>
      <c r="G109" s="82"/>
      <c r="H109" s="130">
        <v>1962</v>
      </c>
      <c r="I109" s="83" t="s">
        <v>114</v>
      </c>
      <c r="J109" s="131"/>
    </row>
    <row r="110" spans="1:10" x14ac:dyDescent="0.2">
      <c r="A110" s="83"/>
      <c r="B110" s="83" t="s">
        <v>3086</v>
      </c>
      <c r="C110" s="128">
        <v>41444</v>
      </c>
      <c r="D110" s="123"/>
      <c r="E110" s="123"/>
      <c r="F110" s="129">
        <v>112</v>
      </c>
      <c r="G110" s="82"/>
      <c r="H110" s="130">
        <v>455</v>
      </c>
      <c r="I110" s="83" t="s">
        <v>114</v>
      </c>
      <c r="J110" s="131"/>
    </row>
    <row r="111" spans="1:10" x14ac:dyDescent="0.2">
      <c r="A111" s="83"/>
      <c r="B111" s="83" t="s">
        <v>3087</v>
      </c>
      <c r="C111" s="128">
        <v>41444</v>
      </c>
      <c r="D111" s="123"/>
      <c r="E111" s="123"/>
      <c r="F111" s="129">
        <v>185.5</v>
      </c>
      <c r="G111" s="82"/>
      <c r="H111" s="130">
        <v>350</v>
      </c>
      <c r="I111" s="83" t="s">
        <v>114</v>
      </c>
      <c r="J111" s="131"/>
    </row>
    <row r="112" spans="1:10" x14ac:dyDescent="0.2">
      <c r="A112" s="83"/>
      <c r="B112" s="83" t="s">
        <v>3058</v>
      </c>
      <c r="C112" s="128">
        <v>41214</v>
      </c>
      <c r="D112" s="123"/>
      <c r="E112" s="123"/>
      <c r="F112" s="129">
        <v>40</v>
      </c>
      <c r="G112" s="82"/>
      <c r="H112" s="130">
        <v>6286</v>
      </c>
      <c r="I112" s="83" t="s">
        <v>114</v>
      </c>
      <c r="J112" s="131"/>
    </row>
    <row r="113" spans="1:10" x14ac:dyDescent="0.2">
      <c r="A113" s="83"/>
      <c r="B113" s="83" t="s">
        <v>3059</v>
      </c>
      <c r="C113" s="128">
        <v>41214</v>
      </c>
      <c r="D113" s="123"/>
      <c r="E113" s="123"/>
      <c r="F113" s="129">
        <v>44.5</v>
      </c>
      <c r="G113" s="82"/>
      <c r="H113" s="130">
        <v>5430</v>
      </c>
      <c r="I113" s="83" t="s">
        <v>114</v>
      </c>
      <c r="J113" s="131"/>
    </row>
    <row r="114" spans="1:10" x14ac:dyDescent="0.2">
      <c r="A114" s="83"/>
      <c r="B114" s="83" t="s">
        <v>2737</v>
      </c>
      <c r="C114" s="128">
        <v>41214</v>
      </c>
      <c r="D114" s="123"/>
      <c r="E114" s="123"/>
      <c r="F114" s="129">
        <v>42.5</v>
      </c>
      <c r="G114" s="82"/>
      <c r="H114" s="130">
        <v>3825</v>
      </c>
      <c r="I114" s="83" t="s">
        <v>114</v>
      </c>
      <c r="J114" s="131"/>
    </row>
    <row r="115" spans="1:10" x14ac:dyDescent="0.2">
      <c r="A115" s="87" t="s">
        <v>3222</v>
      </c>
      <c r="B115" s="87" t="s">
        <v>3133</v>
      </c>
      <c r="C115" s="125">
        <v>41500</v>
      </c>
      <c r="D115" s="175">
        <v>3350</v>
      </c>
      <c r="E115" s="132">
        <v>51.430000305175781</v>
      </c>
      <c r="F115" s="132"/>
      <c r="G115" s="86"/>
      <c r="H115" s="127"/>
      <c r="I115" s="87" t="s">
        <v>44</v>
      </c>
      <c r="J115" s="133"/>
    </row>
    <row r="116" spans="1:10" x14ac:dyDescent="0.2">
      <c r="A116" s="87" t="s">
        <v>3222</v>
      </c>
      <c r="B116" s="87" t="s">
        <v>3134</v>
      </c>
      <c r="C116" s="125">
        <v>41500</v>
      </c>
      <c r="D116" s="175">
        <v>3350</v>
      </c>
      <c r="E116" s="132">
        <v>50.240001678466797</v>
      </c>
      <c r="F116" s="132"/>
      <c r="G116" s="86"/>
      <c r="H116" s="127"/>
      <c r="I116" s="87" t="s">
        <v>44</v>
      </c>
      <c r="J116" s="133"/>
    </row>
    <row r="117" spans="1:10" x14ac:dyDescent="0.2">
      <c r="A117" s="87" t="s">
        <v>3222</v>
      </c>
      <c r="B117" s="87" t="s">
        <v>3132</v>
      </c>
      <c r="C117" s="125">
        <v>41504</v>
      </c>
      <c r="D117" s="175">
        <v>3350</v>
      </c>
      <c r="E117" s="132">
        <v>25</v>
      </c>
      <c r="F117" s="132"/>
      <c r="G117" s="86"/>
      <c r="H117" s="127"/>
      <c r="I117" s="87" t="s">
        <v>44</v>
      </c>
      <c r="J117" s="133"/>
    </row>
    <row r="118" spans="1:10" x14ac:dyDescent="0.2">
      <c r="A118" s="87" t="s">
        <v>3222</v>
      </c>
      <c r="B118" s="87" t="s">
        <v>2722</v>
      </c>
      <c r="C118" s="125">
        <v>41500</v>
      </c>
      <c r="D118" s="175">
        <v>3350</v>
      </c>
      <c r="E118" s="132">
        <v>32.540000915527337</v>
      </c>
      <c r="F118" s="132"/>
      <c r="G118" s="86"/>
      <c r="H118" s="127"/>
      <c r="I118" s="87" t="s">
        <v>44</v>
      </c>
      <c r="J118" s="133"/>
    </row>
    <row r="119" spans="1:10" x14ac:dyDescent="0.2">
      <c r="A119" s="87" t="s">
        <v>3222</v>
      </c>
      <c r="B119" s="87" t="s">
        <v>2722</v>
      </c>
      <c r="C119" s="125">
        <v>41391</v>
      </c>
      <c r="D119" s="175">
        <v>3350</v>
      </c>
      <c r="E119" s="132">
        <v>38.772998809814453</v>
      </c>
      <c r="F119" s="132"/>
      <c r="G119" s="86"/>
      <c r="H119" s="127"/>
      <c r="I119" s="87" t="s">
        <v>44</v>
      </c>
      <c r="J119" s="133"/>
    </row>
    <row r="120" spans="1:10" x14ac:dyDescent="0.2">
      <c r="A120" s="87" t="s">
        <v>3222</v>
      </c>
      <c r="B120" s="87" t="s">
        <v>2722</v>
      </c>
      <c r="C120" s="125">
        <v>41391</v>
      </c>
      <c r="D120" s="175">
        <v>3350</v>
      </c>
      <c r="E120" s="132">
        <v>38.763999938964837</v>
      </c>
      <c r="F120" s="132"/>
      <c r="G120" s="86"/>
      <c r="H120" s="127"/>
      <c r="I120" s="87" t="s">
        <v>44</v>
      </c>
      <c r="J120" s="133"/>
    </row>
    <row r="121" spans="1:10" x14ac:dyDescent="0.2">
      <c r="A121" s="87" t="s">
        <v>3222</v>
      </c>
      <c r="B121" s="87" t="s">
        <v>3135</v>
      </c>
      <c r="C121" s="125">
        <v>41500</v>
      </c>
      <c r="D121" s="175">
        <v>3350</v>
      </c>
      <c r="E121" s="132">
        <v>145.1300048828125</v>
      </c>
      <c r="F121" s="132"/>
      <c r="G121" s="86"/>
      <c r="H121" s="127"/>
      <c r="I121" s="87" t="s">
        <v>44</v>
      </c>
      <c r="J121" s="133"/>
    </row>
    <row r="122" spans="1:10" x14ac:dyDescent="0.2">
      <c r="A122" s="87" t="s">
        <v>3222</v>
      </c>
      <c r="B122" s="87" t="s">
        <v>3135</v>
      </c>
      <c r="C122" s="125">
        <v>41474</v>
      </c>
      <c r="D122" s="175">
        <v>3350</v>
      </c>
      <c r="E122" s="132">
        <v>224.27699279785156</v>
      </c>
      <c r="F122" s="132"/>
      <c r="G122" s="86"/>
      <c r="H122" s="127"/>
      <c r="I122" s="87" t="s">
        <v>44</v>
      </c>
      <c r="J122" s="133"/>
    </row>
    <row r="123" spans="1:10" x14ac:dyDescent="0.2">
      <c r="A123" s="87" t="s">
        <v>3222</v>
      </c>
      <c r="B123" s="87" t="s">
        <v>3136</v>
      </c>
      <c r="C123" s="125">
        <v>41500</v>
      </c>
      <c r="D123" s="175">
        <v>3350</v>
      </c>
      <c r="E123" s="132">
        <v>115.87000274658203</v>
      </c>
      <c r="F123" s="132"/>
      <c r="G123" s="86"/>
      <c r="H123" s="127"/>
      <c r="I123" s="87" t="s">
        <v>44</v>
      </c>
      <c r="J123" s="133"/>
    </row>
    <row r="124" spans="1:10" x14ac:dyDescent="0.2">
      <c r="A124" s="87" t="s">
        <v>3222</v>
      </c>
      <c r="B124" s="87" t="s">
        <v>3137</v>
      </c>
      <c r="C124" s="125">
        <v>41500</v>
      </c>
      <c r="D124" s="175">
        <v>3350</v>
      </c>
      <c r="E124" s="132">
        <v>60.650001525878913</v>
      </c>
      <c r="F124" s="132"/>
      <c r="G124" s="86"/>
      <c r="H124" s="127"/>
      <c r="I124" s="87" t="s">
        <v>44</v>
      </c>
      <c r="J124" s="133"/>
    </row>
    <row r="125" spans="1:10" x14ac:dyDescent="0.2">
      <c r="A125" s="87" t="s">
        <v>3222</v>
      </c>
      <c r="B125" s="87" t="s">
        <v>3138</v>
      </c>
      <c r="C125" s="125">
        <v>41500</v>
      </c>
      <c r="D125" s="175">
        <v>3350</v>
      </c>
      <c r="E125" s="132">
        <v>402.45999145507813</v>
      </c>
      <c r="F125" s="132"/>
      <c r="G125" s="86"/>
      <c r="H125" s="127"/>
      <c r="I125" s="87" t="s">
        <v>44</v>
      </c>
      <c r="J125" s="133"/>
    </row>
    <row r="126" spans="1:10" x14ac:dyDescent="0.2">
      <c r="A126" s="87" t="s">
        <v>3223</v>
      </c>
      <c r="B126" s="87" t="s">
        <v>3139</v>
      </c>
      <c r="C126" s="125">
        <v>41500</v>
      </c>
      <c r="D126" s="175">
        <v>3350</v>
      </c>
      <c r="E126" s="132">
        <v>287.55999755859375</v>
      </c>
      <c r="F126" s="132"/>
      <c r="G126" s="86"/>
      <c r="H126" s="127"/>
      <c r="I126" s="87" t="s">
        <v>44</v>
      </c>
      <c r="J126" s="133"/>
    </row>
    <row r="127" spans="1:10" x14ac:dyDescent="0.2">
      <c r="A127" s="87" t="s">
        <v>3222</v>
      </c>
      <c r="B127" s="87" t="s">
        <v>2723</v>
      </c>
      <c r="C127" s="125">
        <v>41500</v>
      </c>
      <c r="D127" s="175">
        <v>3350</v>
      </c>
      <c r="E127" s="132">
        <v>30.10000038146973</v>
      </c>
      <c r="F127" s="132"/>
      <c r="G127" s="86"/>
      <c r="H127" s="127"/>
      <c r="I127" s="87" t="s">
        <v>44</v>
      </c>
      <c r="J127" s="133"/>
    </row>
    <row r="128" spans="1:10" x14ac:dyDescent="0.2">
      <c r="A128" s="87" t="s">
        <v>3222</v>
      </c>
      <c r="B128" s="87" t="s">
        <v>2724</v>
      </c>
      <c r="C128" s="125">
        <v>41500</v>
      </c>
      <c r="D128" s="175">
        <v>3350</v>
      </c>
      <c r="E128" s="132">
        <v>35.130001068115227</v>
      </c>
      <c r="F128" s="132"/>
      <c r="G128" s="86"/>
      <c r="H128" s="127"/>
      <c r="I128" s="87" t="s">
        <v>44</v>
      </c>
      <c r="J128" s="133"/>
    </row>
    <row r="129" spans="1:10" x14ac:dyDescent="0.2">
      <c r="A129" s="87" t="s">
        <v>3223</v>
      </c>
      <c r="B129" s="87" t="s">
        <v>2725</v>
      </c>
      <c r="C129" s="125">
        <v>41500</v>
      </c>
      <c r="D129" s="175">
        <v>3350</v>
      </c>
      <c r="E129" s="132">
        <v>157</v>
      </c>
      <c r="F129" s="132"/>
      <c r="G129" s="86"/>
      <c r="H129" s="127"/>
      <c r="I129" s="87" t="s">
        <v>44</v>
      </c>
      <c r="J129" s="133"/>
    </row>
    <row r="130" spans="1:10" x14ac:dyDescent="0.2">
      <c r="A130" s="87" t="s">
        <v>3223</v>
      </c>
      <c r="B130" s="87" t="s">
        <v>3140</v>
      </c>
      <c r="C130" s="125">
        <v>41500</v>
      </c>
      <c r="D130" s="175">
        <v>3350</v>
      </c>
      <c r="E130" s="132">
        <v>96.55999755859375</v>
      </c>
      <c r="F130" s="132"/>
      <c r="G130" s="86"/>
      <c r="H130" s="127"/>
      <c r="I130" s="87" t="s">
        <v>44</v>
      </c>
      <c r="J130" s="133"/>
    </row>
    <row r="131" spans="1:10" x14ac:dyDescent="0.2">
      <c r="A131" s="87" t="s">
        <v>3224</v>
      </c>
      <c r="B131" s="87" t="s">
        <v>3141</v>
      </c>
      <c r="C131" s="125">
        <v>41500</v>
      </c>
      <c r="D131" s="175">
        <v>3350</v>
      </c>
      <c r="E131" s="132">
        <v>324.82000732421875</v>
      </c>
      <c r="F131" s="132"/>
      <c r="G131" s="86"/>
      <c r="H131" s="127"/>
      <c r="I131" s="87" t="s">
        <v>44</v>
      </c>
      <c r="J131" s="133"/>
    </row>
    <row r="132" spans="1:10" x14ac:dyDescent="0.2">
      <c r="A132" s="87" t="s">
        <v>3245</v>
      </c>
      <c r="B132" s="87" t="s">
        <v>3186</v>
      </c>
      <c r="C132" s="125">
        <v>41373</v>
      </c>
      <c r="D132" s="175">
        <v>2900</v>
      </c>
      <c r="E132" s="132"/>
      <c r="F132" s="132"/>
      <c r="G132" s="86"/>
      <c r="H132" s="127"/>
      <c r="I132" s="87" t="s">
        <v>44</v>
      </c>
      <c r="J132" s="133"/>
    </row>
    <row r="133" spans="1:10" x14ac:dyDescent="0.2">
      <c r="A133" s="87" t="s">
        <v>3245</v>
      </c>
      <c r="B133" s="87" t="s">
        <v>3186</v>
      </c>
      <c r="C133" s="125">
        <v>41373</v>
      </c>
      <c r="D133" s="175">
        <v>2900</v>
      </c>
      <c r="E133" s="132"/>
      <c r="F133" s="132"/>
      <c r="G133" s="86"/>
      <c r="H133" s="127"/>
      <c r="I133" s="87" t="s">
        <v>44</v>
      </c>
      <c r="J133" s="133"/>
    </row>
    <row r="134" spans="1:10" x14ac:dyDescent="0.2">
      <c r="A134" s="87" t="s">
        <v>3245</v>
      </c>
      <c r="B134" s="87" t="s">
        <v>3186</v>
      </c>
      <c r="C134" s="125">
        <v>41373</v>
      </c>
      <c r="D134" s="175">
        <v>2900</v>
      </c>
      <c r="E134" s="132"/>
      <c r="F134" s="132"/>
      <c r="G134" s="86"/>
      <c r="H134" s="127"/>
      <c r="I134" s="87" t="s">
        <v>44</v>
      </c>
      <c r="J134" s="133"/>
    </row>
    <row r="135" spans="1:10" x14ac:dyDescent="0.2">
      <c r="A135" s="87" t="s">
        <v>3245</v>
      </c>
      <c r="B135" s="87" t="s">
        <v>3186</v>
      </c>
      <c r="C135" s="125">
        <v>41373</v>
      </c>
      <c r="D135" s="175">
        <v>2900</v>
      </c>
      <c r="E135" s="132"/>
      <c r="F135" s="132"/>
      <c r="G135" s="86"/>
      <c r="H135" s="127"/>
      <c r="I135" s="87" t="s">
        <v>44</v>
      </c>
      <c r="J135" s="133"/>
    </row>
    <row r="136" spans="1:10" x14ac:dyDescent="0.2">
      <c r="A136" s="87" t="s">
        <v>3245</v>
      </c>
      <c r="B136" s="87" t="s">
        <v>3186</v>
      </c>
      <c r="C136" s="125">
        <v>41373</v>
      </c>
      <c r="D136" s="175">
        <v>2900</v>
      </c>
      <c r="E136" s="132"/>
      <c r="F136" s="132"/>
      <c r="G136" s="86"/>
      <c r="H136" s="127"/>
      <c r="I136" s="87" t="s">
        <v>44</v>
      </c>
      <c r="J136" s="133"/>
    </row>
    <row r="137" spans="1:10" x14ac:dyDescent="0.2">
      <c r="A137" s="87" t="s">
        <v>3245</v>
      </c>
      <c r="B137" s="87" t="s">
        <v>3186</v>
      </c>
      <c r="C137" s="125">
        <v>41373</v>
      </c>
      <c r="D137" s="175">
        <v>2900</v>
      </c>
      <c r="E137" s="132"/>
      <c r="F137" s="132"/>
      <c r="G137" s="86"/>
      <c r="H137" s="127"/>
      <c r="I137" s="87" t="s">
        <v>44</v>
      </c>
      <c r="J137" s="133"/>
    </row>
    <row r="138" spans="1:10" x14ac:dyDescent="0.2">
      <c r="A138" s="87" t="s">
        <v>3245</v>
      </c>
      <c r="B138" s="87" t="s">
        <v>3186</v>
      </c>
      <c r="C138" s="125">
        <v>41373</v>
      </c>
      <c r="D138" s="175">
        <v>2900</v>
      </c>
      <c r="E138" s="132"/>
      <c r="F138" s="132"/>
      <c r="G138" s="86"/>
      <c r="H138" s="127"/>
      <c r="I138" s="87" t="s">
        <v>44</v>
      </c>
      <c r="J138" s="133"/>
    </row>
    <row r="139" spans="1:10" x14ac:dyDescent="0.2">
      <c r="A139" s="87" t="s">
        <v>3245</v>
      </c>
      <c r="B139" s="87" t="s">
        <v>3186</v>
      </c>
      <c r="C139" s="125">
        <v>41373</v>
      </c>
      <c r="D139" s="175">
        <v>2900</v>
      </c>
      <c r="E139" s="132"/>
      <c r="F139" s="132"/>
      <c r="G139" s="86"/>
      <c r="H139" s="127"/>
      <c r="I139" s="87" t="s">
        <v>44</v>
      </c>
      <c r="J139" s="133"/>
    </row>
    <row r="140" spans="1:10" x14ac:dyDescent="0.2">
      <c r="A140" s="87" t="s">
        <v>3245</v>
      </c>
      <c r="B140" s="87" t="s">
        <v>3186</v>
      </c>
      <c r="C140" s="125">
        <v>41373</v>
      </c>
      <c r="D140" s="175">
        <v>2900</v>
      </c>
      <c r="E140" s="132"/>
      <c r="F140" s="132"/>
      <c r="G140" s="86"/>
      <c r="H140" s="127"/>
      <c r="I140" s="87" t="s">
        <v>44</v>
      </c>
      <c r="J140" s="133"/>
    </row>
    <row r="141" spans="1:10" x14ac:dyDescent="0.2">
      <c r="A141" s="87" t="s">
        <v>3245</v>
      </c>
      <c r="B141" s="87" t="s">
        <v>3186</v>
      </c>
      <c r="C141" s="125">
        <v>41373</v>
      </c>
      <c r="D141" s="175">
        <v>2900</v>
      </c>
      <c r="E141" s="132"/>
      <c r="F141" s="132"/>
      <c r="G141" s="86"/>
      <c r="H141" s="127"/>
      <c r="I141" s="87" t="s">
        <v>44</v>
      </c>
      <c r="J141" s="133"/>
    </row>
    <row r="142" spans="1:10" x14ac:dyDescent="0.2">
      <c r="A142" s="87" t="s">
        <v>3245</v>
      </c>
      <c r="B142" s="87" t="s">
        <v>3186</v>
      </c>
      <c r="C142" s="125">
        <v>41373</v>
      </c>
      <c r="D142" s="175">
        <v>2900</v>
      </c>
      <c r="E142" s="132"/>
      <c r="F142" s="132"/>
      <c r="G142" s="86"/>
      <c r="H142" s="127"/>
      <c r="I142" s="87" t="s">
        <v>44</v>
      </c>
      <c r="J142" s="133"/>
    </row>
    <row r="143" spans="1:10" x14ac:dyDescent="0.2">
      <c r="A143" s="87" t="s">
        <v>3245</v>
      </c>
      <c r="B143" s="87" t="s">
        <v>3186</v>
      </c>
      <c r="C143" s="125">
        <v>41373</v>
      </c>
      <c r="D143" s="175">
        <v>2900</v>
      </c>
      <c r="E143" s="132"/>
      <c r="F143" s="132"/>
      <c r="G143" s="86"/>
      <c r="H143" s="127"/>
      <c r="I143" s="87" t="s">
        <v>44</v>
      </c>
      <c r="J143" s="133"/>
    </row>
    <row r="144" spans="1:10" x14ac:dyDescent="0.2">
      <c r="A144" s="87" t="s">
        <v>3245</v>
      </c>
      <c r="B144" s="87" t="s">
        <v>3186</v>
      </c>
      <c r="C144" s="125">
        <v>41373</v>
      </c>
      <c r="D144" s="175">
        <v>2900</v>
      </c>
      <c r="E144" s="132"/>
      <c r="F144" s="132"/>
      <c r="G144" s="86"/>
      <c r="H144" s="127"/>
      <c r="I144" s="87" t="s">
        <v>44</v>
      </c>
      <c r="J144" s="133"/>
    </row>
    <row r="145" spans="1:10" x14ac:dyDescent="0.2">
      <c r="A145" s="87" t="s">
        <v>3245</v>
      </c>
      <c r="B145" s="87" t="s">
        <v>3186</v>
      </c>
      <c r="C145" s="125">
        <v>41373</v>
      </c>
      <c r="D145" s="175">
        <v>2900</v>
      </c>
      <c r="E145" s="132"/>
      <c r="F145" s="132"/>
      <c r="G145" s="86"/>
      <c r="H145" s="127"/>
      <c r="I145" s="87" t="s">
        <v>44</v>
      </c>
      <c r="J145" s="133"/>
    </row>
    <row r="146" spans="1:10" x14ac:dyDescent="0.2">
      <c r="A146" s="87" t="s">
        <v>3245</v>
      </c>
      <c r="B146" s="87" t="s">
        <v>3186</v>
      </c>
      <c r="C146" s="125">
        <v>41373</v>
      </c>
      <c r="D146" s="175">
        <v>2900</v>
      </c>
      <c r="E146" s="132"/>
      <c r="F146" s="132"/>
      <c r="G146" s="86"/>
      <c r="H146" s="127"/>
      <c r="I146" s="87" t="s">
        <v>44</v>
      </c>
      <c r="J146" s="133"/>
    </row>
    <row r="147" spans="1:10" x14ac:dyDescent="0.2">
      <c r="A147" s="87" t="s">
        <v>3220</v>
      </c>
      <c r="B147" s="87" t="s">
        <v>3127</v>
      </c>
      <c r="C147" s="125">
        <v>41516</v>
      </c>
      <c r="D147" s="176" t="s">
        <v>3256</v>
      </c>
      <c r="E147" s="132">
        <v>130.35600280761719</v>
      </c>
      <c r="F147" s="132"/>
      <c r="G147" s="86"/>
      <c r="H147" s="127"/>
      <c r="I147" s="87" t="s">
        <v>44</v>
      </c>
      <c r="J147" s="133"/>
    </row>
    <row r="148" spans="1:10" x14ac:dyDescent="0.2">
      <c r="A148" s="87" t="s">
        <v>3204</v>
      </c>
      <c r="B148" s="87" t="s">
        <v>2726</v>
      </c>
      <c r="C148" s="125">
        <v>41605</v>
      </c>
      <c r="D148" s="176" t="s">
        <v>3250</v>
      </c>
      <c r="E148" s="132">
        <v>24.08699989318848</v>
      </c>
      <c r="F148" s="132"/>
      <c r="G148" s="86"/>
      <c r="H148" s="127"/>
      <c r="I148" s="87" t="s">
        <v>44</v>
      </c>
      <c r="J148" s="133"/>
    </row>
    <row r="149" spans="1:10" x14ac:dyDescent="0.2">
      <c r="A149" s="87" t="s">
        <v>3210</v>
      </c>
      <c r="B149" s="87" t="s">
        <v>3197</v>
      </c>
      <c r="C149" s="125">
        <v>41338</v>
      </c>
      <c r="D149" s="176" t="s">
        <v>3257</v>
      </c>
      <c r="E149" s="132">
        <v>103.65799713134766</v>
      </c>
      <c r="F149" s="132"/>
      <c r="G149" s="86"/>
      <c r="H149" s="127"/>
      <c r="I149" s="87" t="s">
        <v>44</v>
      </c>
      <c r="J149" s="133"/>
    </row>
    <row r="150" spans="1:10" x14ac:dyDescent="0.2">
      <c r="A150" s="87" t="s">
        <v>3244</v>
      </c>
      <c r="B150" s="87" t="s">
        <v>3183</v>
      </c>
      <c r="C150" s="125">
        <v>41377</v>
      </c>
      <c r="D150" s="176" t="s">
        <v>3296</v>
      </c>
      <c r="E150" s="132"/>
      <c r="F150" s="132"/>
      <c r="G150" s="86"/>
      <c r="H150" s="127"/>
      <c r="I150" s="87" t="s">
        <v>44</v>
      </c>
      <c r="J150" s="133"/>
    </row>
    <row r="151" spans="1:10" x14ac:dyDescent="0.2">
      <c r="A151" s="87" t="s">
        <v>3244</v>
      </c>
      <c r="B151" s="87" t="s">
        <v>3183</v>
      </c>
      <c r="C151" s="125">
        <v>41377</v>
      </c>
      <c r="D151" s="176" t="s">
        <v>3296</v>
      </c>
      <c r="E151" s="132"/>
      <c r="F151" s="132"/>
      <c r="G151" s="86"/>
      <c r="H151" s="127"/>
      <c r="I151" s="87" t="s">
        <v>44</v>
      </c>
      <c r="J151" s="133"/>
    </row>
    <row r="152" spans="1:10" x14ac:dyDescent="0.2">
      <c r="A152" s="87" t="s">
        <v>3244</v>
      </c>
      <c r="B152" s="87" t="s">
        <v>3183</v>
      </c>
      <c r="C152" s="125">
        <v>41377</v>
      </c>
      <c r="D152" s="176" t="s">
        <v>3296</v>
      </c>
      <c r="E152" s="132"/>
      <c r="F152" s="132"/>
      <c r="G152" s="86"/>
      <c r="H152" s="127"/>
      <c r="I152" s="87" t="s">
        <v>44</v>
      </c>
      <c r="J152" s="133"/>
    </row>
    <row r="153" spans="1:10" x14ac:dyDescent="0.2">
      <c r="A153" s="87" t="s">
        <v>3244</v>
      </c>
      <c r="B153" s="87" t="s">
        <v>3183</v>
      </c>
      <c r="C153" s="125">
        <v>41377</v>
      </c>
      <c r="D153" s="176" t="s">
        <v>3296</v>
      </c>
      <c r="E153" s="132"/>
      <c r="F153" s="132"/>
      <c r="G153" s="86"/>
      <c r="H153" s="127"/>
      <c r="I153" s="87" t="s">
        <v>44</v>
      </c>
      <c r="J153" s="133"/>
    </row>
    <row r="154" spans="1:10" x14ac:dyDescent="0.2">
      <c r="A154" s="87" t="s">
        <v>3244</v>
      </c>
      <c r="B154" s="87" t="s">
        <v>3183</v>
      </c>
      <c r="C154" s="125">
        <v>41377</v>
      </c>
      <c r="D154" s="176" t="s">
        <v>3296</v>
      </c>
      <c r="E154" s="132"/>
      <c r="F154" s="132"/>
      <c r="G154" s="86"/>
      <c r="H154" s="127"/>
      <c r="I154" s="87" t="s">
        <v>44</v>
      </c>
      <c r="J154" s="133"/>
    </row>
    <row r="155" spans="1:10" x14ac:dyDescent="0.2">
      <c r="A155" s="87" t="s">
        <v>3244</v>
      </c>
      <c r="B155" s="87" t="s">
        <v>3183</v>
      </c>
      <c r="C155" s="125">
        <v>41377</v>
      </c>
      <c r="D155" s="176" t="s">
        <v>3296</v>
      </c>
      <c r="E155" s="132"/>
      <c r="F155" s="132"/>
      <c r="G155" s="86"/>
      <c r="H155" s="127"/>
      <c r="I155" s="87" t="s">
        <v>44</v>
      </c>
      <c r="J155" s="133"/>
    </row>
    <row r="156" spans="1:10" x14ac:dyDescent="0.2">
      <c r="A156" s="87" t="s">
        <v>3244</v>
      </c>
      <c r="B156" s="87" t="s">
        <v>3183</v>
      </c>
      <c r="C156" s="125">
        <v>41377</v>
      </c>
      <c r="D156" s="176" t="s">
        <v>3296</v>
      </c>
      <c r="E156" s="132"/>
      <c r="F156" s="132"/>
      <c r="G156" s="86"/>
      <c r="H156" s="127"/>
      <c r="I156" s="87" t="s">
        <v>44</v>
      </c>
      <c r="J156" s="133"/>
    </row>
    <row r="157" spans="1:10" x14ac:dyDescent="0.2">
      <c r="A157" s="87" t="s">
        <v>3244</v>
      </c>
      <c r="B157" s="87" t="s">
        <v>3183</v>
      </c>
      <c r="C157" s="125">
        <v>41377</v>
      </c>
      <c r="D157" s="176" t="s">
        <v>3296</v>
      </c>
      <c r="E157" s="132"/>
      <c r="F157" s="132"/>
      <c r="G157" s="86"/>
      <c r="H157" s="127"/>
      <c r="I157" s="87" t="s">
        <v>44</v>
      </c>
      <c r="J157" s="133"/>
    </row>
    <row r="158" spans="1:10" x14ac:dyDescent="0.2">
      <c r="A158" s="87" t="s">
        <v>3244</v>
      </c>
      <c r="B158" s="87" t="s">
        <v>3183</v>
      </c>
      <c r="C158" s="125">
        <v>41377</v>
      </c>
      <c r="D158" s="176" t="s">
        <v>3296</v>
      </c>
      <c r="E158" s="132"/>
      <c r="F158" s="132"/>
      <c r="G158" s="86"/>
      <c r="H158" s="127"/>
      <c r="I158" s="87" t="s">
        <v>44</v>
      </c>
      <c r="J158" s="133"/>
    </row>
    <row r="159" spans="1:10" x14ac:dyDescent="0.2">
      <c r="A159" s="87" t="s">
        <v>3244</v>
      </c>
      <c r="B159" s="87" t="s">
        <v>3183</v>
      </c>
      <c r="C159" s="125">
        <v>41377</v>
      </c>
      <c r="D159" s="176" t="s">
        <v>3296</v>
      </c>
      <c r="E159" s="132"/>
      <c r="F159" s="132"/>
      <c r="G159" s="86"/>
      <c r="H159" s="127"/>
      <c r="I159" s="87" t="s">
        <v>44</v>
      </c>
      <c r="J159" s="133"/>
    </row>
    <row r="160" spans="1:10" x14ac:dyDescent="0.2">
      <c r="A160" s="87" t="s">
        <v>3214</v>
      </c>
      <c r="B160" s="87" t="s">
        <v>3107</v>
      </c>
      <c r="C160" s="125">
        <v>41536</v>
      </c>
      <c r="D160" s="176" t="s">
        <v>3256</v>
      </c>
      <c r="E160" s="132">
        <v>172.87600708007813</v>
      </c>
      <c r="F160" s="132"/>
      <c r="G160" s="86"/>
      <c r="H160" s="127"/>
      <c r="I160" s="87" t="s">
        <v>44</v>
      </c>
      <c r="J160" s="133"/>
    </row>
    <row r="161" spans="1:10" x14ac:dyDescent="0.2">
      <c r="A161" s="87" t="s">
        <v>3209</v>
      </c>
      <c r="B161" s="87" t="s">
        <v>3103</v>
      </c>
      <c r="C161" s="125">
        <v>41572</v>
      </c>
      <c r="D161" s="176" t="s">
        <v>3256</v>
      </c>
      <c r="E161" s="132">
        <v>213.28999328613281</v>
      </c>
      <c r="F161" s="132"/>
      <c r="G161" s="86"/>
      <c r="H161" s="127"/>
      <c r="I161" s="87" t="s">
        <v>44</v>
      </c>
      <c r="J161" s="133"/>
    </row>
    <row r="162" spans="1:10" x14ac:dyDescent="0.2">
      <c r="A162" s="87" t="s">
        <v>3210</v>
      </c>
      <c r="B162" s="87" t="s">
        <v>3188</v>
      </c>
      <c r="C162" s="125">
        <v>41361</v>
      </c>
      <c r="D162" s="176" t="s">
        <v>3257</v>
      </c>
      <c r="E162" s="132">
        <v>87.541000366210938</v>
      </c>
      <c r="F162" s="132"/>
      <c r="G162" s="86"/>
      <c r="H162" s="127"/>
      <c r="I162" s="87" t="s">
        <v>44</v>
      </c>
      <c r="J162" s="133"/>
    </row>
    <row r="163" spans="1:10" x14ac:dyDescent="0.2">
      <c r="A163" s="87" t="s">
        <v>3210</v>
      </c>
      <c r="B163" s="87" t="s">
        <v>3158</v>
      </c>
      <c r="C163" s="125">
        <v>41444</v>
      </c>
      <c r="D163" s="176" t="s">
        <v>3257</v>
      </c>
      <c r="E163" s="132"/>
      <c r="F163" s="132"/>
      <c r="G163" s="86"/>
      <c r="H163" s="127"/>
      <c r="I163" s="87" t="s">
        <v>44</v>
      </c>
      <c r="J163" s="133"/>
    </row>
    <row r="164" spans="1:10" x14ac:dyDescent="0.2">
      <c r="A164" s="87" t="s">
        <v>3210</v>
      </c>
      <c r="B164" s="87" t="s">
        <v>3158</v>
      </c>
      <c r="C164" s="125">
        <v>41444</v>
      </c>
      <c r="D164" s="176">
        <v>2875</v>
      </c>
      <c r="E164" s="132"/>
      <c r="F164" s="132"/>
      <c r="G164" s="86"/>
      <c r="H164" s="127"/>
      <c r="I164" s="87" t="s">
        <v>44</v>
      </c>
      <c r="J164" s="133"/>
    </row>
    <row r="165" spans="1:10" x14ac:dyDescent="0.2">
      <c r="A165" s="87" t="s">
        <v>3210</v>
      </c>
      <c r="B165" s="87" t="s">
        <v>3158</v>
      </c>
      <c r="C165" s="125">
        <v>41444</v>
      </c>
      <c r="D165" s="176" t="s">
        <v>3257</v>
      </c>
      <c r="E165" s="132"/>
      <c r="F165" s="132"/>
      <c r="G165" s="86"/>
      <c r="H165" s="127"/>
      <c r="I165" s="87" t="s">
        <v>44</v>
      </c>
      <c r="J165" s="133"/>
    </row>
    <row r="166" spans="1:10" x14ac:dyDescent="0.2">
      <c r="A166" s="87" t="s">
        <v>3210</v>
      </c>
      <c r="B166" s="87" t="s">
        <v>3158</v>
      </c>
      <c r="C166" s="125">
        <v>41444</v>
      </c>
      <c r="D166" s="176" t="s">
        <v>3257</v>
      </c>
      <c r="E166" s="132"/>
      <c r="F166" s="132"/>
      <c r="G166" s="86"/>
      <c r="H166" s="127"/>
      <c r="I166" s="87" t="s">
        <v>44</v>
      </c>
      <c r="J166" s="133"/>
    </row>
    <row r="167" spans="1:10" x14ac:dyDescent="0.2">
      <c r="A167" s="87" t="s">
        <v>3210</v>
      </c>
      <c r="B167" s="87" t="s">
        <v>3158</v>
      </c>
      <c r="C167" s="125">
        <v>41444</v>
      </c>
      <c r="D167" s="176" t="s">
        <v>3257</v>
      </c>
      <c r="E167" s="132"/>
      <c r="F167" s="132"/>
      <c r="G167" s="86"/>
      <c r="H167" s="127"/>
      <c r="I167" s="87" t="s">
        <v>44</v>
      </c>
      <c r="J167" s="133"/>
    </row>
    <row r="168" spans="1:10" x14ac:dyDescent="0.2">
      <c r="A168" s="87" t="s">
        <v>3210</v>
      </c>
      <c r="B168" s="87" t="s">
        <v>3158</v>
      </c>
      <c r="C168" s="125">
        <v>41444</v>
      </c>
      <c r="D168" s="176" t="s">
        <v>3257</v>
      </c>
      <c r="E168" s="132"/>
      <c r="F168" s="132"/>
      <c r="G168" s="86"/>
      <c r="H168" s="127"/>
      <c r="I168" s="87" t="s">
        <v>44</v>
      </c>
      <c r="J168" s="133"/>
    </row>
    <row r="169" spans="1:10" x14ac:dyDescent="0.2">
      <c r="A169" s="87" t="s">
        <v>3210</v>
      </c>
      <c r="B169" s="87" t="s">
        <v>3158</v>
      </c>
      <c r="C169" s="125">
        <v>41444</v>
      </c>
      <c r="D169" s="176" t="s">
        <v>3257</v>
      </c>
      <c r="E169" s="132"/>
      <c r="F169" s="132"/>
      <c r="G169" s="86"/>
      <c r="H169" s="127"/>
      <c r="I169" s="87" t="s">
        <v>44</v>
      </c>
      <c r="J169" s="133"/>
    </row>
    <row r="170" spans="1:10" x14ac:dyDescent="0.2">
      <c r="A170" s="87" t="s">
        <v>3210</v>
      </c>
      <c r="B170" s="87" t="s">
        <v>3158</v>
      </c>
      <c r="C170" s="125">
        <v>41444</v>
      </c>
      <c r="D170" s="176" t="s">
        <v>3257</v>
      </c>
      <c r="E170" s="132"/>
      <c r="F170" s="132"/>
      <c r="G170" s="86"/>
      <c r="H170" s="127"/>
      <c r="I170" s="87" t="s">
        <v>44</v>
      </c>
      <c r="J170" s="133"/>
    </row>
    <row r="171" spans="1:10" x14ac:dyDescent="0.2">
      <c r="A171" s="87" t="s">
        <v>3210</v>
      </c>
      <c r="B171" s="87" t="s">
        <v>3158</v>
      </c>
      <c r="C171" s="125">
        <v>41444</v>
      </c>
      <c r="D171" s="176" t="s">
        <v>3257</v>
      </c>
      <c r="E171" s="132"/>
      <c r="F171" s="132"/>
      <c r="G171" s="86"/>
      <c r="H171" s="127"/>
      <c r="I171" s="87" t="s">
        <v>44</v>
      </c>
      <c r="J171" s="133"/>
    </row>
    <row r="172" spans="1:10" x14ac:dyDescent="0.2">
      <c r="A172" s="87" t="s">
        <v>3210</v>
      </c>
      <c r="B172" s="87" t="s">
        <v>3158</v>
      </c>
      <c r="C172" s="125">
        <v>41444</v>
      </c>
      <c r="D172" s="176" t="s">
        <v>3257</v>
      </c>
      <c r="E172" s="132"/>
      <c r="F172" s="132"/>
      <c r="G172" s="86"/>
      <c r="H172" s="127"/>
      <c r="I172" s="87" t="s">
        <v>44</v>
      </c>
      <c r="J172" s="133"/>
    </row>
    <row r="173" spans="1:10" x14ac:dyDescent="0.2">
      <c r="A173" s="87" t="s">
        <v>3210</v>
      </c>
      <c r="B173" s="87" t="s">
        <v>3158</v>
      </c>
      <c r="C173" s="125">
        <v>41444</v>
      </c>
      <c r="D173" s="176" t="s">
        <v>3257</v>
      </c>
      <c r="E173" s="132"/>
      <c r="F173" s="132"/>
      <c r="G173" s="86"/>
      <c r="H173" s="127"/>
      <c r="I173" s="87" t="s">
        <v>44</v>
      </c>
      <c r="J173" s="133"/>
    </row>
    <row r="174" spans="1:10" x14ac:dyDescent="0.2">
      <c r="A174" s="87" t="s">
        <v>3210</v>
      </c>
      <c r="B174" s="87" t="s">
        <v>3158</v>
      </c>
      <c r="C174" s="125">
        <v>41444</v>
      </c>
      <c r="D174" s="176" t="s">
        <v>3257</v>
      </c>
      <c r="E174" s="132"/>
      <c r="F174" s="132"/>
      <c r="G174" s="86"/>
      <c r="H174" s="127"/>
      <c r="I174" s="87" t="s">
        <v>44</v>
      </c>
      <c r="J174" s="133"/>
    </row>
    <row r="175" spans="1:10" x14ac:dyDescent="0.2">
      <c r="A175" s="87" t="s">
        <v>3210</v>
      </c>
      <c r="B175" s="87" t="s">
        <v>3158</v>
      </c>
      <c r="C175" s="125">
        <v>41444</v>
      </c>
      <c r="D175" s="176" t="s">
        <v>3257</v>
      </c>
      <c r="E175" s="132"/>
      <c r="F175" s="132"/>
      <c r="G175" s="86"/>
      <c r="H175" s="127"/>
      <c r="I175" s="87" t="s">
        <v>44</v>
      </c>
      <c r="J175" s="133"/>
    </row>
    <row r="176" spans="1:10" x14ac:dyDescent="0.2">
      <c r="A176" s="87" t="s">
        <v>3210</v>
      </c>
      <c r="B176" s="87" t="s">
        <v>3158</v>
      </c>
      <c r="C176" s="125">
        <v>41444</v>
      </c>
      <c r="D176" s="176" t="s">
        <v>3257</v>
      </c>
      <c r="E176" s="132"/>
      <c r="F176" s="132"/>
      <c r="G176" s="86"/>
      <c r="H176" s="127"/>
      <c r="I176" s="87" t="s">
        <v>44</v>
      </c>
      <c r="J176" s="133"/>
    </row>
    <row r="177" spans="1:10" x14ac:dyDescent="0.2">
      <c r="A177" s="87" t="s">
        <v>3210</v>
      </c>
      <c r="B177" s="87" t="s">
        <v>3158</v>
      </c>
      <c r="C177" s="125">
        <v>41444</v>
      </c>
      <c r="D177" s="176" t="s">
        <v>3257</v>
      </c>
      <c r="E177" s="132"/>
      <c r="F177" s="132"/>
      <c r="G177" s="86"/>
      <c r="H177" s="127"/>
      <c r="I177" s="87" t="s">
        <v>44</v>
      </c>
      <c r="J177" s="133"/>
    </row>
    <row r="178" spans="1:10" x14ac:dyDescent="0.2">
      <c r="A178" s="87" t="s">
        <v>3210</v>
      </c>
      <c r="B178" s="87" t="s">
        <v>3158</v>
      </c>
      <c r="C178" s="125">
        <v>41444</v>
      </c>
      <c r="D178" s="176" t="s">
        <v>3257</v>
      </c>
      <c r="E178" s="132"/>
      <c r="F178" s="132"/>
      <c r="G178" s="86"/>
      <c r="H178" s="127"/>
      <c r="I178" s="87" t="s">
        <v>44</v>
      </c>
      <c r="J178" s="133"/>
    </row>
    <row r="179" spans="1:10" x14ac:dyDescent="0.2">
      <c r="A179" s="87" t="s">
        <v>3210</v>
      </c>
      <c r="B179" s="87" t="s">
        <v>3158</v>
      </c>
      <c r="C179" s="125">
        <v>41444</v>
      </c>
      <c r="D179" s="176" t="s">
        <v>3257</v>
      </c>
      <c r="E179" s="132"/>
      <c r="F179" s="132"/>
      <c r="G179" s="86"/>
      <c r="H179" s="127"/>
      <c r="I179" s="87" t="s">
        <v>44</v>
      </c>
      <c r="J179" s="133"/>
    </row>
    <row r="180" spans="1:10" x14ac:dyDescent="0.2">
      <c r="A180" s="87" t="s">
        <v>3210</v>
      </c>
      <c r="B180" s="87" t="s">
        <v>3158</v>
      </c>
      <c r="C180" s="125">
        <v>41444</v>
      </c>
      <c r="D180" s="176" t="s">
        <v>3257</v>
      </c>
      <c r="E180" s="132"/>
      <c r="F180" s="132"/>
      <c r="G180" s="86"/>
      <c r="H180" s="127"/>
      <c r="I180" s="87" t="s">
        <v>44</v>
      </c>
      <c r="J180" s="133"/>
    </row>
    <row r="181" spans="1:10" x14ac:dyDescent="0.2">
      <c r="A181" s="87" t="s">
        <v>3210</v>
      </c>
      <c r="B181" s="87" t="s">
        <v>3158</v>
      </c>
      <c r="C181" s="125">
        <v>41444</v>
      </c>
      <c r="D181" s="176" t="s">
        <v>3257</v>
      </c>
      <c r="E181" s="132"/>
      <c r="F181" s="132"/>
      <c r="G181" s="86"/>
      <c r="H181" s="127"/>
      <c r="I181" s="87" t="s">
        <v>44</v>
      </c>
      <c r="J181" s="133"/>
    </row>
    <row r="182" spans="1:10" x14ac:dyDescent="0.2">
      <c r="A182" s="87" t="s">
        <v>3231</v>
      </c>
      <c r="B182" s="87" t="s">
        <v>3162</v>
      </c>
      <c r="C182" s="125">
        <v>41432</v>
      </c>
      <c r="D182" s="176" t="s">
        <v>3285</v>
      </c>
      <c r="E182" s="132">
        <v>36.330001831054688</v>
      </c>
      <c r="F182" s="132"/>
      <c r="G182" s="86"/>
      <c r="H182" s="127"/>
      <c r="I182" s="87" t="s">
        <v>44</v>
      </c>
      <c r="J182" s="133"/>
    </row>
    <row r="183" spans="1:10" x14ac:dyDescent="0.2">
      <c r="A183" s="87" t="s">
        <v>3213</v>
      </c>
      <c r="B183" s="87" t="s">
        <v>3117</v>
      </c>
      <c r="C183" s="125">
        <v>41530</v>
      </c>
      <c r="D183" s="176" t="s">
        <v>3261</v>
      </c>
      <c r="E183" s="132">
        <v>21.128000259399411</v>
      </c>
      <c r="F183" s="132"/>
      <c r="G183" s="86"/>
      <c r="H183" s="127"/>
      <c r="I183" s="87" t="s">
        <v>44</v>
      </c>
      <c r="J183" s="133"/>
    </row>
    <row r="184" spans="1:10" x14ac:dyDescent="0.2">
      <c r="A184" s="87" t="s">
        <v>3213</v>
      </c>
      <c r="B184" s="87" t="s">
        <v>713</v>
      </c>
      <c r="C184" s="125">
        <v>41543</v>
      </c>
      <c r="D184" s="176" t="s">
        <v>3261</v>
      </c>
      <c r="E184" s="132"/>
      <c r="F184" s="132"/>
      <c r="G184" s="86"/>
      <c r="H184" s="127"/>
      <c r="I184" s="87" t="s">
        <v>44</v>
      </c>
      <c r="J184" s="133"/>
    </row>
    <row r="185" spans="1:10" x14ac:dyDescent="0.2">
      <c r="A185" s="87" t="s">
        <v>3213</v>
      </c>
      <c r="B185" s="87" t="s">
        <v>713</v>
      </c>
      <c r="C185" s="125">
        <v>41421</v>
      </c>
      <c r="D185" s="176" t="s">
        <v>3261</v>
      </c>
      <c r="E185" s="132">
        <v>18.775999069213871</v>
      </c>
      <c r="F185" s="132"/>
      <c r="G185" s="86"/>
      <c r="H185" s="127"/>
      <c r="I185" s="87" t="s">
        <v>44</v>
      </c>
      <c r="J185" s="133"/>
    </row>
    <row r="186" spans="1:10" x14ac:dyDescent="0.2">
      <c r="A186" s="87" t="s">
        <v>3213</v>
      </c>
      <c r="B186" s="87" t="s">
        <v>715</v>
      </c>
      <c r="C186" s="125">
        <v>41530</v>
      </c>
      <c r="D186" s="176" t="s">
        <v>3261</v>
      </c>
      <c r="E186" s="132">
        <v>42.240001678466797</v>
      </c>
      <c r="F186" s="132"/>
      <c r="G186" s="86"/>
      <c r="H186" s="127"/>
      <c r="I186" s="87" t="s">
        <v>44</v>
      </c>
      <c r="J186" s="133"/>
    </row>
    <row r="187" spans="1:10" x14ac:dyDescent="0.2">
      <c r="A187" s="87" t="s">
        <v>3213</v>
      </c>
      <c r="B187" s="87" t="s">
        <v>3169</v>
      </c>
      <c r="C187" s="125">
        <v>41417</v>
      </c>
      <c r="D187" s="176" t="s">
        <v>3261</v>
      </c>
      <c r="E187" s="132">
        <v>81.617996215820313</v>
      </c>
      <c r="F187" s="132"/>
      <c r="G187" s="86"/>
      <c r="H187" s="127"/>
      <c r="I187" s="87" t="s">
        <v>44</v>
      </c>
      <c r="J187" s="133"/>
    </row>
    <row r="188" spans="1:10" x14ac:dyDescent="0.2">
      <c r="A188" s="87" t="s">
        <v>3213</v>
      </c>
      <c r="B188" s="87" t="s">
        <v>727</v>
      </c>
      <c r="C188" s="125">
        <v>41544</v>
      </c>
      <c r="D188" s="176" t="s">
        <v>3260</v>
      </c>
      <c r="E188" s="132">
        <v>31.25200080871582</v>
      </c>
      <c r="F188" s="132"/>
      <c r="G188" s="86"/>
      <c r="H188" s="127"/>
      <c r="I188" s="87" t="s">
        <v>44</v>
      </c>
      <c r="J188" s="133"/>
    </row>
    <row r="189" spans="1:10" x14ac:dyDescent="0.2">
      <c r="A189" s="87" t="s">
        <v>3230</v>
      </c>
      <c r="B189" s="87" t="s">
        <v>1103</v>
      </c>
      <c r="C189" s="125">
        <v>41453</v>
      </c>
      <c r="D189" s="176" t="s">
        <v>3282</v>
      </c>
      <c r="E189" s="132">
        <v>77.580001831054688</v>
      </c>
      <c r="F189" s="132"/>
      <c r="G189" s="86"/>
      <c r="H189" s="127"/>
      <c r="I189" s="87" t="s">
        <v>44</v>
      </c>
      <c r="J189" s="133"/>
    </row>
    <row r="190" spans="1:10" x14ac:dyDescent="0.2">
      <c r="A190" s="87" t="s">
        <v>3212</v>
      </c>
      <c r="B190" s="87" t="s">
        <v>3165</v>
      </c>
      <c r="C190" s="125">
        <v>41424</v>
      </c>
      <c r="D190" s="176" t="s">
        <v>3259</v>
      </c>
      <c r="E190" s="132">
        <v>26.691999435424801</v>
      </c>
      <c r="F190" s="132"/>
      <c r="G190" s="86"/>
      <c r="H190" s="127"/>
      <c r="I190" s="87" t="s">
        <v>44</v>
      </c>
      <c r="J190" s="133"/>
    </row>
    <row r="191" spans="1:10" x14ac:dyDescent="0.2">
      <c r="A191" s="87" t="s">
        <v>3212</v>
      </c>
      <c r="B191" s="87" t="s">
        <v>2727</v>
      </c>
      <c r="C191" s="125">
        <v>41548</v>
      </c>
      <c r="D191" s="176" t="s">
        <v>3259</v>
      </c>
      <c r="E191" s="132">
        <v>462.85598754882813</v>
      </c>
      <c r="F191" s="132"/>
      <c r="G191" s="86"/>
      <c r="H191" s="127"/>
      <c r="I191" s="87" t="s">
        <v>44</v>
      </c>
      <c r="J191" s="133"/>
    </row>
    <row r="192" spans="1:10" x14ac:dyDescent="0.2">
      <c r="A192" s="87" t="s">
        <v>3212</v>
      </c>
      <c r="B192" s="87" t="s">
        <v>740</v>
      </c>
      <c r="C192" s="125">
        <v>41423</v>
      </c>
      <c r="D192" s="176" t="s">
        <v>3259</v>
      </c>
      <c r="E192" s="132">
        <v>20.031999588012699</v>
      </c>
      <c r="F192" s="132"/>
      <c r="G192" s="86"/>
      <c r="H192" s="127"/>
      <c r="I192" s="87" t="s">
        <v>44</v>
      </c>
      <c r="J192" s="133"/>
    </row>
    <row r="193" spans="1:10" x14ac:dyDescent="0.2">
      <c r="A193" s="87" t="s">
        <v>3210</v>
      </c>
      <c r="B193" s="87" t="s">
        <v>3119</v>
      </c>
      <c r="C193" s="125">
        <v>41529</v>
      </c>
      <c r="D193" s="176" t="s">
        <v>3257</v>
      </c>
      <c r="E193" s="132">
        <v>91.472999572753906</v>
      </c>
      <c r="F193" s="132"/>
      <c r="G193" s="86"/>
      <c r="H193" s="127"/>
      <c r="I193" s="87" t="s">
        <v>44</v>
      </c>
      <c r="J193" s="133"/>
    </row>
    <row r="194" spans="1:10" x14ac:dyDescent="0.2">
      <c r="A194" s="87" t="s">
        <v>3208</v>
      </c>
      <c r="B194" s="87" t="s">
        <v>3145</v>
      </c>
      <c r="C194" s="125">
        <v>41484</v>
      </c>
      <c r="D194" s="176" t="s">
        <v>3255</v>
      </c>
      <c r="E194" s="132">
        <v>103.64199829101563</v>
      </c>
      <c r="F194" s="132"/>
      <c r="G194" s="86"/>
      <c r="H194" s="127"/>
      <c r="I194" s="87" t="s">
        <v>44</v>
      </c>
      <c r="J194" s="133"/>
    </row>
    <row r="195" spans="1:10" x14ac:dyDescent="0.2">
      <c r="A195" s="87" t="s">
        <v>3208</v>
      </c>
      <c r="B195" s="87" t="s">
        <v>746</v>
      </c>
      <c r="C195" s="125">
        <v>41576</v>
      </c>
      <c r="D195" s="176" t="s">
        <v>3255</v>
      </c>
      <c r="E195" s="132">
        <v>10.74499988555908</v>
      </c>
      <c r="F195" s="132"/>
      <c r="G195" s="86"/>
      <c r="H195" s="127"/>
      <c r="I195" s="87" t="s">
        <v>44</v>
      </c>
      <c r="J195" s="133"/>
    </row>
    <row r="196" spans="1:10" x14ac:dyDescent="0.2">
      <c r="A196" s="87" t="s">
        <v>3208</v>
      </c>
      <c r="B196" s="87" t="s">
        <v>746</v>
      </c>
      <c r="C196" s="125">
        <v>41409</v>
      </c>
      <c r="D196" s="176" t="s">
        <v>3255</v>
      </c>
      <c r="E196" s="132">
        <v>10.914999961853029</v>
      </c>
      <c r="F196" s="132"/>
      <c r="G196" s="86"/>
      <c r="H196" s="127"/>
      <c r="I196" s="87" t="s">
        <v>44</v>
      </c>
      <c r="J196" s="133"/>
    </row>
    <row r="197" spans="1:10" x14ac:dyDescent="0.2">
      <c r="A197" s="87" t="s">
        <v>3208</v>
      </c>
      <c r="B197" s="87" t="s">
        <v>3102</v>
      </c>
      <c r="C197" s="125">
        <v>41576</v>
      </c>
      <c r="D197" s="176" t="s">
        <v>3255</v>
      </c>
      <c r="E197" s="132">
        <v>11.25500011444092</v>
      </c>
      <c r="F197" s="132"/>
      <c r="G197" s="86"/>
      <c r="H197" s="127"/>
      <c r="I197" s="87" t="s">
        <v>44</v>
      </c>
      <c r="J197" s="133"/>
    </row>
    <row r="198" spans="1:10" x14ac:dyDescent="0.2">
      <c r="A198" s="87" t="s">
        <v>3208</v>
      </c>
      <c r="B198" s="87" t="s">
        <v>3102</v>
      </c>
      <c r="C198" s="125">
        <v>41409</v>
      </c>
      <c r="D198" s="176" t="s">
        <v>3255</v>
      </c>
      <c r="E198" s="132">
        <v>12.85000038146973</v>
      </c>
      <c r="F198" s="132"/>
      <c r="G198" s="86"/>
      <c r="H198" s="127"/>
      <c r="I198" s="87" t="s">
        <v>44</v>
      </c>
      <c r="J198" s="133"/>
    </row>
    <row r="199" spans="1:10" x14ac:dyDescent="0.2">
      <c r="A199" s="87" t="s">
        <v>3208</v>
      </c>
      <c r="B199" s="87" t="s">
        <v>748</v>
      </c>
      <c r="C199" s="125">
        <v>41576</v>
      </c>
      <c r="D199" s="176" t="s">
        <v>3255</v>
      </c>
      <c r="E199" s="132">
        <v>27.04000091552734</v>
      </c>
      <c r="F199" s="132"/>
      <c r="G199" s="86"/>
      <c r="H199" s="127"/>
      <c r="I199" s="87" t="s">
        <v>44</v>
      </c>
      <c r="J199" s="133"/>
    </row>
    <row r="200" spans="1:10" x14ac:dyDescent="0.2">
      <c r="A200" s="87" t="s">
        <v>3208</v>
      </c>
      <c r="B200" s="87" t="s">
        <v>748</v>
      </c>
      <c r="C200" s="125">
        <v>41407</v>
      </c>
      <c r="D200" s="176" t="s">
        <v>3255</v>
      </c>
      <c r="E200" s="132">
        <v>28.767999649047852</v>
      </c>
      <c r="F200" s="132"/>
      <c r="G200" s="86"/>
      <c r="H200" s="127"/>
      <c r="I200" s="87" t="s">
        <v>44</v>
      </c>
      <c r="J200" s="133"/>
    </row>
    <row r="201" spans="1:10" x14ac:dyDescent="0.2">
      <c r="A201" s="87" t="s">
        <v>3208</v>
      </c>
      <c r="B201" s="87" t="s">
        <v>749</v>
      </c>
      <c r="C201" s="125">
        <v>41578</v>
      </c>
      <c r="D201" s="176" t="s">
        <v>3255</v>
      </c>
      <c r="E201" s="132">
        <v>27.86300086975098</v>
      </c>
      <c r="F201" s="132"/>
      <c r="G201" s="86"/>
      <c r="H201" s="127"/>
      <c r="I201" s="87" t="s">
        <v>44</v>
      </c>
      <c r="J201" s="133"/>
    </row>
    <row r="202" spans="1:10" x14ac:dyDescent="0.2">
      <c r="A202" s="87" t="s">
        <v>3208</v>
      </c>
      <c r="B202" s="87" t="s">
        <v>750</v>
      </c>
      <c r="C202" s="125">
        <v>41464</v>
      </c>
      <c r="D202" s="176" t="s">
        <v>3255</v>
      </c>
      <c r="E202" s="132">
        <v>138.06599426269531</v>
      </c>
      <c r="F202" s="132"/>
      <c r="G202" s="86"/>
      <c r="H202" s="127"/>
      <c r="I202" s="87" t="s">
        <v>44</v>
      </c>
      <c r="J202" s="133"/>
    </row>
    <row r="203" spans="1:10" x14ac:dyDescent="0.2">
      <c r="A203" s="87" t="s">
        <v>3208</v>
      </c>
      <c r="B203" s="87" t="s">
        <v>750</v>
      </c>
      <c r="C203" s="125">
        <v>41437</v>
      </c>
      <c r="D203" s="176" t="s">
        <v>3255</v>
      </c>
      <c r="E203" s="132">
        <v>20.610000610351559</v>
      </c>
      <c r="F203" s="132"/>
      <c r="G203" s="86"/>
      <c r="H203" s="127"/>
      <c r="I203" s="87" t="s">
        <v>44</v>
      </c>
      <c r="J203" s="133"/>
    </row>
    <row r="204" spans="1:10" x14ac:dyDescent="0.2">
      <c r="A204" s="87" t="s">
        <v>3208</v>
      </c>
      <c r="B204" s="87" t="s">
        <v>751</v>
      </c>
      <c r="C204" s="125">
        <v>41576</v>
      </c>
      <c r="D204" s="176" t="s">
        <v>3255</v>
      </c>
      <c r="E204" s="132">
        <v>10.01299953460693</v>
      </c>
      <c r="F204" s="132"/>
      <c r="G204" s="86"/>
      <c r="H204" s="127"/>
      <c r="I204" s="87" t="s">
        <v>44</v>
      </c>
      <c r="J204" s="133"/>
    </row>
    <row r="205" spans="1:10" x14ac:dyDescent="0.2">
      <c r="A205" s="87" t="s">
        <v>3208</v>
      </c>
      <c r="B205" s="87" t="s">
        <v>751</v>
      </c>
      <c r="C205" s="125">
        <v>41408</v>
      </c>
      <c r="D205" s="176" t="s">
        <v>3255</v>
      </c>
      <c r="E205" s="132">
        <v>9.7110004425048793</v>
      </c>
      <c r="F205" s="132"/>
      <c r="G205" s="86"/>
      <c r="H205" s="127"/>
      <c r="I205" s="87" t="s">
        <v>44</v>
      </c>
      <c r="J205" s="133"/>
    </row>
    <row r="206" spans="1:10" x14ac:dyDescent="0.2">
      <c r="A206" s="87" t="s">
        <v>3208</v>
      </c>
      <c r="B206" s="87" t="s">
        <v>752</v>
      </c>
      <c r="C206" s="125">
        <v>41576</v>
      </c>
      <c r="D206" s="176" t="s">
        <v>3255</v>
      </c>
      <c r="E206" s="132">
        <v>75.738998413085938</v>
      </c>
      <c r="F206" s="132"/>
      <c r="G206" s="86"/>
      <c r="H206" s="127"/>
      <c r="I206" s="87" t="s">
        <v>44</v>
      </c>
      <c r="J206" s="133"/>
    </row>
    <row r="207" spans="1:10" x14ac:dyDescent="0.2">
      <c r="A207" s="87" t="s">
        <v>3208</v>
      </c>
      <c r="B207" s="87" t="s">
        <v>752</v>
      </c>
      <c r="C207" s="125">
        <v>41408</v>
      </c>
      <c r="D207" s="176" t="s">
        <v>3255</v>
      </c>
      <c r="E207" s="132">
        <v>27.9640007019043</v>
      </c>
      <c r="F207" s="132"/>
      <c r="G207" s="86"/>
      <c r="H207" s="127"/>
      <c r="I207" s="87" t="s">
        <v>44</v>
      </c>
      <c r="J207" s="133"/>
    </row>
    <row r="208" spans="1:10" x14ac:dyDescent="0.2">
      <c r="A208" s="87" t="s">
        <v>3208</v>
      </c>
      <c r="B208" s="87" t="s">
        <v>2683</v>
      </c>
      <c r="C208" s="125">
        <v>41383</v>
      </c>
      <c r="D208" s="176" t="s">
        <v>3255</v>
      </c>
      <c r="E208" s="132">
        <v>39.921001434326172</v>
      </c>
      <c r="F208" s="132"/>
      <c r="G208" s="86"/>
      <c r="H208" s="127"/>
      <c r="I208" s="87" t="s">
        <v>44</v>
      </c>
      <c r="J208" s="133"/>
    </row>
    <row r="209" spans="1:10" x14ac:dyDescent="0.2">
      <c r="A209" s="87" t="s">
        <v>3238</v>
      </c>
      <c r="B209" s="87" t="s">
        <v>3172</v>
      </c>
      <c r="C209" s="125">
        <v>41402</v>
      </c>
      <c r="D209" s="176" t="s">
        <v>3258</v>
      </c>
      <c r="E209" s="132">
        <v>201.33299255371094</v>
      </c>
      <c r="F209" s="132"/>
      <c r="G209" s="86"/>
      <c r="H209" s="127"/>
      <c r="I209" s="87" t="s">
        <v>44</v>
      </c>
      <c r="J209" s="133"/>
    </row>
    <row r="210" spans="1:10" x14ac:dyDescent="0.2">
      <c r="A210" s="87" t="s">
        <v>3210</v>
      </c>
      <c r="B210" s="87" t="s">
        <v>3104</v>
      </c>
      <c r="C210" s="125">
        <v>41555</v>
      </c>
      <c r="D210" s="176" t="s">
        <v>3257</v>
      </c>
      <c r="E210" s="132">
        <v>84.154998779296875</v>
      </c>
      <c r="F210" s="132"/>
      <c r="G210" s="86"/>
      <c r="H210" s="127"/>
      <c r="I210" s="87" t="s">
        <v>44</v>
      </c>
      <c r="J210" s="133"/>
    </row>
    <row r="211" spans="1:10" x14ac:dyDescent="0.2">
      <c r="A211" s="87" t="s">
        <v>3227</v>
      </c>
      <c r="B211" s="87" t="s">
        <v>3152</v>
      </c>
      <c r="C211" s="125">
        <v>41464</v>
      </c>
      <c r="D211" s="176" t="s">
        <v>3252</v>
      </c>
      <c r="E211" s="132">
        <v>40.595001220703118</v>
      </c>
      <c r="F211" s="132"/>
      <c r="G211" s="86"/>
      <c r="H211" s="127"/>
      <c r="I211" s="87" t="s">
        <v>44</v>
      </c>
      <c r="J211" s="133"/>
    </row>
    <row r="212" spans="1:10" x14ac:dyDescent="0.2">
      <c r="A212" s="87" t="s">
        <v>3239</v>
      </c>
      <c r="B212" s="87" t="s">
        <v>3174</v>
      </c>
      <c r="C212" s="125">
        <v>41395</v>
      </c>
      <c r="D212" s="176" t="s">
        <v>3282</v>
      </c>
      <c r="E212" s="132">
        <v>45.338001251220703</v>
      </c>
      <c r="F212" s="132"/>
      <c r="G212" s="86"/>
      <c r="H212" s="127"/>
      <c r="I212" s="87" t="s">
        <v>44</v>
      </c>
      <c r="J212" s="133"/>
    </row>
    <row r="213" spans="1:10" x14ac:dyDescent="0.2">
      <c r="A213" s="87" t="s">
        <v>250</v>
      </c>
      <c r="B213" s="87" t="s">
        <v>1233</v>
      </c>
      <c r="C213" s="125">
        <v>41423</v>
      </c>
      <c r="D213" s="176" t="s">
        <v>3288</v>
      </c>
      <c r="E213" s="132">
        <v>46.548999786376953</v>
      </c>
      <c r="F213" s="132"/>
      <c r="G213" s="86"/>
      <c r="H213" s="127"/>
      <c r="I213" s="87" t="s">
        <v>44</v>
      </c>
      <c r="J213" s="133"/>
    </row>
    <row r="214" spans="1:10" x14ac:dyDescent="0.2">
      <c r="A214" s="87" t="s">
        <v>251</v>
      </c>
      <c r="B214" s="87" t="s">
        <v>3130</v>
      </c>
      <c r="C214" s="125">
        <v>41511</v>
      </c>
      <c r="D214" s="132"/>
      <c r="E214" s="132">
        <v>248.19999694824219</v>
      </c>
      <c r="F214" s="132"/>
      <c r="G214" s="86"/>
      <c r="H214" s="127"/>
      <c r="I214" s="87" t="s">
        <v>44</v>
      </c>
      <c r="J214" s="133"/>
    </row>
    <row r="215" spans="1:10" x14ac:dyDescent="0.2">
      <c r="A215" s="87" t="s">
        <v>251</v>
      </c>
      <c r="B215" s="87" t="s">
        <v>3130</v>
      </c>
      <c r="C215" s="125">
        <v>41390</v>
      </c>
      <c r="D215" s="132"/>
      <c r="E215" s="132">
        <v>325.60000610351563</v>
      </c>
      <c r="F215" s="132"/>
      <c r="G215" s="86"/>
      <c r="H215" s="127"/>
      <c r="I215" s="87" t="s">
        <v>44</v>
      </c>
      <c r="J215" s="133"/>
    </row>
    <row r="216" spans="1:10" x14ac:dyDescent="0.2">
      <c r="A216" s="87" t="s">
        <v>251</v>
      </c>
      <c r="B216" s="87" t="s">
        <v>3130</v>
      </c>
      <c r="C216" s="125">
        <v>41320</v>
      </c>
      <c r="D216" s="132"/>
      <c r="E216" s="132">
        <v>347.79998779296875</v>
      </c>
      <c r="F216" s="132"/>
      <c r="G216" s="86"/>
      <c r="H216" s="127"/>
      <c r="I216" s="87" t="s">
        <v>44</v>
      </c>
      <c r="J216" s="133"/>
    </row>
    <row r="217" spans="1:10" x14ac:dyDescent="0.2">
      <c r="A217" s="87" t="s">
        <v>264</v>
      </c>
      <c r="B217" s="87" t="s">
        <v>1284</v>
      </c>
      <c r="C217" s="125">
        <v>41392</v>
      </c>
      <c r="D217" s="132" t="s">
        <v>3271</v>
      </c>
      <c r="E217" s="132">
        <v>57.700000762939453</v>
      </c>
      <c r="F217" s="132"/>
      <c r="G217" s="86"/>
      <c r="H217" s="127"/>
      <c r="I217" s="87" t="s">
        <v>44</v>
      </c>
      <c r="J217" s="133"/>
    </row>
    <row r="218" spans="1:10" x14ac:dyDescent="0.2">
      <c r="A218" s="87" t="s">
        <v>264</v>
      </c>
      <c r="B218" s="87" t="s">
        <v>1285</v>
      </c>
      <c r="C218" s="125">
        <v>41392</v>
      </c>
      <c r="D218" s="132" t="s">
        <v>3271</v>
      </c>
      <c r="E218" s="132">
        <v>82.5</v>
      </c>
      <c r="F218" s="132"/>
      <c r="G218" s="86"/>
      <c r="H218" s="127"/>
      <c r="I218" s="87" t="s">
        <v>44</v>
      </c>
      <c r="J218" s="133"/>
    </row>
    <row r="219" spans="1:10" x14ac:dyDescent="0.2">
      <c r="A219" s="87" t="s">
        <v>264</v>
      </c>
      <c r="B219" s="87" t="s">
        <v>3175</v>
      </c>
      <c r="C219" s="125">
        <v>41392</v>
      </c>
      <c r="D219" s="132" t="s">
        <v>3271</v>
      </c>
      <c r="E219" s="132">
        <v>58.799999237060547</v>
      </c>
      <c r="F219" s="132"/>
      <c r="G219" s="86"/>
      <c r="H219" s="127"/>
      <c r="I219" s="87" t="s">
        <v>44</v>
      </c>
      <c r="J219" s="133"/>
    </row>
    <row r="220" spans="1:10" x14ac:dyDescent="0.2">
      <c r="A220" s="87" t="s">
        <v>264</v>
      </c>
      <c r="B220" s="87" t="s">
        <v>3176</v>
      </c>
      <c r="C220" s="125">
        <v>41392</v>
      </c>
      <c r="D220" s="132" t="s">
        <v>3271</v>
      </c>
      <c r="E220" s="132">
        <v>57.599998474121087</v>
      </c>
      <c r="F220" s="132"/>
      <c r="G220" s="86"/>
      <c r="H220" s="127"/>
      <c r="I220" s="87" t="s">
        <v>44</v>
      </c>
      <c r="J220" s="133"/>
    </row>
    <row r="221" spans="1:10" x14ac:dyDescent="0.2">
      <c r="A221" s="87" t="s">
        <v>266</v>
      </c>
      <c r="B221" s="87" t="s">
        <v>3177</v>
      </c>
      <c r="C221" s="125">
        <v>41391</v>
      </c>
      <c r="D221" s="132" t="s">
        <v>3291</v>
      </c>
      <c r="E221" s="132">
        <v>43.799999237060547</v>
      </c>
      <c r="F221" s="132"/>
      <c r="G221" s="86"/>
      <c r="H221" s="127"/>
      <c r="I221" s="87" t="s">
        <v>44</v>
      </c>
      <c r="J221" s="133"/>
    </row>
    <row r="222" spans="1:10" x14ac:dyDescent="0.2">
      <c r="A222" s="87" t="s">
        <v>266</v>
      </c>
      <c r="B222" s="87" t="s">
        <v>3177</v>
      </c>
      <c r="C222" s="125">
        <v>41282</v>
      </c>
      <c r="D222" s="132" t="s">
        <v>3291</v>
      </c>
      <c r="E222" s="132">
        <v>43.599998474121087</v>
      </c>
      <c r="F222" s="132"/>
      <c r="G222" s="86"/>
      <c r="H222" s="127"/>
      <c r="I222" s="87" t="s">
        <v>44</v>
      </c>
      <c r="J222" s="133"/>
    </row>
    <row r="223" spans="1:10" x14ac:dyDescent="0.2">
      <c r="A223" s="87" t="s">
        <v>266</v>
      </c>
      <c r="B223" s="87" t="s">
        <v>1292</v>
      </c>
      <c r="C223" s="125">
        <v>41391</v>
      </c>
      <c r="D223" s="132" t="s">
        <v>3291</v>
      </c>
      <c r="E223" s="132">
        <v>40.400001525878913</v>
      </c>
      <c r="F223" s="132"/>
      <c r="G223" s="86"/>
      <c r="H223" s="127"/>
      <c r="I223" s="87" t="s">
        <v>44</v>
      </c>
      <c r="J223" s="133"/>
    </row>
    <row r="224" spans="1:10" x14ac:dyDescent="0.2">
      <c r="A224" s="87" t="s">
        <v>266</v>
      </c>
      <c r="B224" s="87" t="s">
        <v>1292</v>
      </c>
      <c r="C224" s="125">
        <v>41282</v>
      </c>
      <c r="D224" s="132" t="s">
        <v>3291</v>
      </c>
      <c r="E224" s="132">
        <v>39.799999237060547</v>
      </c>
      <c r="F224" s="132"/>
      <c r="G224" s="86"/>
      <c r="H224" s="127"/>
      <c r="I224" s="87" t="s">
        <v>44</v>
      </c>
      <c r="J224" s="133"/>
    </row>
    <row r="225" spans="1:10" x14ac:dyDescent="0.2">
      <c r="A225" s="87" t="s">
        <v>266</v>
      </c>
      <c r="B225" s="87" t="s">
        <v>1293</v>
      </c>
      <c r="C225" s="125">
        <v>41391</v>
      </c>
      <c r="D225" s="132" t="s">
        <v>3291</v>
      </c>
      <c r="E225" s="132">
        <v>53.299999237060547</v>
      </c>
      <c r="F225" s="132"/>
      <c r="G225" s="86"/>
      <c r="H225" s="127"/>
      <c r="I225" s="87" t="s">
        <v>44</v>
      </c>
      <c r="J225" s="133"/>
    </row>
    <row r="226" spans="1:10" x14ac:dyDescent="0.2">
      <c r="A226" s="87" t="s">
        <v>266</v>
      </c>
      <c r="B226" s="87" t="s">
        <v>1293</v>
      </c>
      <c r="C226" s="125">
        <v>41282</v>
      </c>
      <c r="D226" s="132" t="s">
        <v>3291</v>
      </c>
      <c r="E226" s="132">
        <v>55.299999237060547</v>
      </c>
      <c r="F226" s="132"/>
      <c r="G226" s="86"/>
      <c r="H226" s="127"/>
      <c r="I226" s="87" t="s">
        <v>44</v>
      </c>
      <c r="J226" s="133"/>
    </row>
    <row r="227" spans="1:10" x14ac:dyDescent="0.2">
      <c r="A227" s="87" t="s">
        <v>269</v>
      </c>
      <c r="B227" s="87" t="s">
        <v>1303</v>
      </c>
      <c r="C227" s="125">
        <v>41282</v>
      </c>
      <c r="D227" s="132" t="s">
        <v>3291</v>
      </c>
      <c r="E227" s="132">
        <v>134.60000610351563</v>
      </c>
      <c r="F227" s="132"/>
      <c r="G227" s="86"/>
      <c r="H227" s="127"/>
      <c r="I227" s="87" t="s">
        <v>44</v>
      </c>
      <c r="J227" s="133"/>
    </row>
    <row r="228" spans="1:10" x14ac:dyDescent="0.2">
      <c r="A228" s="87" t="s">
        <v>269</v>
      </c>
      <c r="B228" s="87" t="s">
        <v>1303</v>
      </c>
      <c r="C228" s="125">
        <v>41391</v>
      </c>
      <c r="D228" s="132" t="s">
        <v>3264</v>
      </c>
      <c r="E228" s="132">
        <v>135.19999694824219</v>
      </c>
      <c r="F228" s="132"/>
      <c r="G228" s="86"/>
      <c r="H228" s="127"/>
      <c r="I228" s="87" t="s">
        <v>44</v>
      </c>
      <c r="J228" s="133"/>
    </row>
    <row r="229" spans="1:10" x14ac:dyDescent="0.2">
      <c r="A229" s="87" t="s">
        <v>266</v>
      </c>
      <c r="B229" s="87" t="s">
        <v>1295</v>
      </c>
      <c r="C229" s="125">
        <v>41391</v>
      </c>
      <c r="D229" s="132" t="s">
        <v>3279</v>
      </c>
      <c r="E229" s="132">
        <v>34.5</v>
      </c>
      <c r="F229" s="132"/>
      <c r="G229" s="86"/>
      <c r="H229" s="127"/>
      <c r="I229" s="87" t="s">
        <v>44</v>
      </c>
      <c r="J229" s="133"/>
    </row>
    <row r="230" spans="1:10" x14ac:dyDescent="0.2">
      <c r="A230" s="87" t="s">
        <v>266</v>
      </c>
      <c r="B230" s="87" t="s">
        <v>1295</v>
      </c>
      <c r="C230" s="125">
        <v>41282</v>
      </c>
      <c r="D230" s="132" t="s">
        <v>3279</v>
      </c>
      <c r="E230" s="132">
        <v>37.099998474121087</v>
      </c>
      <c r="F230" s="132"/>
      <c r="G230" s="86"/>
      <c r="H230" s="127"/>
      <c r="I230" s="87" t="s">
        <v>44</v>
      </c>
      <c r="J230" s="133"/>
    </row>
    <row r="231" spans="1:10" x14ac:dyDescent="0.2">
      <c r="A231" s="87" t="s">
        <v>270</v>
      </c>
      <c r="B231" s="87" t="s">
        <v>1304</v>
      </c>
      <c r="C231" s="125">
        <v>41391</v>
      </c>
      <c r="D231" s="132" t="s">
        <v>3292</v>
      </c>
      <c r="E231" s="132">
        <v>49</v>
      </c>
      <c r="F231" s="132"/>
      <c r="G231" s="86"/>
      <c r="H231" s="127"/>
      <c r="I231" s="87" t="s">
        <v>44</v>
      </c>
      <c r="J231" s="133"/>
    </row>
    <row r="232" spans="1:10" x14ac:dyDescent="0.2">
      <c r="A232" s="87" t="s">
        <v>270</v>
      </c>
      <c r="B232" s="87" t="s">
        <v>1304</v>
      </c>
      <c r="C232" s="125">
        <v>41282</v>
      </c>
      <c r="D232" s="132" t="s">
        <v>3292</v>
      </c>
      <c r="E232" s="132">
        <v>49.799999237060547</v>
      </c>
      <c r="F232" s="132"/>
      <c r="G232" s="86"/>
      <c r="H232" s="127"/>
      <c r="I232" s="87" t="s">
        <v>44</v>
      </c>
      <c r="J232" s="133"/>
    </row>
    <row r="233" spans="1:10" x14ac:dyDescent="0.2">
      <c r="A233" s="87" t="s">
        <v>518</v>
      </c>
      <c r="B233" s="87" t="s">
        <v>1315</v>
      </c>
      <c r="C233" s="125">
        <v>41391</v>
      </c>
      <c r="D233" s="132" t="s">
        <v>3288</v>
      </c>
      <c r="E233" s="132">
        <v>111</v>
      </c>
      <c r="F233" s="132"/>
      <c r="G233" s="86"/>
      <c r="H233" s="127"/>
      <c r="I233" s="87" t="s">
        <v>44</v>
      </c>
      <c r="J233" s="133"/>
    </row>
    <row r="234" spans="1:10" x14ac:dyDescent="0.2">
      <c r="A234" s="87" t="s">
        <v>518</v>
      </c>
      <c r="B234" s="87" t="s">
        <v>1315</v>
      </c>
      <c r="C234" s="125">
        <v>41282</v>
      </c>
      <c r="D234" s="132" t="s">
        <v>3288</v>
      </c>
      <c r="E234" s="132">
        <v>65.800003051757813</v>
      </c>
      <c r="F234" s="132"/>
      <c r="G234" s="86"/>
      <c r="H234" s="127"/>
      <c r="I234" s="87" t="s">
        <v>44</v>
      </c>
      <c r="J234" s="133"/>
    </row>
    <row r="235" spans="1:10" x14ac:dyDescent="0.2">
      <c r="A235" s="87" t="s">
        <v>267</v>
      </c>
      <c r="B235" s="87" t="s">
        <v>3108</v>
      </c>
      <c r="C235" s="125">
        <v>41536</v>
      </c>
      <c r="D235" s="132" t="s">
        <v>3262</v>
      </c>
      <c r="E235" s="132">
        <v>43.799999237060547</v>
      </c>
      <c r="F235" s="132"/>
      <c r="G235" s="86"/>
      <c r="H235" s="127"/>
      <c r="I235" s="87" t="s">
        <v>44</v>
      </c>
      <c r="J235" s="133"/>
    </row>
    <row r="236" spans="1:10" x14ac:dyDescent="0.2">
      <c r="A236" s="87" t="s">
        <v>267</v>
      </c>
      <c r="B236" s="87" t="s">
        <v>3109</v>
      </c>
      <c r="C236" s="125">
        <v>41536</v>
      </c>
      <c r="D236" s="132" t="s">
        <v>3262</v>
      </c>
      <c r="E236" s="132">
        <v>55.200000762939453</v>
      </c>
      <c r="F236" s="132"/>
      <c r="G236" s="86"/>
      <c r="H236" s="127"/>
      <c r="I236" s="87" t="s">
        <v>44</v>
      </c>
      <c r="J236" s="133"/>
    </row>
    <row r="237" spans="1:10" x14ac:dyDescent="0.2">
      <c r="A237" s="87" t="s">
        <v>267</v>
      </c>
      <c r="B237" s="87" t="s">
        <v>1298</v>
      </c>
      <c r="C237" s="125">
        <v>41536</v>
      </c>
      <c r="D237" s="132" t="s">
        <v>3262</v>
      </c>
      <c r="E237" s="132">
        <v>42.900001525878913</v>
      </c>
      <c r="F237" s="132"/>
      <c r="G237" s="86"/>
      <c r="H237" s="127"/>
      <c r="I237" s="87" t="s">
        <v>44</v>
      </c>
      <c r="J237" s="133"/>
    </row>
    <row r="238" spans="1:10" x14ac:dyDescent="0.2">
      <c r="A238" s="87" t="s">
        <v>267</v>
      </c>
      <c r="B238" s="87" t="s">
        <v>3110</v>
      </c>
      <c r="C238" s="125">
        <v>41536</v>
      </c>
      <c r="D238" s="132" t="s">
        <v>3262</v>
      </c>
      <c r="E238" s="132">
        <v>54.5</v>
      </c>
      <c r="F238" s="132"/>
      <c r="G238" s="86"/>
      <c r="H238" s="127"/>
      <c r="I238" s="87" t="s">
        <v>44</v>
      </c>
      <c r="J238" s="133"/>
    </row>
    <row r="239" spans="1:10" x14ac:dyDescent="0.2">
      <c r="A239" s="87" t="s">
        <v>276</v>
      </c>
      <c r="B239" s="87" t="s">
        <v>1316</v>
      </c>
      <c r="C239" s="125">
        <v>41536</v>
      </c>
      <c r="D239" s="132" t="s">
        <v>3262</v>
      </c>
      <c r="E239" s="132">
        <v>52.599998474121087</v>
      </c>
      <c r="F239" s="132"/>
      <c r="G239" s="86"/>
      <c r="H239" s="127"/>
      <c r="I239" s="87" t="s">
        <v>44</v>
      </c>
      <c r="J239" s="133"/>
    </row>
    <row r="240" spans="1:10" x14ac:dyDescent="0.2">
      <c r="A240" s="87" t="s">
        <v>277</v>
      </c>
      <c r="B240" s="87" t="s">
        <v>1317</v>
      </c>
      <c r="C240" s="125">
        <v>41536</v>
      </c>
      <c r="D240" s="132" t="s">
        <v>3263</v>
      </c>
      <c r="E240" s="132">
        <v>85.800003051757813</v>
      </c>
      <c r="F240" s="132"/>
      <c r="G240" s="86"/>
      <c r="H240" s="127"/>
      <c r="I240" s="87" t="s">
        <v>44</v>
      </c>
      <c r="J240" s="133"/>
    </row>
    <row r="241" spans="1:10" x14ac:dyDescent="0.2">
      <c r="A241" s="87" t="s">
        <v>268</v>
      </c>
      <c r="B241" s="87" t="s">
        <v>3111</v>
      </c>
      <c r="C241" s="125">
        <v>41536</v>
      </c>
      <c r="D241" s="132" t="s">
        <v>3264</v>
      </c>
      <c r="E241" s="132">
        <v>58</v>
      </c>
      <c r="F241" s="132"/>
      <c r="G241" s="86"/>
      <c r="H241" s="127"/>
      <c r="I241" s="87" t="s">
        <v>44</v>
      </c>
      <c r="J241" s="133"/>
    </row>
    <row r="242" spans="1:10" x14ac:dyDescent="0.2">
      <c r="A242" s="87" t="s">
        <v>268</v>
      </c>
      <c r="B242" s="87" t="s">
        <v>3112</v>
      </c>
      <c r="C242" s="125">
        <v>41536</v>
      </c>
      <c r="D242" s="132" t="s">
        <v>3264</v>
      </c>
      <c r="E242" s="132">
        <v>58</v>
      </c>
      <c r="F242" s="132"/>
      <c r="G242" s="86"/>
      <c r="H242" s="127"/>
      <c r="I242" s="87" t="s">
        <v>44</v>
      </c>
      <c r="J242" s="133"/>
    </row>
    <row r="243" spans="1:10" x14ac:dyDescent="0.2">
      <c r="A243" s="87" t="s">
        <v>268</v>
      </c>
      <c r="B243" s="87" t="s">
        <v>1302</v>
      </c>
      <c r="C243" s="125">
        <v>41536</v>
      </c>
      <c r="D243" s="132" t="s">
        <v>3264</v>
      </c>
      <c r="E243" s="132">
        <v>111.40000152587891</v>
      </c>
      <c r="F243" s="132"/>
      <c r="G243" s="86"/>
      <c r="H243" s="127"/>
      <c r="I243" s="87" t="s">
        <v>44</v>
      </c>
      <c r="J243" s="133"/>
    </row>
    <row r="244" spans="1:10" x14ac:dyDescent="0.2">
      <c r="A244" s="87" t="s">
        <v>271</v>
      </c>
      <c r="B244" s="87" t="s">
        <v>1305</v>
      </c>
      <c r="C244" s="125">
        <v>41391</v>
      </c>
      <c r="D244" s="132" t="s">
        <v>3262</v>
      </c>
      <c r="E244" s="132">
        <v>56.099998474121087</v>
      </c>
      <c r="F244" s="132"/>
      <c r="G244" s="86"/>
      <c r="H244" s="127"/>
      <c r="I244" s="87" t="s">
        <v>44</v>
      </c>
      <c r="J244" s="133"/>
    </row>
    <row r="245" spans="1:10" x14ac:dyDescent="0.2">
      <c r="A245" s="87" t="s">
        <v>271</v>
      </c>
      <c r="B245" s="87" t="s">
        <v>1306</v>
      </c>
      <c r="C245" s="125">
        <v>41391</v>
      </c>
      <c r="D245" s="132" t="s">
        <v>3262</v>
      </c>
      <c r="E245" s="132">
        <v>93.900001525878906</v>
      </c>
      <c r="F245" s="132"/>
      <c r="G245" s="86"/>
      <c r="H245" s="127"/>
      <c r="I245" s="87" t="s">
        <v>44</v>
      </c>
      <c r="J245" s="133"/>
    </row>
    <row r="246" spans="1:10" x14ac:dyDescent="0.2">
      <c r="A246" s="87" t="s">
        <v>271</v>
      </c>
      <c r="B246" s="87" t="s">
        <v>1306</v>
      </c>
      <c r="C246" s="125">
        <v>41282</v>
      </c>
      <c r="D246" s="132" t="s">
        <v>3262</v>
      </c>
      <c r="E246" s="132">
        <v>63.099998474121087</v>
      </c>
      <c r="F246" s="132"/>
      <c r="G246" s="86"/>
      <c r="H246" s="127"/>
      <c r="I246" s="87" t="s">
        <v>44</v>
      </c>
      <c r="J246" s="133"/>
    </row>
    <row r="247" spans="1:10" x14ac:dyDescent="0.2">
      <c r="A247" s="87" t="s">
        <v>271</v>
      </c>
      <c r="B247" s="87" t="s">
        <v>1307</v>
      </c>
      <c r="C247" s="125">
        <v>41391</v>
      </c>
      <c r="D247" s="132" t="s">
        <v>3262</v>
      </c>
      <c r="E247" s="132">
        <v>51.799999237060547</v>
      </c>
      <c r="F247" s="132"/>
      <c r="G247" s="86"/>
      <c r="H247" s="127"/>
      <c r="I247" s="87" t="s">
        <v>44</v>
      </c>
      <c r="J247" s="133"/>
    </row>
    <row r="248" spans="1:10" x14ac:dyDescent="0.2">
      <c r="A248" s="87" t="s">
        <v>271</v>
      </c>
      <c r="B248" s="87" t="s">
        <v>1307</v>
      </c>
      <c r="C248" s="125">
        <v>41282</v>
      </c>
      <c r="D248" s="132" t="s">
        <v>3262</v>
      </c>
      <c r="E248" s="132">
        <v>45.400001525878913</v>
      </c>
      <c r="F248" s="132"/>
      <c r="G248" s="86"/>
      <c r="H248" s="127"/>
      <c r="I248" s="87" t="s">
        <v>44</v>
      </c>
      <c r="J248" s="133"/>
    </row>
    <row r="249" spans="1:10" x14ac:dyDescent="0.2">
      <c r="A249" s="87" t="s">
        <v>3240</v>
      </c>
      <c r="B249" s="87" t="s">
        <v>1313</v>
      </c>
      <c r="C249" s="125">
        <v>41391</v>
      </c>
      <c r="D249" s="132" t="s">
        <v>3293</v>
      </c>
      <c r="E249" s="132">
        <v>58.799999237060547</v>
      </c>
      <c r="F249" s="132"/>
      <c r="G249" s="86"/>
      <c r="H249" s="127"/>
      <c r="I249" s="87" t="s">
        <v>44</v>
      </c>
      <c r="J249" s="133"/>
    </row>
    <row r="250" spans="1:10" x14ac:dyDescent="0.2">
      <c r="A250" s="87" t="s">
        <v>3240</v>
      </c>
      <c r="B250" s="87" t="s">
        <v>1313</v>
      </c>
      <c r="C250" s="125">
        <v>41282</v>
      </c>
      <c r="D250" s="132" t="s">
        <v>3293</v>
      </c>
      <c r="E250" s="132">
        <v>56.299999237060547</v>
      </c>
      <c r="F250" s="132"/>
      <c r="G250" s="86"/>
      <c r="H250" s="127"/>
      <c r="I250" s="87" t="s">
        <v>44</v>
      </c>
      <c r="J250" s="133"/>
    </row>
    <row r="251" spans="1:10" x14ac:dyDescent="0.2">
      <c r="A251" s="87" t="s">
        <v>3241</v>
      </c>
      <c r="B251" s="87" t="s">
        <v>3178</v>
      </c>
      <c r="C251" s="125">
        <v>41391</v>
      </c>
      <c r="D251" s="132" t="s">
        <v>3293</v>
      </c>
      <c r="E251" s="132">
        <v>78.400001525878906</v>
      </c>
      <c r="F251" s="132"/>
      <c r="G251" s="86"/>
      <c r="H251" s="127"/>
      <c r="I251" s="87" t="s">
        <v>44</v>
      </c>
      <c r="J251" s="133"/>
    </row>
    <row r="252" spans="1:10" x14ac:dyDescent="0.2">
      <c r="A252" s="87" t="s">
        <v>3241</v>
      </c>
      <c r="B252" s="87" t="s">
        <v>3178</v>
      </c>
      <c r="C252" s="125">
        <v>41282</v>
      </c>
      <c r="D252" s="132" t="s">
        <v>3293</v>
      </c>
      <c r="E252" s="132">
        <v>72.099998474121094</v>
      </c>
      <c r="F252" s="132"/>
      <c r="G252" s="86"/>
      <c r="H252" s="127"/>
      <c r="I252" s="87" t="s">
        <v>44</v>
      </c>
      <c r="J252" s="133"/>
    </row>
    <row r="253" spans="1:10" x14ac:dyDescent="0.2">
      <c r="A253" s="87" t="s">
        <v>273</v>
      </c>
      <c r="B253" s="87" t="s">
        <v>3113</v>
      </c>
      <c r="C253" s="125">
        <v>41536</v>
      </c>
      <c r="D253" s="132" t="s">
        <v>3262</v>
      </c>
      <c r="E253" s="132">
        <v>57</v>
      </c>
      <c r="F253" s="132"/>
      <c r="G253" s="86"/>
      <c r="H253" s="127"/>
      <c r="I253" s="87" t="s">
        <v>44</v>
      </c>
      <c r="J253" s="133"/>
    </row>
    <row r="254" spans="1:10" x14ac:dyDescent="0.2">
      <c r="A254" s="87" t="s">
        <v>273</v>
      </c>
      <c r="B254" s="87" t="s">
        <v>3114</v>
      </c>
      <c r="C254" s="125">
        <v>41536</v>
      </c>
      <c r="D254" s="132" t="s">
        <v>3262</v>
      </c>
      <c r="E254" s="132">
        <v>63</v>
      </c>
      <c r="F254" s="132"/>
      <c r="G254" s="86"/>
      <c r="H254" s="127"/>
      <c r="I254" s="87" t="s">
        <v>44</v>
      </c>
      <c r="J254" s="133"/>
    </row>
    <row r="255" spans="1:10" x14ac:dyDescent="0.2">
      <c r="A255" s="87" t="s">
        <v>275</v>
      </c>
      <c r="B255" s="87" t="s">
        <v>3115</v>
      </c>
      <c r="C255" s="125">
        <v>41536</v>
      </c>
      <c r="D255" s="132" t="s">
        <v>3262</v>
      </c>
      <c r="E255" s="132">
        <v>62</v>
      </c>
      <c r="F255" s="132"/>
      <c r="G255" s="86"/>
      <c r="H255" s="127"/>
      <c r="I255" s="87" t="s">
        <v>44</v>
      </c>
      <c r="J255" s="133"/>
    </row>
    <row r="256" spans="1:10" x14ac:dyDescent="0.2">
      <c r="A256" s="87" t="s">
        <v>272</v>
      </c>
      <c r="B256" s="87" t="s">
        <v>1308</v>
      </c>
      <c r="C256" s="125">
        <v>41536</v>
      </c>
      <c r="D256" s="132" t="s">
        <v>3265</v>
      </c>
      <c r="E256" s="132">
        <v>117</v>
      </c>
      <c r="F256" s="132"/>
      <c r="G256" s="86"/>
      <c r="H256" s="127"/>
      <c r="I256" s="87" t="s">
        <v>44</v>
      </c>
      <c r="J256" s="133"/>
    </row>
    <row r="257" spans="1:10" x14ac:dyDescent="0.2">
      <c r="A257" s="87" t="s">
        <v>273</v>
      </c>
      <c r="B257" s="87" t="s">
        <v>1311</v>
      </c>
      <c r="C257" s="125">
        <v>41536</v>
      </c>
      <c r="D257" s="132" t="s">
        <v>3262</v>
      </c>
      <c r="E257" s="132">
        <v>86</v>
      </c>
      <c r="F257" s="132"/>
      <c r="G257" s="86"/>
      <c r="H257" s="127"/>
      <c r="I257" s="87" t="s">
        <v>44</v>
      </c>
      <c r="J257" s="133"/>
    </row>
    <row r="258" spans="1:10" x14ac:dyDescent="0.2">
      <c r="A258" s="87" t="s">
        <v>278</v>
      </c>
      <c r="B258" s="87" t="s">
        <v>1312</v>
      </c>
      <c r="C258" s="125">
        <v>41536</v>
      </c>
      <c r="D258" s="132" t="s">
        <v>3266</v>
      </c>
      <c r="E258" s="132">
        <v>187.80000305175781</v>
      </c>
      <c r="F258" s="132"/>
      <c r="G258" s="86"/>
      <c r="H258" s="127"/>
      <c r="I258" s="87" t="s">
        <v>44</v>
      </c>
      <c r="J258" s="133"/>
    </row>
    <row r="259" spans="1:10" x14ac:dyDescent="0.2">
      <c r="A259" s="87" t="s">
        <v>3216</v>
      </c>
      <c r="B259" s="87" t="s">
        <v>3128</v>
      </c>
      <c r="C259" s="125">
        <v>41513</v>
      </c>
      <c r="D259" s="132" t="s">
        <v>3268</v>
      </c>
      <c r="E259" s="132">
        <v>201.37800598144531</v>
      </c>
      <c r="F259" s="132"/>
      <c r="G259" s="86"/>
      <c r="H259" s="127"/>
      <c r="I259" s="87" t="s">
        <v>44</v>
      </c>
      <c r="J259" s="133"/>
    </row>
    <row r="260" spans="1:10" x14ac:dyDescent="0.2">
      <c r="A260" s="87" t="s">
        <v>3216</v>
      </c>
      <c r="B260" s="87" t="s">
        <v>3121</v>
      </c>
      <c r="C260" s="125">
        <v>41527</v>
      </c>
      <c r="D260" s="132" t="s">
        <v>3268</v>
      </c>
      <c r="E260" s="132">
        <v>184.62899780273438</v>
      </c>
      <c r="F260" s="132"/>
      <c r="G260" s="86"/>
      <c r="H260" s="127"/>
      <c r="I260" s="87" t="s">
        <v>44</v>
      </c>
      <c r="J260" s="133"/>
    </row>
    <row r="261" spans="1:10" x14ac:dyDescent="0.2">
      <c r="A261" s="87" t="s">
        <v>3225</v>
      </c>
      <c r="B261" s="87" t="s">
        <v>3148</v>
      </c>
      <c r="C261" s="125">
        <v>41471</v>
      </c>
      <c r="D261" s="132" t="s">
        <v>3258</v>
      </c>
      <c r="E261" s="132">
        <v>246.64599609375</v>
      </c>
      <c r="F261" s="132"/>
      <c r="G261" s="86"/>
      <c r="H261" s="127"/>
      <c r="I261" s="87" t="s">
        <v>44</v>
      </c>
      <c r="J261" s="133"/>
    </row>
    <row r="262" spans="1:10" x14ac:dyDescent="0.2">
      <c r="A262" s="87" t="s">
        <v>294</v>
      </c>
      <c r="B262" s="87" t="s">
        <v>1350</v>
      </c>
      <c r="C262" s="125">
        <v>41444</v>
      </c>
      <c r="D262" s="132" t="s">
        <v>3283</v>
      </c>
      <c r="E262" s="132">
        <v>579.27001953125</v>
      </c>
      <c r="F262" s="132"/>
      <c r="G262" s="86"/>
      <c r="H262" s="127"/>
      <c r="I262" s="87" t="s">
        <v>44</v>
      </c>
      <c r="J262" s="133"/>
    </row>
    <row r="263" spans="1:10" x14ac:dyDescent="0.2">
      <c r="A263" s="87" t="s">
        <v>294</v>
      </c>
      <c r="B263" s="87" t="s">
        <v>1351</v>
      </c>
      <c r="C263" s="125">
        <v>41444</v>
      </c>
      <c r="D263" s="132" t="s">
        <v>3283</v>
      </c>
      <c r="E263" s="132">
        <v>78.400001525878906</v>
      </c>
      <c r="F263" s="132"/>
      <c r="G263" s="86"/>
      <c r="H263" s="127"/>
      <c r="I263" s="87" t="s">
        <v>44</v>
      </c>
      <c r="J263" s="133"/>
    </row>
    <row r="264" spans="1:10" x14ac:dyDescent="0.2">
      <c r="A264" s="87" t="s">
        <v>294</v>
      </c>
      <c r="B264" s="87" t="s">
        <v>1351</v>
      </c>
      <c r="C264" s="125">
        <v>41375</v>
      </c>
      <c r="D264" s="132" t="s">
        <v>3283</v>
      </c>
      <c r="E264" s="132">
        <v>76.926002502441406</v>
      </c>
      <c r="F264" s="132"/>
      <c r="G264" s="86"/>
      <c r="H264" s="127"/>
      <c r="I264" s="87" t="s">
        <v>44</v>
      </c>
      <c r="J264" s="133"/>
    </row>
    <row r="265" spans="1:10" x14ac:dyDescent="0.2">
      <c r="A265" s="87" t="s">
        <v>294</v>
      </c>
      <c r="B265" s="87" t="s">
        <v>1352</v>
      </c>
      <c r="C265" s="125">
        <v>41444</v>
      </c>
      <c r="D265" s="132" t="s">
        <v>3283</v>
      </c>
      <c r="E265" s="132">
        <v>81</v>
      </c>
      <c r="F265" s="132"/>
      <c r="G265" s="86"/>
      <c r="H265" s="127"/>
      <c r="I265" s="87" t="s">
        <v>44</v>
      </c>
      <c r="J265" s="133"/>
    </row>
    <row r="266" spans="1:10" x14ac:dyDescent="0.2">
      <c r="A266" s="87" t="s">
        <v>294</v>
      </c>
      <c r="B266" s="87" t="s">
        <v>1352</v>
      </c>
      <c r="C266" s="125">
        <v>41374</v>
      </c>
      <c r="D266" s="132" t="s">
        <v>3283</v>
      </c>
      <c r="E266" s="132">
        <v>76.485000610351563</v>
      </c>
      <c r="F266" s="132"/>
      <c r="G266" s="86"/>
      <c r="H266" s="127"/>
      <c r="I266" s="87" t="s">
        <v>44</v>
      </c>
      <c r="J266" s="133"/>
    </row>
    <row r="267" spans="1:10" x14ac:dyDescent="0.2">
      <c r="A267" s="87" t="s">
        <v>295</v>
      </c>
      <c r="B267" s="87" t="s">
        <v>3159</v>
      </c>
      <c r="C267" s="125">
        <v>41444</v>
      </c>
      <c r="D267" s="132" t="s">
        <v>3283</v>
      </c>
      <c r="E267" s="132">
        <v>269.29998779296875</v>
      </c>
      <c r="F267" s="132"/>
      <c r="G267" s="86"/>
      <c r="H267" s="127"/>
      <c r="I267" s="87" t="s">
        <v>44</v>
      </c>
      <c r="J267" s="133"/>
    </row>
    <row r="268" spans="1:10" x14ac:dyDescent="0.2">
      <c r="A268" s="87" t="s">
        <v>295</v>
      </c>
      <c r="B268" s="87" t="s">
        <v>1354</v>
      </c>
      <c r="C268" s="125">
        <v>41444</v>
      </c>
      <c r="D268" s="132" t="s">
        <v>3283</v>
      </c>
      <c r="E268" s="132">
        <v>551.3800048828125</v>
      </c>
      <c r="F268" s="132"/>
      <c r="G268" s="86"/>
      <c r="H268" s="127"/>
      <c r="I268" s="87" t="s">
        <v>44</v>
      </c>
      <c r="J268" s="133"/>
    </row>
    <row r="269" spans="1:10" x14ac:dyDescent="0.2">
      <c r="A269" s="87" t="s">
        <v>325</v>
      </c>
      <c r="B269" s="87" t="s">
        <v>1400</v>
      </c>
      <c r="C269" s="125">
        <v>41463</v>
      </c>
      <c r="D269" s="132" t="s">
        <v>3275</v>
      </c>
      <c r="E269" s="132">
        <v>245.1199951171875</v>
      </c>
      <c r="F269" s="132"/>
      <c r="G269" s="86"/>
      <c r="H269" s="127"/>
      <c r="I269" s="87" t="s">
        <v>44</v>
      </c>
      <c r="J269" s="133"/>
    </row>
    <row r="270" spans="1:10" x14ac:dyDescent="0.2">
      <c r="A270" s="87" t="s">
        <v>325</v>
      </c>
      <c r="B270" s="87" t="s">
        <v>1400</v>
      </c>
      <c r="C270" s="125">
        <v>41409</v>
      </c>
      <c r="D270" s="132" t="s">
        <v>3275</v>
      </c>
      <c r="E270" s="132">
        <v>248.64999389648438</v>
      </c>
      <c r="F270" s="132"/>
      <c r="G270" s="86"/>
      <c r="H270" s="127"/>
      <c r="I270" s="87" t="s">
        <v>44</v>
      </c>
      <c r="J270" s="133"/>
    </row>
    <row r="271" spans="1:10" x14ac:dyDescent="0.2">
      <c r="A271" s="87" t="s">
        <v>329</v>
      </c>
      <c r="B271" s="87" t="s">
        <v>1406</v>
      </c>
      <c r="C271" s="125">
        <v>41463</v>
      </c>
      <c r="D271" s="132" t="s">
        <v>3262</v>
      </c>
      <c r="E271" s="132">
        <v>344.20001220703125</v>
      </c>
      <c r="F271" s="132"/>
      <c r="G271" s="86"/>
      <c r="H271" s="127"/>
      <c r="I271" s="87" t="s">
        <v>44</v>
      </c>
      <c r="J271" s="133"/>
    </row>
    <row r="272" spans="1:10" x14ac:dyDescent="0.2">
      <c r="A272" s="87" t="s">
        <v>329</v>
      </c>
      <c r="B272" s="87" t="s">
        <v>1406</v>
      </c>
      <c r="C272" s="125">
        <v>41409</v>
      </c>
      <c r="D272" s="132" t="s">
        <v>3262</v>
      </c>
      <c r="E272" s="132">
        <v>348.20001220703125</v>
      </c>
      <c r="F272" s="132"/>
      <c r="G272" s="86"/>
      <c r="H272" s="127"/>
      <c r="I272" s="87" t="s">
        <v>44</v>
      </c>
      <c r="J272" s="133"/>
    </row>
    <row r="273" spans="1:10" x14ac:dyDescent="0.2">
      <c r="A273" s="87" t="s">
        <v>332</v>
      </c>
      <c r="B273" s="87" t="s">
        <v>1410</v>
      </c>
      <c r="C273" s="125">
        <v>41463</v>
      </c>
      <c r="D273" s="132" t="s">
        <v>3276</v>
      </c>
      <c r="E273" s="132">
        <v>178.25999450683594</v>
      </c>
      <c r="F273" s="132"/>
      <c r="G273" s="86"/>
      <c r="H273" s="127"/>
      <c r="I273" s="87" t="s">
        <v>44</v>
      </c>
      <c r="J273" s="133"/>
    </row>
    <row r="274" spans="1:10" x14ac:dyDescent="0.2">
      <c r="A274" s="87" t="s">
        <v>332</v>
      </c>
      <c r="B274" s="87" t="s">
        <v>1410</v>
      </c>
      <c r="C274" s="125">
        <v>41409</v>
      </c>
      <c r="D274" s="132" t="s">
        <v>3276</v>
      </c>
      <c r="E274" s="132">
        <v>184.41000366210938</v>
      </c>
      <c r="F274" s="132"/>
      <c r="G274" s="86"/>
      <c r="H274" s="127"/>
      <c r="I274" s="87" t="s">
        <v>44</v>
      </c>
      <c r="J274" s="133"/>
    </row>
    <row r="275" spans="1:10" x14ac:dyDescent="0.2">
      <c r="A275" s="87" t="s">
        <v>326</v>
      </c>
      <c r="B275" s="87" t="s">
        <v>1401</v>
      </c>
      <c r="C275" s="125">
        <v>41463</v>
      </c>
      <c r="D275" s="132" t="s">
        <v>3277</v>
      </c>
      <c r="E275" s="132">
        <v>147.16999816894531</v>
      </c>
      <c r="F275" s="132"/>
      <c r="G275" s="86"/>
      <c r="H275" s="127"/>
      <c r="I275" s="87" t="s">
        <v>44</v>
      </c>
      <c r="J275" s="133"/>
    </row>
    <row r="276" spans="1:10" x14ac:dyDescent="0.2">
      <c r="A276" s="87" t="s">
        <v>326</v>
      </c>
      <c r="B276" s="87" t="s">
        <v>1401</v>
      </c>
      <c r="C276" s="125">
        <v>41409</v>
      </c>
      <c r="D276" s="132" t="s">
        <v>3277</v>
      </c>
      <c r="E276" s="132">
        <v>151.41000366210938</v>
      </c>
      <c r="F276" s="132"/>
      <c r="G276" s="86"/>
      <c r="H276" s="127"/>
      <c r="I276" s="87" t="s">
        <v>44</v>
      </c>
      <c r="J276" s="133"/>
    </row>
    <row r="277" spans="1:10" x14ac:dyDescent="0.2">
      <c r="A277" s="87" t="s">
        <v>333</v>
      </c>
      <c r="B277" s="87" t="s">
        <v>1411</v>
      </c>
      <c r="C277" s="125">
        <v>41463</v>
      </c>
      <c r="D277" s="132" t="s">
        <v>3278</v>
      </c>
      <c r="E277" s="132">
        <v>114.95999908447266</v>
      </c>
      <c r="F277" s="132"/>
      <c r="G277" s="86"/>
      <c r="H277" s="127"/>
      <c r="I277" s="87" t="s">
        <v>44</v>
      </c>
      <c r="J277" s="133"/>
    </row>
    <row r="278" spans="1:10" x14ac:dyDescent="0.2">
      <c r="A278" s="87" t="s">
        <v>333</v>
      </c>
      <c r="B278" s="87" t="s">
        <v>1411</v>
      </c>
      <c r="C278" s="125">
        <v>41409</v>
      </c>
      <c r="D278" s="132" t="s">
        <v>3278</v>
      </c>
      <c r="E278" s="132">
        <v>115.90000152587891</v>
      </c>
      <c r="F278" s="132"/>
      <c r="G278" s="86"/>
      <c r="H278" s="127"/>
      <c r="I278" s="87" t="s">
        <v>44</v>
      </c>
      <c r="J278" s="133"/>
    </row>
    <row r="279" spans="1:10" x14ac:dyDescent="0.2">
      <c r="A279" s="87" t="s">
        <v>330</v>
      </c>
      <c r="B279" s="87" t="s">
        <v>3189</v>
      </c>
      <c r="C279" s="125">
        <v>41360</v>
      </c>
      <c r="D279" s="132" t="s">
        <v>3271</v>
      </c>
      <c r="E279" s="132">
        <v>18.979999542236332</v>
      </c>
      <c r="F279" s="132"/>
      <c r="G279" s="86"/>
      <c r="H279" s="127"/>
      <c r="I279" s="87" t="s">
        <v>44</v>
      </c>
      <c r="J279" s="133"/>
    </row>
    <row r="280" spans="1:10" x14ac:dyDescent="0.2">
      <c r="A280" s="87" t="s">
        <v>328</v>
      </c>
      <c r="B280" s="87" t="s">
        <v>3190</v>
      </c>
      <c r="C280" s="125">
        <v>41360</v>
      </c>
      <c r="D280" s="132" t="s">
        <v>3250</v>
      </c>
      <c r="E280" s="132">
        <v>19.5</v>
      </c>
      <c r="F280" s="132"/>
      <c r="G280" s="86"/>
      <c r="H280" s="127"/>
      <c r="I280" s="87" t="s">
        <v>44</v>
      </c>
      <c r="J280" s="133"/>
    </row>
    <row r="281" spans="1:10" x14ac:dyDescent="0.2">
      <c r="A281" s="87" t="s">
        <v>328</v>
      </c>
      <c r="B281" s="87" t="s">
        <v>3191</v>
      </c>
      <c r="C281" s="125">
        <v>41360</v>
      </c>
      <c r="D281" s="132" t="s">
        <v>3250</v>
      </c>
      <c r="E281" s="132">
        <v>19.5</v>
      </c>
      <c r="F281" s="132"/>
      <c r="G281" s="86"/>
      <c r="H281" s="127"/>
      <c r="I281" s="87" t="s">
        <v>44</v>
      </c>
      <c r="J281" s="133"/>
    </row>
    <row r="282" spans="1:10" x14ac:dyDescent="0.2">
      <c r="A282" s="87" t="s">
        <v>330</v>
      </c>
      <c r="B282" s="87" t="s">
        <v>3143</v>
      </c>
      <c r="C282" s="125">
        <v>41491</v>
      </c>
      <c r="D282" s="132" t="s">
        <v>3271</v>
      </c>
      <c r="E282" s="132">
        <v>19.996999740600589</v>
      </c>
      <c r="F282" s="132"/>
      <c r="G282" s="86"/>
      <c r="H282" s="127"/>
      <c r="I282" s="87" t="s">
        <v>44</v>
      </c>
      <c r="J282" s="133"/>
    </row>
    <row r="283" spans="1:10" x14ac:dyDescent="0.2">
      <c r="A283" s="87" t="s">
        <v>330</v>
      </c>
      <c r="B283" s="87" t="s">
        <v>3143</v>
      </c>
      <c r="C283" s="125">
        <v>41360</v>
      </c>
      <c r="D283" s="132" t="s">
        <v>3271</v>
      </c>
      <c r="E283" s="132">
        <v>18.239999771118161</v>
      </c>
      <c r="F283" s="132"/>
      <c r="G283" s="86"/>
      <c r="H283" s="127"/>
      <c r="I283" s="87" t="s">
        <v>44</v>
      </c>
      <c r="J283" s="133"/>
    </row>
    <row r="284" spans="1:10" x14ac:dyDescent="0.2">
      <c r="A284" s="87" t="s">
        <v>328</v>
      </c>
      <c r="B284" s="87" t="s">
        <v>3142</v>
      </c>
      <c r="C284" s="125">
        <v>41494</v>
      </c>
      <c r="D284" s="132" t="s">
        <v>3250</v>
      </c>
      <c r="E284" s="132">
        <v>20.569999694824219</v>
      </c>
      <c r="F284" s="132"/>
      <c r="G284" s="86"/>
      <c r="H284" s="127"/>
      <c r="I284" s="87" t="s">
        <v>44</v>
      </c>
      <c r="J284" s="133"/>
    </row>
    <row r="285" spans="1:10" x14ac:dyDescent="0.2">
      <c r="A285" s="87" t="s">
        <v>328</v>
      </c>
      <c r="B285" s="87" t="s">
        <v>3142</v>
      </c>
      <c r="C285" s="125">
        <v>41360</v>
      </c>
      <c r="D285" s="132" t="s">
        <v>3250</v>
      </c>
      <c r="E285" s="132">
        <v>18.89999961853027</v>
      </c>
      <c r="F285" s="132"/>
      <c r="G285" s="86"/>
      <c r="H285" s="127"/>
      <c r="I285" s="87" t="s">
        <v>44</v>
      </c>
      <c r="J285" s="133"/>
    </row>
    <row r="286" spans="1:10" x14ac:dyDescent="0.2">
      <c r="A286" s="87" t="s">
        <v>341</v>
      </c>
      <c r="B286" s="87" t="s">
        <v>3160</v>
      </c>
      <c r="C286" s="125">
        <v>41433</v>
      </c>
      <c r="D286" s="132" t="s">
        <v>3284</v>
      </c>
      <c r="E286" s="132">
        <v>82</v>
      </c>
      <c r="F286" s="132"/>
      <c r="G286" s="86"/>
      <c r="H286" s="127"/>
      <c r="I286" s="87" t="s">
        <v>44</v>
      </c>
      <c r="J286" s="133"/>
    </row>
    <row r="287" spans="1:10" x14ac:dyDescent="0.2">
      <c r="A287" s="87" t="s">
        <v>341</v>
      </c>
      <c r="B287" s="87" t="s">
        <v>1459</v>
      </c>
      <c r="C287" s="125">
        <v>41433</v>
      </c>
      <c r="D287" s="132" t="s">
        <v>3284</v>
      </c>
      <c r="E287" s="132">
        <v>98.800003051757813</v>
      </c>
      <c r="F287" s="132"/>
      <c r="G287" s="86"/>
      <c r="H287" s="127"/>
      <c r="I287" s="87" t="s">
        <v>44</v>
      </c>
      <c r="J287" s="133"/>
    </row>
    <row r="288" spans="1:10" x14ac:dyDescent="0.2">
      <c r="A288" s="87" t="s">
        <v>343</v>
      </c>
      <c r="B288" s="87" t="s">
        <v>3161</v>
      </c>
      <c r="C288" s="125">
        <v>41433</v>
      </c>
      <c r="D288" s="132" t="s">
        <v>3284</v>
      </c>
      <c r="E288" s="132">
        <v>262</v>
      </c>
      <c r="F288" s="132"/>
      <c r="G288" s="86"/>
      <c r="H288" s="127"/>
      <c r="I288" s="87" t="s">
        <v>44</v>
      </c>
      <c r="J288" s="133"/>
    </row>
    <row r="289" spans="1:10" x14ac:dyDescent="0.2">
      <c r="A289" s="87" t="s">
        <v>3243</v>
      </c>
      <c r="B289" s="87" t="s">
        <v>3180</v>
      </c>
      <c r="C289" s="125">
        <v>41383</v>
      </c>
      <c r="D289" s="132" t="s">
        <v>3295</v>
      </c>
      <c r="E289" s="132">
        <v>211.30000305175781</v>
      </c>
      <c r="F289" s="132"/>
      <c r="G289" s="86"/>
      <c r="H289" s="127"/>
      <c r="I289" s="87" t="s">
        <v>44</v>
      </c>
      <c r="J289" s="133"/>
    </row>
    <row r="290" spans="1:10" x14ac:dyDescent="0.2">
      <c r="A290" s="87" t="s">
        <v>3247</v>
      </c>
      <c r="B290" s="87" t="s">
        <v>3193</v>
      </c>
      <c r="C290" s="125">
        <v>41351</v>
      </c>
      <c r="D290" s="132" t="s">
        <v>3297</v>
      </c>
      <c r="E290" s="132">
        <v>317.16900634765625</v>
      </c>
      <c r="F290" s="132"/>
      <c r="G290" s="86"/>
      <c r="H290" s="127"/>
      <c r="I290" s="87" t="s">
        <v>44</v>
      </c>
      <c r="J290" s="133"/>
    </row>
    <row r="291" spans="1:10" x14ac:dyDescent="0.2">
      <c r="A291" s="87" t="s">
        <v>3217</v>
      </c>
      <c r="B291" s="87" t="s">
        <v>3124</v>
      </c>
      <c r="C291" s="125">
        <v>41522</v>
      </c>
      <c r="D291" s="132" t="s">
        <v>3266</v>
      </c>
      <c r="E291" s="132">
        <v>96.540000915527344</v>
      </c>
      <c r="F291" s="132"/>
      <c r="G291" s="86"/>
      <c r="H291" s="127"/>
      <c r="I291" s="87" t="s">
        <v>44</v>
      </c>
      <c r="J291" s="133"/>
    </row>
    <row r="292" spans="1:10" x14ac:dyDescent="0.2">
      <c r="A292" s="87" t="s">
        <v>3217</v>
      </c>
      <c r="B292" s="87" t="s">
        <v>3123</v>
      </c>
      <c r="C292" s="125">
        <v>41523</v>
      </c>
      <c r="D292" s="132" t="s">
        <v>3266</v>
      </c>
      <c r="E292" s="132">
        <v>100.00800323486328</v>
      </c>
      <c r="F292" s="132"/>
      <c r="G292" s="86"/>
      <c r="H292" s="127"/>
      <c r="I292" s="87" t="s">
        <v>44</v>
      </c>
      <c r="J292" s="133"/>
    </row>
    <row r="293" spans="1:10" x14ac:dyDescent="0.2">
      <c r="A293" s="87" t="s">
        <v>3217</v>
      </c>
      <c r="B293" s="87" t="s">
        <v>3122</v>
      </c>
      <c r="C293" s="125">
        <v>41526</v>
      </c>
      <c r="D293" s="132" t="s">
        <v>3266</v>
      </c>
      <c r="E293" s="132">
        <v>245.83599853515625</v>
      </c>
      <c r="F293" s="132"/>
      <c r="G293" s="86"/>
      <c r="H293" s="127"/>
      <c r="I293" s="87" t="s">
        <v>44</v>
      </c>
      <c r="J293" s="133"/>
    </row>
    <row r="294" spans="1:10" x14ac:dyDescent="0.2">
      <c r="A294" s="87" t="s">
        <v>3210</v>
      </c>
      <c r="B294" s="87" t="s">
        <v>3106</v>
      </c>
      <c r="C294" s="125">
        <v>41537</v>
      </c>
      <c r="D294" s="132" t="s">
        <v>3257</v>
      </c>
      <c r="E294" s="132">
        <v>92.680000305175781</v>
      </c>
      <c r="F294" s="132"/>
      <c r="G294" s="86"/>
      <c r="H294" s="127"/>
      <c r="I294" s="87" t="s">
        <v>44</v>
      </c>
      <c r="J294" s="133"/>
    </row>
    <row r="295" spans="1:10" x14ac:dyDescent="0.2">
      <c r="A295" s="87" t="s">
        <v>3215</v>
      </c>
      <c r="B295" s="87" t="s">
        <v>3118</v>
      </c>
      <c r="C295" s="125">
        <v>41530</v>
      </c>
      <c r="D295" s="132" t="s">
        <v>3267</v>
      </c>
      <c r="E295" s="132">
        <v>169.40299987792969</v>
      </c>
      <c r="F295" s="132"/>
      <c r="G295" s="86"/>
      <c r="H295" s="127"/>
      <c r="I295" s="87" t="s">
        <v>44</v>
      </c>
      <c r="J295" s="133"/>
    </row>
    <row r="296" spans="1:10" x14ac:dyDescent="0.2">
      <c r="A296" s="87" t="s">
        <v>3215</v>
      </c>
      <c r="B296" s="87" t="s">
        <v>3120</v>
      </c>
      <c r="C296" s="125">
        <v>41528</v>
      </c>
      <c r="D296" s="132" t="s">
        <v>3267</v>
      </c>
      <c r="E296" s="132">
        <v>149.35200500488281</v>
      </c>
      <c r="F296" s="132"/>
      <c r="G296" s="86"/>
      <c r="H296" s="127"/>
      <c r="I296" s="87" t="s">
        <v>44</v>
      </c>
      <c r="J296" s="133"/>
    </row>
    <row r="297" spans="1:10" x14ac:dyDescent="0.2">
      <c r="A297" s="87" t="s">
        <v>3210</v>
      </c>
      <c r="B297" s="87" t="s">
        <v>3155</v>
      </c>
      <c r="C297" s="125">
        <v>41458</v>
      </c>
      <c r="D297" s="132" t="s">
        <v>3257</v>
      </c>
      <c r="E297" s="132">
        <v>89.873001098632813</v>
      </c>
      <c r="F297" s="132"/>
      <c r="G297" s="86"/>
      <c r="H297" s="127"/>
      <c r="I297" s="87" t="s">
        <v>44</v>
      </c>
      <c r="J297" s="133"/>
    </row>
    <row r="298" spans="1:10" x14ac:dyDescent="0.2">
      <c r="A298" s="87" t="s">
        <v>3242</v>
      </c>
      <c r="B298" s="87" t="s">
        <v>3179</v>
      </c>
      <c r="C298" s="125">
        <v>41383</v>
      </c>
      <c r="D298" s="132" t="s">
        <v>3294</v>
      </c>
      <c r="E298" s="132">
        <v>245.75799560546875</v>
      </c>
      <c r="F298" s="132"/>
      <c r="G298" s="86"/>
      <c r="H298" s="127"/>
      <c r="I298" s="87" t="s">
        <v>44</v>
      </c>
      <c r="J298" s="133"/>
    </row>
    <row r="299" spans="1:10" x14ac:dyDescent="0.2">
      <c r="A299" s="87" t="s">
        <v>377</v>
      </c>
      <c r="B299" s="87" t="s">
        <v>3181</v>
      </c>
      <c r="C299" s="125">
        <v>41381</v>
      </c>
      <c r="D299" s="132" t="s">
        <v>3264</v>
      </c>
      <c r="E299" s="132">
        <v>346.677001953125</v>
      </c>
      <c r="F299" s="132"/>
      <c r="G299" s="86"/>
      <c r="H299" s="127"/>
      <c r="I299" s="87" t="s">
        <v>44</v>
      </c>
      <c r="J299" s="133"/>
    </row>
    <row r="300" spans="1:10" x14ac:dyDescent="0.2">
      <c r="A300" s="87" t="s">
        <v>3211</v>
      </c>
      <c r="B300" s="87" t="s">
        <v>3116</v>
      </c>
      <c r="C300" s="125">
        <v>41536</v>
      </c>
      <c r="D300" s="132" t="s">
        <v>3258</v>
      </c>
      <c r="E300" s="132">
        <v>67.4010009765625</v>
      </c>
      <c r="F300" s="132"/>
      <c r="G300" s="86"/>
      <c r="H300" s="127"/>
      <c r="I300" s="87" t="s">
        <v>44</v>
      </c>
      <c r="J300" s="133"/>
    </row>
    <row r="301" spans="1:10" x14ac:dyDescent="0.2">
      <c r="A301" s="87" t="s">
        <v>3211</v>
      </c>
      <c r="B301" s="87" t="s">
        <v>3173</v>
      </c>
      <c r="C301" s="125">
        <v>41397</v>
      </c>
      <c r="D301" s="132" t="s">
        <v>3258</v>
      </c>
      <c r="E301" s="132">
        <v>107.91300201416016</v>
      </c>
      <c r="F301" s="132"/>
      <c r="G301" s="86"/>
      <c r="H301" s="127"/>
      <c r="I301" s="87" t="s">
        <v>44</v>
      </c>
      <c r="J301" s="133"/>
    </row>
    <row r="302" spans="1:10" x14ac:dyDescent="0.2">
      <c r="A302" s="87" t="s">
        <v>3211</v>
      </c>
      <c r="B302" s="87" t="s">
        <v>3105</v>
      </c>
      <c r="C302" s="125">
        <v>41549</v>
      </c>
      <c r="D302" s="132" t="s">
        <v>3258</v>
      </c>
      <c r="E302" s="132">
        <v>89.107002258300781</v>
      </c>
      <c r="F302" s="132"/>
      <c r="G302" s="86"/>
      <c r="H302" s="127"/>
      <c r="I302" s="87" t="s">
        <v>44</v>
      </c>
      <c r="J302" s="133"/>
    </row>
    <row r="303" spans="1:10" x14ac:dyDescent="0.2">
      <c r="A303" s="87" t="s">
        <v>3211</v>
      </c>
      <c r="B303" s="87" t="s">
        <v>3184</v>
      </c>
      <c r="C303" s="125">
        <v>41376</v>
      </c>
      <c r="D303" s="132" t="s">
        <v>3258</v>
      </c>
      <c r="E303" s="132">
        <v>101.45800018310547</v>
      </c>
      <c r="F303" s="132"/>
      <c r="G303" s="86"/>
      <c r="H303" s="127"/>
      <c r="I303" s="87" t="s">
        <v>44</v>
      </c>
      <c r="J303" s="133"/>
    </row>
    <row r="304" spans="1:10" x14ac:dyDescent="0.2">
      <c r="A304" s="87" t="s">
        <v>3211</v>
      </c>
      <c r="B304" s="87" t="s">
        <v>3185</v>
      </c>
      <c r="C304" s="125">
        <v>41374</v>
      </c>
      <c r="D304" s="132" t="s">
        <v>3258</v>
      </c>
      <c r="E304" s="132">
        <v>156.73899841308594</v>
      </c>
      <c r="F304" s="132"/>
      <c r="G304" s="86"/>
      <c r="H304" s="127"/>
      <c r="I304" s="87" t="s">
        <v>44</v>
      </c>
      <c r="J304" s="133"/>
    </row>
    <row r="305" spans="1:10" x14ac:dyDescent="0.2">
      <c r="A305" s="87" t="s">
        <v>3237</v>
      </c>
      <c r="B305" s="87" t="s">
        <v>3200</v>
      </c>
      <c r="C305" s="125">
        <v>41299</v>
      </c>
      <c r="D305" s="132" t="s">
        <v>3290</v>
      </c>
      <c r="E305" s="132">
        <v>296.51199340820313</v>
      </c>
      <c r="F305" s="132"/>
      <c r="G305" s="86"/>
      <c r="H305" s="127"/>
      <c r="I305" s="87" t="s">
        <v>44</v>
      </c>
      <c r="J305" s="133"/>
    </row>
    <row r="306" spans="1:10" x14ac:dyDescent="0.2">
      <c r="A306" s="87" t="s">
        <v>3237</v>
      </c>
      <c r="B306" s="87" t="s">
        <v>3170</v>
      </c>
      <c r="C306" s="125">
        <v>41415</v>
      </c>
      <c r="D306" s="132" t="s">
        <v>3290</v>
      </c>
      <c r="E306" s="132">
        <v>278.37701416015625</v>
      </c>
      <c r="F306" s="132"/>
      <c r="G306" s="86"/>
      <c r="H306" s="127"/>
      <c r="I306" s="87" t="s">
        <v>44</v>
      </c>
      <c r="J306" s="133"/>
    </row>
    <row r="307" spans="1:10" x14ac:dyDescent="0.2">
      <c r="A307" s="87" t="s">
        <v>3203</v>
      </c>
      <c r="B307" s="87" t="s">
        <v>3097</v>
      </c>
      <c r="C307" s="125">
        <v>41618</v>
      </c>
      <c r="D307" s="132" t="s">
        <v>3249</v>
      </c>
      <c r="E307" s="132">
        <v>103.61699676513672</v>
      </c>
      <c r="F307" s="132"/>
      <c r="G307" s="86"/>
      <c r="H307" s="127"/>
      <c r="I307" s="87" t="s">
        <v>44</v>
      </c>
      <c r="J307" s="133"/>
    </row>
    <row r="308" spans="1:10" x14ac:dyDescent="0.2">
      <c r="A308" s="87" t="s">
        <v>3210</v>
      </c>
      <c r="B308" s="87" t="s">
        <v>3196</v>
      </c>
      <c r="C308" s="125">
        <v>41339</v>
      </c>
      <c r="D308" s="132" t="s">
        <v>3257</v>
      </c>
      <c r="E308" s="132">
        <v>127.54299926757813</v>
      </c>
      <c r="F308" s="132"/>
      <c r="G308" s="86"/>
      <c r="H308" s="127"/>
      <c r="I308" s="87" t="s">
        <v>44</v>
      </c>
      <c r="J308" s="133"/>
    </row>
    <row r="309" spans="1:10" x14ac:dyDescent="0.2">
      <c r="A309" s="87" t="s">
        <v>3234</v>
      </c>
      <c r="B309" s="87" t="s">
        <v>3164</v>
      </c>
      <c r="C309" s="125">
        <v>41424</v>
      </c>
      <c r="D309" s="132" t="s">
        <v>3279</v>
      </c>
      <c r="E309" s="132">
        <v>82.638999938964844</v>
      </c>
      <c r="F309" s="132"/>
      <c r="G309" s="86"/>
      <c r="H309" s="127"/>
      <c r="I309" s="87" t="s">
        <v>44</v>
      </c>
      <c r="J309" s="133"/>
    </row>
    <row r="310" spans="1:10" x14ac:dyDescent="0.2">
      <c r="A310" s="87" t="s">
        <v>3210</v>
      </c>
      <c r="B310" s="87" t="s">
        <v>3194</v>
      </c>
      <c r="C310" s="125">
        <v>41351</v>
      </c>
      <c r="D310" s="132" t="s">
        <v>3257</v>
      </c>
      <c r="E310" s="132">
        <v>83.958000183105469</v>
      </c>
      <c r="F310" s="132"/>
      <c r="G310" s="86"/>
      <c r="H310" s="127"/>
      <c r="I310" s="87" t="s">
        <v>44</v>
      </c>
      <c r="J310" s="133"/>
    </row>
    <row r="311" spans="1:10" x14ac:dyDescent="0.2">
      <c r="A311" s="87" t="s">
        <v>3228</v>
      </c>
      <c r="B311" s="87" t="s">
        <v>3154</v>
      </c>
      <c r="C311" s="125">
        <v>41459</v>
      </c>
      <c r="D311" s="132" t="s">
        <v>3279</v>
      </c>
      <c r="E311" s="132">
        <v>213.21099853515625</v>
      </c>
      <c r="F311" s="132"/>
      <c r="G311" s="86"/>
      <c r="H311" s="127"/>
      <c r="I311" s="87" t="s">
        <v>44</v>
      </c>
      <c r="J311" s="133"/>
    </row>
    <row r="312" spans="1:10" x14ac:dyDescent="0.2">
      <c r="A312" s="87" t="s">
        <v>3228</v>
      </c>
      <c r="B312" s="87" t="s">
        <v>3153</v>
      </c>
      <c r="C312" s="125">
        <v>41460</v>
      </c>
      <c r="D312" s="132" t="s">
        <v>3279</v>
      </c>
      <c r="E312" s="132">
        <v>186.5780029296875</v>
      </c>
      <c r="F312" s="132"/>
      <c r="G312" s="86"/>
      <c r="H312" s="127"/>
      <c r="I312" s="87" t="s">
        <v>44</v>
      </c>
      <c r="J312" s="133"/>
    </row>
    <row r="313" spans="1:10" x14ac:dyDescent="0.2">
      <c r="A313" s="87" t="s">
        <v>3232</v>
      </c>
      <c r="B313" s="87" t="s">
        <v>2728</v>
      </c>
      <c r="C313" s="125">
        <v>41431</v>
      </c>
      <c r="D313" s="132" t="s">
        <v>3286</v>
      </c>
      <c r="E313" s="132">
        <v>201.63299560546875</v>
      </c>
      <c r="F313" s="132"/>
      <c r="G313" s="86"/>
      <c r="H313" s="127"/>
      <c r="I313" s="87" t="s">
        <v>44</v>
      </c>
      <c r="J313" s="133"/>
    </row>
    <row r="314" spans="1:10" x14ac:dyDescent="0.2">
      <c r="A314" s="87" t="s">
        <v>3206</v>
      </c>
      <c r="B314" s="87" t="s">
        <v>3100</v>
      </c>
      <c r="C314" s="125">
        <v>41597</v>
      </c>
      <c r="D314" s="132" t="s">
        <v>3253</v>
      </c>
      <c r="E314" s="132">
        <v>141.60899353027344</v>
      </c>
      <c r="F314" s="132"/>
      <c r="G314" s="86"/>
      <c r="H314" s="127"/>
      <c r="I314" s="87" t="s">
        <v>44</v>
      </c>
      <c r="J314" s="133"/>
    </row>
    <row r="315" spans="1:10" x14ac:dyDescent="0.2">
      <c r="A315" s="87" t="s">
        <v>3206</v>
      </c>
      <c r="B315" s="87" t="s">
        <v>3156</v>
      </c>
      <c r="C315" s="125">
        <v>41457</v>
      </c>
      <c r="D315" s="132" t="s">
        <v>3280</v>
      </c>
      <c r="E315" s="132">
        <v>31.297000885009769</v>
      </c>
      <c r="F315" s="132"/>
      <c r="G315" s="86"/>
      <c r="H315" s="127"/>
      <c r="I315" s="87" t="s">
        <v>44</v>
      </c>
      <c r="J315" s="133"/>
    </row>
    <row r="316" spans="1:10" x14ac:dyDescent="0.2">
      <c r="A316" s="87" t="s">
        <v>3226</v>
      </c>
      <c r="B316" s="87" t="s">
        <v>3151</v>
      </c>
      <c r="C316" s="125">
        <v>41465</v>
      </c>
      <c r="D316" s="132" t="s">
        <v>3274</v>
      </c>
      <c r="E316" s="132">
        <v>160.5570068359375</v>
      </c>
      <c r="F316" s="132"/>
      <c r="G316" s="86"/>
      <c r="H316" s="127"/>
      <c r="I316" s="87" t="s">
        <v>44</v>
      </c>
      <c r="J316" s="133"/>
    </row>
    <row r="317" spans="1:10" x14ac:dyDescent="0.2">
      <c r="A317" s="87" t="s">
        <v>3226</v>
      </c>
      <c r="B317" s="87" t="s">
        <v>1587</v>
      </c>
      <c r="C317" s="125">
        <v>41339</v>
      </c>
      <c r="D317" s="132" t="s">
        <v>3272</v>
      </c>
      <c r="E317" s="132">
        <v>67.892997741699219</v>
      </c>
      <c r="F317" s="132"/>
      <c r="G317" s="86"/>
      <c r="H317" s="127"/>
      <c r="I317" s="87" t="s">
        <v>44</v>
      </c>
      <c r="J317" s="133"/>
    </row>
    <row r="318" spans="1:10" x14ac:dyDescent="0.2">
      <c r="A318" s="87" t="s">
        <v>3226</v>
      </c>
      <c r="B318" s="87" t="s">
        <v>3166</v>
      </c>
      <c r="C318" s="125">
        <v>41423</v>
      </c>
      <c r="D318" s="132" t="s">
        <v>3273</v>
      </c>
      <c r="E318" s="132"/>
      <c r="F318" s="132"/>
      <c r="G318" s="86"/>
      <c r="H318" s="127"/>
      <c r="I318" s="87" t="s">
        <v>44</v>
      </c>
      <c r="J318" s="133"/>
    </row>
    <row r="319" spans="1:10" x14ac:dyDescent="0.2">
      <c r="A319" s="87" t="s">
        <v>3226</v>
      </c>
      <c r="B319" s="87" t="s">
        <v>3150</v>
      </c>
      <c r="C319" s="125">
        <v>41466</v>
      </c>
      <c r="D319" s="132" t="s">
        <v>3273</v>
      </c>
      <c r="E319" s="132">
        <v>99.321998596191406</v>
      </c>
      <c r="F319" s="132"/>
      <c r="G319" s="86"/>
      <c r="H319" s="127"/>
      <c r="I319" s="87" t="s">
        <v>44</v>
      </c>
      <c r="J319" s="133"/>
    </row>
    <row r="320" spans="1:10" x14ac:dyDescent="0.2">
      <c r="A320" s="87" t="s">
        <v>3226</v>
      </c>
      <c r="B320" s="87" t="s">
        <v>3149</v>
      </c>
      <c r="C320" s="125">
        <v>41470</v>
      </c>
      <c r="D320" s="132" t="s">
        <v>3272</v>
      </c>
      <c r="E320" s="132">
        <v>65.13800048828125</v>
      </c>
      <c r="F320" s="132"/>
      <c r="G320" s="86"/>
      <c r="H320" s="127"/>
      <c r="I320" s="87" t="s">
        <v>44</v>
      </c>
      <c r="J320" s="133"/>
    </row>
    <row r="321" spans="1:10" x14ac:dyDescent="0.2">
      <c r="A321" s="87" t="s">
        <v>3218</v>
      </c>
      <c r="B321" s="87" t="s">
        <v>3125</v>
      </c>
      <c r="C321" s="125">
        <v>41522</v>
      </c>
      <c r="D321" s="132" t="s">
        <v>3266</v>
      </c>
      <c r="E321" s="132">
        <v>143.052001953125</v>
      </c>
      <c r="F321" s="132"/>
      <c r="G321" s="86"/>
      <c r="H321" s="127"/>
      <c r="I321" s="87" t="s">
        <v>44</v>
      </c>
      <c r="J321" s="133"/>
    </row>
    <row r="322" spans="1:10" x14ac:dyDescent="0.2">
      <c r="A322" s="87" t="s">
        <v>3219</v>
      </c>
      <c r="B322" s="87" t="s">
        <v>3126</v>
      </c>
      <c r="C322" s="125">
        <v>41521</v>
      </c>
      <c r="D322" s="132" t="s">
        <v>3269</v>
      </c>
      <c r="E322" s="132">
        <v>254.34500122070313</v>
      </c>
      <c r="F322" s="132"/>
      <c r="G322" s="86"/>
      <c r="H322" s="127"/>
      <c r="I322" s="87" t="s">
        <v>44</v>
      </c>
      <c r="J322" s="133"/>
    </row>
    <row r="323" spans="1:10" x14ac:dyDescent="0.2">
      <c r="A323" s="87" t="s">
        <v>3210</v>
      </c>
      <c r="B323" s="87" t="s">
        <v>3147</v>
      </c>
      <c r="C323" s="125">
        <v>41472</v>
      </c>
      <c r="D323" s="132" t="s">
        <v>3257</v>
      </c>
      <c r="E323" s="132">
        <v>87.736000061035156</v>
      </c>
      <c r="F323" s="132"/>
      <c r="G323" s="86"/>
      <c r="H323" s="127"/>
      <c r="I323" s="87" t="s">
        <v>44</v>
      </c>
      <c r="J323" s="133"/>
    </row>
    <row r="324" spans="1:10" x14ac:dyDescent="0.2">
      <c r="A324" s="87" t="s">
        <v>3210</v>
      </c>
      <c r="B324" s="87" t="s">
        <v>3171</v>
      </c>
      <c r="C324" s="125">
        <v>41410</v>
      </c>
      <c r="D324" s="132" t="s">
        <v>3257</v>
      </c>
      <c r="E324" s="132">
        <v>92.388999938964844</v>
      </c>
      <c r="F324" s="132"/>
      <c r="G324" s="86"/>
      <c r="H324" s="127"/>
      <c r="I324" s="87" t="s">
        <v>44</v>
      </c>
      <c r="J324" s="133"/>
    </row>
    <row r="325" spans="1:10" x14ac:dyDescent="0.2">
      <c r="A325" s="87" t="s">
        <v>3202</v>
      </c>
      <c r="B325" s="87" t="s">
        <v>1611</v>
      </c>
      <c r="C325" s="125">
        <v>41591</v>
      </c>
      <c r="D325" s="132" t="s">
        <v>3248</v>
      </c>
      <c r="E325" s="132">
        <v>37.963001251220703</v>
      </c>
      <c r="F325" s="132"/>
      <c r="G325" s="86"/>
      <c r="H325" s="127"/>
      <c r="I325" s="87" t="s">
        <v>44</v>
      </c>
      <c r="J325" s="133"/>
    </row>
    <row r="326" spans="1:10" x14ac:dyDescent="0.2">
      <c r="A326" s="87" t="s">
        <v>3202</v>
      </c>
      <c r="B326" s="87" t="s">
        <v>1611</v>
      </c>
      <c r="C326" s="125">
        <v>41577</v>
      </c>
      <c r="D326" s="132" t="s">
        <v>3248</v>
      </c>
      <c r="E326" s="132">
        <v>38.393001556396477</v>
      </c>
      <c r="F326" s="132"/>
      <c r="G326" s="86"/>
      <c r="H326" s="127"/>
      <c r="I326" s="87" t="s">
        <v>44</v>
      </c>
      <c r="J326" s="133"/>
    </row>
    <row r="327" spans="1:10" x14ac:dyDescent="0.2">
      <c r="A327" s="87" t="s">
        <v>3202</v>
      </c>
      <c r="B327" s="87" t="s">
        <v>1611</v>
      </c>
      <c r="C327" s="125">
        <v>41561</v>
      </c>
      <c r="D327" s="132" t="s">
        <v>3248</v>
      </c>
      <c r="E327" s="132">
        <v>39.01300048828125</v>
      </c>
      <c r="F327" s="132"/>
      <c r="G327" s="86"/>
      <c r="H327" s="127"/>
      <c r="I327" s="87" t="s">
        <v>44</v>
      </c>
      <c r="J327" s="133"/>
    </row>
    <row r="328" spans="1:10" x14ac:dyDescent="0.2">
      <c r="A328" s="87" t="s">
        <v>3202</v>
      </c>
      <c r="B328" s="87" t="s">
        <v>1611</v>
      </c>
      <c r="C328" s="125">
        <v>41558</v>
      </c>
      <c r="D328" s="132" t="s">
        <v>3248</v>
      </c>
      <c r="E328" s="132">
        <v>35.783000946044922</v>
      </c>
      <c r="F328" s="132"/>
      <c r="G328" s="86"/>
      <c r="H328" s="127"/>
      <c r="I328" s="87" t="s">
        <v>44</v>
      </c>
      <c r="J328" s="133"/>
    </row>
    <row r="329" spans="1:10" x14ac:dyDescent="0.2">
      <c r="A329" s="87" t="s">
        <v>3202</v>
      </c>
      <c r="B329" s="87" t="s">
        <v>1611</v>
      </c>
      <c r="C329" s="125">
        <v>41557</v>
      </c>
      <c r="D329" s="132" t="s">
        <v>3248</v>
      </c>
      <c r="E329" s="132">
        <v>38.103000640869141</v>
      </c>
      <c r="F329" s="132"/>
      <c r="G329" s="86"/>
      <c r="H329" s="127"/>
      <c r="I329" s="87" t="s">
        <v>44</v>
      </c>
      <c r="J329" s="133"/>
    </row>
    <row r="330" spans="1:10" x14ac:dyDescent="0.2">
      <c r="A330" s="87" t="s">
        <v>3202</v>
      </c>
      <c r="B330" s="87" t="s">
        <v>1611</v>
      </c>
      <c r="C330" s="125">
        <v>41323</v>
      </c>
      <c r="D330" s="132" t="s">
        <v>3248</v>
      </c>
      <c r="E330" s="132">
        <v>44.983001708984382</v>
      </c>
      <c r="F330" s="132"/>
      <c r="G330" s="86"/>
      <c r="H330" s="127"/>
      <c r="I330" s="87" t="s">
        <v>44</v>
      </c>
      <c r="J330" s="133"/>
    </row>
    <row r="331" spans="1:10" x14ac:dyDescent="0.2">
      <c r="A331" s="87" t="s">
        <v>3202</v>
      </c>
      <c r="B331" s="87" t="s">
        <v>1611</v>
      </c>
      <c r="C331" s="125">
        <v>41288</v>
      </c>
      <c r="D331" s="132" t="s">
        <v>3248</v>
      </c>
      <c r="E331" s="132">
        <v>35.022998809814453</v>
      </c>
      <c r="F331" s="132"/>
      <c r="G331" s="86"/>
      <c r="H331" s="127"/>
      <c r="I331" s="87" t="s">
        <v>44</v>
      </c>
      <c r="J331" s="133"/>
    </row>
    <row r="332" spans="1:10" x14ac:dyDescent="0.2">
      <c r="A332" s="87" t="s">
        <v>3202</v>
      </c>
      <c r="B332" s="87" t="s">
        <v>1611</v>
      </c>
      <c r="C332" s="125">
        <v>41281</v>
      </c>
      <c r="D332" s="132" t="s">
        <v>3248</v>
      </c>
      <c r="E332" s="132">
        <v>36.722999572753913</v>
      </c>
      <c r="F332" s="132"/>
      <c r="G332" s="86"/>
      <c r="H332" s="127"/>
      <c r="I332" s="87" t="s">
        <v>44</v>
      </c>
      <c r="J332" s="133"/>
    </row>
    <row r="333" spans="1:10" x14ac:dyDescent="0.2">
      <c r="A333" s="87" t="s">
        <v>3202</v>
      </c>
      <c r="B333" s="87" t="s">
        <v>1613</v>
      </c>
      <c r="C333" s="125">
        <v>41519</v>
      </c>
      <c r="D333" s="132" t="s">
        <v>3248</v>
      </c>
      <c r="E333" s="132">
        <v>51.879001617431641</v>
      </c>
      <c r="F333" s="132"/>
      <c r="G333" s="86"/>
      <c r="H333" s="127"/>
      <c r="I333" s="87" t="s">
        <v>44</v>
      </c>
      <c r="J333" s="133"/>
    </row>
    <row r="334" spans="1:10" x14ac:dyDescent="0.2">
      <c r="A334" s="87" t="s">
        <v>3202</v>
      </c>
      <c r="B334" s="87" t="s">
        <v>1613</v>
      </c>
      <c r="C334" s="125">
        <v>41514</v>
      </c>
      <c r="D334" s="132" t="s">
        <v>3248</v>
      </c>
      <c r="E334" s="132">
        <v>52.219001770019531</v>
      </c>
      <c r="F334" s="132"/>
      <c r="G334" s="86"/>
      <c r="H334" s="127"/>
      <c r="I334" s="87" t="s">
        <v>44</v>
      </c>
      <c r="J334" s="133"/>
    </row>
    <row r="335" spans="1:10" x14ac:dyDescent="0.2">
      <c r="A335" s="87" t="s">
        <v>3202</v>
      </c>
      <c r="B335" s="87" t="s">
        <v>1613</v>
      </c>
      <c r="C335" s="125">
        <v>41507</v>
      </c>
      <c r="D335" s="132" t="s">
        <v>3248</v>
      </c>
      <c r="E335" s="132">
        <v>47.249000549316413</v>
      </c>
      <c r="F335" s="132"/>
      <c r="G335" s="86"/>
      <c r="H335" s="127"/>
      <c r="I335" s="87" t="s">
        <v>44</v>
      </c>
      <c r="J335" s="133"/>
    </row>
    <row r="336" spans="1:10" x14ac:dyDescent="0.2">
      <c r="A336" s="87" t="s">
        <v>3202</v>
      </c>
      <c r="B336" s="87" t="s">
        <v>1613</v>
      </c>
      <c r="C336" s="125">
        <v>41500</v>
      </c>
      <c r="D336" s="132" t="s">
        <v>3248</v>
      </c>
      <c r="E336" s="132">
        <v>54.519001007080078</v>
      </c>
      <c r="F336" s="132"/>
      <c r="G336" s="86"/>
      <c r="H336" s="127"/>
      <c r="I336" s="87" t="s">
        <v>44</v>
      </c>
      <c r="J336" s="133"/>
    </row>
    <row r="337" spans="1:10" x14ac:dyDescent="0.2">
      <c r="A337" s="87" t="s">
        <v>3202</v>
      </c>
      <c r="B337" s="87" t="s">
        <v>1613</v>
      </c>
      <c r="C337" s="125">
        <v>41495</v>
      </c>
      <c r="D337" s="132" t="s">
        <v>3248</v>
      </c>
      <c r="E337" s="132">
        <v>52.879001617431641</v>
      </c>
      <c r="F337" s="132"/>
      <c r="G337" s="86"/>
      <c r="H337" s="127"/>
      <c r="I337" s="87" t="s">
        <v>44</v>
      </c>
      <c r="J337" s="133"/>
    </row>
    <row r="338" spans="1:10" x14ac:dyDescent="0.2">
      <c r="A338" s="87" t="s">
        <v>3202</v>
      </c>
      <c r="B338" s="87" t="s">
        <v>1613</v>
      </c>
      <c r="C338" s="125">
        <v>41449</v>
      </c>
      <c r="D338" s="132" t="s">
        <v>3248</v>
      </c>
      <c r="E338" s="132">
        <v>52.938999176025391</v>
      </c>
      <c r="F338" s="132"/>
      <c r="G338" s="86"/>
      <c r="H338" s="127"/>
      <c r="I338" s="87" t="s">
        <v>44</v>
      </c>
      <c r="J338" s="133"/>
    </row>
    <row r="339" spans="1:10" x14ac:dyDescent="0.2">
      <c r="A339" s="87" t="s">
        <v>3202</v>
      </c>
      <c r="B339" s="87" t="s">
        <v>1613</v>
      </c>
      <c r="C339" s="125">
        <v>41432</v>
      </c>
      <c r="D339" s="132" t="s">
        <v>3248</v>
      </c>
      <c r="E339" s="132">
        <v>54.245998382568359</v>
      </c>
      <c r="F339" s="132"/>
      <c r="G339" s="86"/>
      <c r="H339" s="127"/>
      <c r="I339" s="87" t="s">
        <v>44</v>
      </c>
      <c r="J339" s="133"/>
    </row>
    <row r="340" spans="1:10" x14ac:dyDescent="0.2">
      <c r="A340" s="87" t="s">
        <v>3202</v>
      </c>
      <c r="B340" s="87" t="s">
        <v>1613</v>
      </c>
      <c r="C340" s="125">
        <v>41400</v>
      </c>
      <c r="D340" s="132" t="s">
        <v>3248</v>
      </c>
      <c r="E340" s="132">
        <v>55.58599853515625</v>
      </c>
      <c r="F340" s="132"/>
      <c r="G340" s="86"/>
      <c r="H340" s="127"/>
      <c r="I340" s="87" t="s">
        <v>44</v>
      </c>
      <c r="J340" s="133"/>
    </row>
    <row r="341" spans="1:10" x14ac:dyDescent="0.2">
      <c r="A341" s="87" t="s">
        <v>3202</v>
      </c>
      <c r="B341" s="87" t="s">
        <v>1614</v>
      </c>
      <c r="C341" s="125">
        <v>41556</v>
      </c>
      <c r="D341" s="132" t="s">
        <v>3248</v>
      </c>
      <c r="E341" s="132">
        <v>40.722999572753913</v>
      </c>
      <c r="F341" s="132"/>
      <c r="G341" s="86"/>
      <c r="H341" s="127"/>
      <c r="I341" s="87" t="s">
        <v>44</v>
      </c>
      <c r="J341" s="133"/>
    </row>
    <row r="342" spans="1:10" x14ac:dyDescent="0.2">
      <c r="A342" s="87" t="s">
        <v>3202</v>
      </c>
      <c r="B342" s="87" t="s">
        <v>1614</v>
      </c>
      <c r="C342" s="125">
        <v>41540</v>
      </c>
      <c r="D342" s="132" t="s">
        <v>3248</v>
      </c>
      <c r="E342" s="132">
        <v>50.423000335693359</v>
      </c>
      <c r="F342" s="132"/>
      <c r="G342" s="86"/>
      <c r="H342" s="127"/>
      <c r="I342" s="87" t="s">
        <v>44</v>
      </c>
      <c r="J342" s="133"/>
    </row>
    <row r="343" spans="1:10" x14ac:dyDescent="0.2">
      <c r="A343" s="87" t="s">
        <v>3202</v>
      </c>
      <c r="B343" s="87" t="s">
        <v>1614</v>
      </c>
      <c r="C343" s="125">
        <v>41527</v>
      </c>
      <c r="D343" s="132" t="s">
        <v>3248</v>
      </c>
      <c r="E343" s="132">
        <v>57.042999267578118</v>
      </c>
      <c r="F343" s="132"/>
      <c r="G343" s="86"/>
      <c r="H343" s="127"/>
      <c r="I343" s="87" t="s">
        <v>44</v>
      </c>
      <c r="J343" s="133"/>
    </row>
    <row r="344" spans="1:10" x14ac:dyDescent="0.2">
      <c r="A344" s="87" t="s">
        <v>3202</v>
      </c>
      <c r="B344" s="87" t="s">
        <v>1614</v>
      </c>
      <c r="C344" s="125">
        <v>41527</v>
      </c>
      <c r="D344" s="132" t="s">
        <v>3248</v>
      </c>
      <c r="E344" s="132">
        <v>57.042999267578118</v>
      </c>
      <c r="F344" s="132"/>
      <c r="G344" s="86"/>
      <c r="H344" s="127"/>
      <c r="I344" s="87" t="s">
        <v>44</v>
      </c>
      <c r="J344" s="133"/>
    </row>
    <row r="345" spans="1:10" x14ac:dyDescent="0.2">
      <c r="A345" s="87" t="s">
        <v>3202</v>
      </c>
      <c r="B345" s="87" t="s">
        <v>1614</v>
      </c>
      <c r="C345" s="125">
        <v>41493</v>
      </c>
      <c r="D345" s="132" t="s">
        <v>3248</v>
      </c>
      <c r="E345" s="132">
        <v>51.493000030517578</v>
      </c>
      <c r="F345" s="132"/>
      <c r="G345" s="86"/>
      <c r="H345" s="127"/>
      <c r="I345" s="87" t="s">
        <v>44</v>
      </c>
      <c r="J345" s="133"/>
    </row>
    <row r="346" spans="1:10" x14ac:dyDescent="0.2">
      <c r="A346" s="87" t="s">
        <v>3202</v>
      </c>
      <c r="B346" s="87" t="s">
        <v>1614</v>
      </c>
      <c r="C346" s="125">
        <v>41449</v>
      </c>
      <c r="D346" s="132" t="s">
        <v>3248</v>
      </c>
      <c r="E346" s="132">
        <v>54.583000183105469</v>
      </c>
      <c r="F346" s="132"/>
      <c r="G346" s="86"/>
      <c r="H346" s="127"/>
      <c r="I346" s="87" t="s">
        <v>44</v>
      </c>
      <c r="J346" s="133"/>
    </row>
    <row r="347" spans="1:10" x14ac:dyDescent="0.2">
      <c r="A347" s="87" t="s">
        <v>3202</v>
      </c>
      <c r="B347" s="87" t="s">
        <v>1614</v>
      </c>
      <c r="C347" s="125">
        <v>41386</v>
      </c>
      <c r="D347" s="132" t="s">
        <v>3248</v>
      </c>
      <c r="E347" s="132">
        <v>46.592998504638672</v>
      </c>
      <c r="F347" s="132"/>
      <c r="G347" s="86"/>
      <c r="H347" s="127"/>
      <c r="I347" s="87" t="s">
        <v>44</v>
      </c>
      <c r="J347" s="133"/>
    </row>
    <row r="348" spans="1:10" x14ac:dyDescent="0.2">
      <c r="A348" s="87" t="s">
        <v>3202</v>
      </c>
      <c r="B348" s="87" t="s">
        <v>1614</v>
      </c>
      <c r="C348" s="125">
        <v>41345</v>
      </c>
      <c r="D348" s="132" t="s">
        <v>3248</v>
      </c>
      <c r="E348" s="132">
        <v>59.972999572753913</v>
      </c>
      <c r="F348" s="132"/>
      <c r="G348" s="86"/>
      <c r="H348" s="127"/>
      <c r="I348" s="87" t="s">
        <v>44</v>
      </c>
      <c r="J348" s="133"/>
    </row>
    <row r="349" spans="1:10" x14ac:dyDescent="0.2">
      <c r="A349" s="87" t="s">
        <v>3202</v>
      </c>
      <c r="B349" s="87" t="s">
        <v>1615</v>
      </c>
      <c r="C349" s="125">
        <v>41590</v>
      </c>
      <c r="D349" s="132" t="s">
        <v>3248</v>
      </c>
      <c r="E349" s="132">
        <v>50.006000518798828</v>
      </c>
      <c r="F349" s="132"/>
      <c r="G349" s="86"/>
      <c r="H349" s="127"/>
      <c r="I349" s="87" t="s">
        <v>44</v>
      </c>
      <c r="J349" s="133"/>
    </row>
    <row r="350" spans="1:10" x14ac:dyDescent="0.2">
      <c r="A350" s="87" t="s">
        <v>3202</v>
      </c>
      <c r="B350" s="87" t="s">
        <v>1615</v>
      </c>
      <c r="C350" s="125">
        <v>41556</v>
      </c>
      <c r="D350" s="132" t="s">
        <v>3248</v>
      </c>
      <c r="E350" s="132">
        <v>49.566001892089837</v>
      </c>
      <c r="F350" s="132"/>
      <c r="G350" s="86"/>
      <c r="H350" s="127"/>
      <c r="I350" s="87" t="s">
        <v>44</v>
      </c>
      <c r="J350" s="133"/>
    </row>
    <row r="351" spans="1:10" x14ac:dyDescent="0.2">
      <c r="A351" s="87" t="s">
        <v>3202</v>
      </c>
      <c r="B351" s="87" t="s">
        <v>1615</v>
      </c>
      <c r="C351" s="125">
        <v>41541</v>
      </c>
      <c r="D351" s="132" t="s">
        <v>3248</v>
      </c>
      <c r="E351" s="132">
        <v>49.256000518798828</v>
      </c>
      <c r="F351" s="132"/>
      <c r="G351" s="86"/>
      <c r="H351" s="127"/>
      <c r="I351" s="87" t="s">
        <v>44</v>
      </c>
      <c r="J351" s="133"/>
    </row>
    <row r="352" spans="1:10" x14ac:dyDescent="0.2">
      <c r="A352" s="87" t="s">
        <v>3202</v>
      </c>
      <c r="B352" s="87" t="s">
        <v>1615</v>
      </c>
      <c r="C352" s="125">
        <v>41534</v>
      </c>
      <c r="D352" s="132" t="s">
        <v>3248</v>
      </c>
      <c r="E352" s="132">
        <v>52.215999603271477</v>
      </c>
      <c r="F352" s="132"/>
      <c r="G352" s="86"/>
      <c r="H352" s="127"/>
      <c r="I352" s="87" t="s">
        <v>44</v>
      </c>
      <c r="J352" s="133"/>
    </row>
    <row r="353" spans="1:10" x14ac:dyDescent="0.2">
      <c r="A353" s="87" t="s">
        <v>3202</v>
      </c>
      <c r="B353" s="87" t="s">
        <v>1615</v>
      </c>
      <c r="C353" s="125">
        <v>41519</v>
      </c>
      <c r="D353" s="132" t="s">
        <v>3248</v>
      </c>
      <c r="E353" s="132">
        <v>52.636001586914063</v>
      </c>
      <c r="F353" s="132"/>
      <c r="G353" s="86"/>
      <c r="H353" s="127"/>
      <c r="I353" s="87" t="s">
        <v>44</v>
      </c>
      <c r="J353" s="133"/>
    </row>
    <row r="354" spans="1:10" x14ac:dyDescent="0.2">
      <c r="A354" s="87" t="s">
        <v>3202</v>
      </c>
      <c r="B354" s="87" t="s">
        <v>1615</v>
      </c>
      <c r="C354" s="125">
        <v>41514</v>
      </c>
      <c r="D354" s="132" t="s">
        <v>3248</v>
      </c>
      <c r="E354" s="132">
        <v>52.770000457763672</v>
      </c>
      <c r="F354" s="132"/>
      <c r="G354" s="86"/>
      <c r="H354" s="127"/>
      <c r="I354" s="87" t="s">
        <v>44</v>
      </c>
      <c r="J354" s="133"/>
    </row>
    <row r="355" spans="1:10" x14ac:dyDescent="0.2">
      <c r="A355" s="87" t="s">
        <v>3202</v>
      </c>
      <c r="B355" s="87" t="s">
        <v>1615</v>
      </c>
      <c r="C355" s="125">
        <v>41507</v>
      </c>
      <c r="D355" s="132" t="s">
        <v>3248</v>
      </c>
      <c r="E355" s="132">
        <v>54.166000366210938</v>
      </c>
      <c r="F355" s="132"/>
      <c r="G355" s="86"/>
      <c r="H355" s="127"/>
      <c r="I355" s="87" t="s">
        <v>44</v>
      </c>
      <c r="J355" s="133"/>
    </row>
    <row r="356" spans="1:10" x14ac:dyDescent="0.2">
      <c r="A356" s="87" t="s">
        <v>3202</v>
      </c>
      <c r="B356" s="87" t="s">
        <v>1615</v>
      </c>
      <c r="C356" s="125">
        <v>41457</v>
      </c>
      <c r="D356" s="132" t="s">
        <v>3248</v>
      </c>
      <c r="E356" s="132">
        <v>54.116001129150391</v>
      </c>
      <c r="F356" s="132"/>
      <c r="G356" s="86"/>
      <c r="H356" s="127"/>
      <c r="I356" s="87" t="s">
        <v>44</v>
      </c>
      <c r="J356" s="133"/>
    </row>
    <row r="357" spans="1:10" x14ac:dyDescent="0.2">
      <c r="A357" s="87" t="s">
        <v>3202</v>
      </c>
      <c r="B357" s="87" t="s">
        <v>1615</v>
      </c>
      <c r="C357" s="125">
        <v>41449</v>
      </c>
      <c r="D357" s="132" t="s">
        <v>3248</v>
      </c>
      <c r="E357" s="132">
        <v>55.706001281738281</v>
      </c>
      <c r="F357" s="132"/>
      <c r="G357" s="86"/>
      <c r="H357" s="127"/>
      <c r="I357" s="87" t="s">
        <v>44</v>
      </c>
      <c r="J357" s="133"/>
    </row>
    <row r="358" spans="1:10" x14ac:dyDescent="0.2">
      <c r="A358" s="87" t="s">
        <v>3202</v>
      </c>
      <c r="B358" s="87" t="s">
        <v>1615</v>
      </c>
      <c r="C358" s="125">
        <v>41400</v>
      </c>
      <c r="D358" s="132" t="s">
        <v>3248</v>
      </c>
      <c r="E358" s="132">
        <v>52.436000823974609</v>
      </c>
      <c r="F358" s="132"/>
      <c r="G358" s="86"/>
      <c r="H358" s="127"/>
      <c r="I358" s="87" t="s">
        <v>44</v>
      </c>
      <c r="J358" s="133"/>
    </row>
    <row r="359" spans="1:10" x14ac:dyDescent="0.2">
      <c r="A359" s="87" t="s">
        <v>3202</v>
      </c>
      <c r="B359" s="87" t="s">
        <v>1615</v>
      </c>
      <c r="C359" s="125">
        <v>41386</v>
      </c>
      <c r="D359" s="132" t="s">
        <v>3248</v>
      </c>
      <c r="E359" s="132">
        <v>52.515998840332031</v>
      </c>
      <c r="F359" s="132"/>
      <c r="G359" s="86"/>
      <c r="H359" s="127"/>
      <c r="I359" s="87" t="s">
        <v>44</v>
      </c>
      <c r="J359" s="133"/>
    </row>
    <row r="360" spans="1:10" x14ac:dyDescent="0.2">
      <c r="A360" s="87" t="s">
        <v>3202</v>
      </c>
      <c r="B360" s="87" t="s">
        <v>1615</v>
      </c>
      <c r="C360" s="125">
        <v>41381</v>
      </c>
      <c r="D360" s="132" t="s">
        <v>3248</v>
      </c>
      <c r="E360" s="132">
        <v>51.965999603271477</v>
      </c>
      <c r="F360" s="132"/>
      <c r="G360" s="86"/>
      <c r="H360" s="127"/>
      <c r="I360" s="87" t="s">
        <v>44</v>
      </c>
      <c r="J360" s="133"/>
    </row>
    <row r="361" spans="1:10" x14ac:dyDescent="0.2">
      <c r="A361" s="87" t="s">
        <v>3202</v>
      </c>
      <c r="B361" s="87" t="s">
        <v>1615</v>
      </c>
      <c r="C361" s="125">
        <v>41358</v>
      </c>
      <c r="D361" s="132" t="s">
        <v>3248</v>
      </c>
      <c r="E361" s="132">
        <v>59.796001434326172</v>
      </c>
      <c r="F361" s="132"/>
      <c r="G361" s="86"/>
      <c r="H361" s="127"/>
      <c r="I361" s="87" t="s">
        <v>44</v>
      </c>
      <c r="J361" s="133"/>
    </row>
    <row r="362" spans="1:10" x14ac:dyDescent="0.2">
      <c r="A362" s="87" t="s">
        <v>3202</v>
      </c>
      <c r="B362" s="87" t="s">
        <v>1615</v>
      </c>
      <c r="C362" s="125">
        <v>41345</v>
      </c>
      <c r="D362" s="132" t="s">
        <v>3248</v>
      </c>
      <c r="E362" s="132">
        <v>58.745998382568359</v>
      </c>
      <c r="F362" s="132"/>
      <c r="G362" s="86"/>
      <c r="H362" s="127"/>
      <c r="I362" s="87" t="s">
        <v>44</v>
      </c>
      <c r="J362" s="133"/>
    </row>
    <row r="363" spans="1:10" x14ac:dyDescent="0.2">
      <c r="A363" s="87" t="s">
        <v>3202</v>
      </c>
      <c r="B363" s="87" t="s">
        <v>1615</v>
      </c>
      <c r="C363" s="125">
        <v>41296</v>
      </c>
      <c r="D363" s="132" t="s">
        <v>3248</v>
      </c>
      <c r="E363" s="132">
        <v>59.055999755859382</v>
      </c>
      <c r="F363" s="132"/>
      <c r="G363" s="86"/>
      <c r="H363" s="127"/>
      <c r="I363" s="87" t="s">
        <v>44</v>
      </c>
      <c r="J363" s="133"/>
    </row>
    <row r="364" spans="1:10" x14ac:dyDescent="0.2">
      <c r="A364" s="87" t="s">
        <v>3202</v>
      </c>
      <c r="B364" s="87" t="s">
        <v>1615</v>
      </c>
      <c r="C364" s="125">
        <v>41288</v>
      </c>
      <c r="D364" s="132" t="s">
        <v>3248</v>
      </c>
      <c r="E364" s="132">
        <v>52.785999298095703</v>
      </c>
      <c r="F364" s="132"/>
      <c r="G364" s="86"/>
      <c r="H364" s="127"/>
      <c r="I364" s="87" t="s">
        <v>44</v>
      </c>
      <c r="J364" s="133"/>
    </row>
    <row r="365" spans="1:10" x14ac:dyDescent="0.2">
      <c r="A365" s="87" t="s">
        <v>3202</v>
      </c>
      <c r="B365" s="87" t="s">
        <v>1615</v>
      </c>
      <c r="C365" s="125">
        <v>41281</v>
      </c>
      <c r="D365" s="132" t="s">
        <v>3248</v>
      </c>
      <c r="E365" s="132">
        <v>52.675998687744141</v>
      </c>
      <c r="F365" s="132"/>
      <c r="G365" s="86"/>
      <c r="H365" s="127"/>
      <c r="I365" s="87" t="s">
        <v>44</v>
      </c>
      <c r="J365" s="133"/>
    </row>
    <row r="366" spans="1:10" x14ac:dyDescent="0.2">
      <c r="A366" s="87" t="s">
        <v>3202</v>
      </c>
      <c r="B366" s="87" t="s">
        <v>1616</v>
      </c>
      <c r="C366" s="125">
        <v>41358</v>
      </c>
      <c r="D366" s="132" t="s">
        <v>3248</v>
      </c>
      <c r="E366" s="132">
        <v>27.541999816894531</v>
      </c>
      <c r="F366" s="132"/>
      <c r="G366" s="86"/>
      <c r="H366" s="127"/>
      <c r="I366" s="87" t="s">
        <v>44</v>
      </c>
      <c r="J366" s="133"/>
    </row>
    <row r="367" spans="1:10" x14ac:dyDescent="0.2">
      <c r="A367" s="87" t="s">
        <v>3202</v>
      </c>
      <c r="B367" s="87" t="s">
        <v>1618</v>
      </c>
      <c r="C367" s="125">
        <v>41537</v>
      </c>
      <c r="D367" s="132" t="s">
        <v>3248</v>
      </c>
      <c r="E367" s="132">
        <v>26.867000579833981</v>
      </c>
      <c r="F367" s="132"/>
      <c r="G367" s="86"/>
      <c r="H367" s="127"/>
      <c r="I367" s="87" t="s">
        <v>44</v>
      </c>
      <c r="J367" s="133"/>
    </row>
    <row r="368" spans="1:10" x14ac:dyDescent="0.2">
      <c r="A368" s="87" t="s">
        <v>3202</v>
      </c>
      <c r="B368" s="87" t="s">
        <v>1620</v>
      </c>
      <c r="C368" s="125">
        <v>41593</v>
      </c>
      <c r="D368" s="132" t="s">
        <v>3248</v>
      </c>
      <c r="E368" s="132">
        <v>32.308998107910163</v>
      </c>
      <c r="F368" s="132"/>
      <c r="G368" s="86"/>
      <c r="H368" s="127"/>
      <c r="I368" s="87" t="s">
        <v>44</v>
      </c>
      <c r="J368" s="133"/>
    </row>
    <row r="369" spans="1:10" x14ac:dyDescent="0.2">
      <c r="A369" s="87" t="s">
        <v>3202</v>
      </c>
      <c r="B369" s="87" t="s">
        <v>1620</v>
      </c>
      <c r="C369" s="125">
        <v>41593</v>
      </c>
      <c r="D369" s="132" t="s">
        <v>3248</v>
      </c>
      <c r="E369" s="132"/>
      <c r="F369" s="132"/>
      <c r="G369" s="86"/>
      <c r="H369" s="127"/>
      <c r="I369" s="87" t="s">
        <v>44</v>
      </c>
      <c r="J369" s="133"/>
    </row>
    <row r="370" spans="1:10" x14ac:dyDescent="0.2">
      <c r="A370" s="87" t="s">
        <v>3202</v>
      </c>
      <c r="B370" s="87" t="s">
        <v>1620</v>
      </c>
      <c r="C370" s="125">
        <v>41592</v>
      </c>
      <c r="D370" s="132" t="s">
        <v>3248</v>
      </c>
      <c r="E370" s="132">
        <v>31.759000778198239</v>
      </c>
      <c r="F370" s="132"/>
      <c r="G370" s="86"/>
      <c r="H370" s="127"/>
      <c r="I370" s="87" t="s">
        <v>44</v>
      </c>
      <c r="J370" s="133"/>
    </row>
    <row r="371" spans="1:10" x14ac:dyDescent="0.2">
      <c r="A371" s="87" t="s">
        <v>3202</v>
      </c>
      <c r="B371" s="87" t="s">
        <v>1620</v>
      </c>
      <c r="C371" s="125">
        <v>41592</v>
      </c>
      <c r="D371" s="132" t="s">
        <v>3248</v>
      </c>
      <c r="E371" s="132"/>
      <c r="F371" s="132"/>
      <c r="G371" s="86"/>
      <c r="H371" s="127"/>
      <c r="I371" s="87" t="s">
        <v>44</v>
      </c>
      <c r="J371" s="133"/>
    </row>
    <row r="372" spans="1:10" x14ac:dyDescent="0.2">
      <c r="A372" s="87" t="s">
        <v>3202</v>
      </c>
      <c r="B372" s="87" t="s">
        <v>1620</v>
      </c>
      <c r="C372" s="125">
        <v>41589</v>
      </c>
      <c r="D372" s="132" t="s">
        <v>3248</v>
      </c>
      <c r="E372" s="132">
        <v>31.349000930786129</v>
      </c>
      <c r="F372" s="132"/>
      <c r="G372" s="86"/>
      <c r="H372" s="127"/>
      <c r="I372" s="87" t="s">
        <v>44</v>
      </c>
      <c r="J372" s="133"/>
    </row>
    <row r="373" spans="1:10" x14ac:dyDescent="0.2">
      <c r="A373" s="87" t="s">
        <v>3202</v>
      </c>
      <c r="B373" s="87" t="s">
        <v>1620</v>
      </c>
      <c r="C373" s="125">
        <v>41589</v>
      </c>
      <c r="D373" s="132" t="s">
        <v>3248</v>
      </c>
      <c r="E373" s="132"/>
      <c r="F373" s="132"/>
      <c r="G373" s="86"/>
      <c r="H373" s="127"/>
      <c r="I373" s="87" t="s">
        <v>44</v>
      </c>
      <c r="J373" s="133"/>
    </row>
    <row r="374" spans="1:10" x14ac:dyDescent="0.2">
      <c r="A374" s="87" t="s">
        <v>3202</v>
      </c>
      <c r="B374" s="87" t="s">
        <v>1620</v>
      </c>
      <c r="C374" s="125">
        <v>41578</v>
      </c>
      <c r="D374" s="132" t="s">
        <v>3248</v>
      </c>
      <c r="E374" s="132">
        <v>27.458999633789059</v>
      </c>
      <c r="F374" s="132"/>
      <c r="G374" s="86"/>
      <c r="H374" s="127"/>
      <c r="I374" s="87" t="s">
        <v>44</v>
      </c>
      <c r="J374" s="133"/>
    </row>
    <row r="375" spans="1:10" x14ac:dyDescent="0.2">
      <c r="A375" s="87" t="s">
        <v>3202</v>
      </c>
      <c r="B375" s="87" t="s">
        <v>1620</v>
      </c>
      <c r="C375" s="125">
        <v>41578</v>
      </c>
      <c r="D375" s="132" t="s">
        <v>3248</v>
      </c>
      <c r="E375" s="132"/>
      <c r="F375" s="132"/>
      <c r="G375" s="86"/>
      <c r="H375" s="127"/>
      <c r="I375" s="87" t="s">
        <v>44</v>
      </c>
      <c r="J375" s="133"/>
    </row>
    <row r="376" spans="1:10" x14ac:dyDescent="0.2">
      <c r="A376" s="87" t="s">
        <v>3202</v>
      </c>
      <c r="B376" s="87" t="s">
        <v>1620</v>
      </c>
      <c r="C376" s="125">
        <v>41289</v>
      </c>
      <c r="D376" s="132" t="s">
        <v>3248</v>
      </c>
      <c r="E376" s="132"/>
      <c r="F376" s="132"/>
      <c r="G376" s="86"/>
      <c r="H376" s="127"/>
      <c r="I376" s="87" t="s">
        <v>44</v>
      </c>
      <c r="J376" s="133"/>
    </row>
    <row r="377" spans="1:10" x14ac:dyDescent="0.2">
      <c r="A377" s="87" t="s">
        <v>3202</v>
      </c>
      <c r="B377" s="87" t="s">
        <v>1620</v>
      </c>
      <c r="C377" s="125">
        <v>41289</v>
      </c>
      <c r="D377" s="132" t="s">
        <v>3248</v>
      </c>
      <c r="E377" s="132">
        <v>40.719001770019531</v>
      </c>
      <c r="F377" s="132"/>
      <c r="G377" s="86"/>
      <c r="H377" s="127"/>
      <c r="I377" s="87" t="s">
        <v>44</v>
      </c>
      <c r="J377" s="133"/>
    </row>
    <row r="378" spans="1:10" x14ac:dyDescent="0.2">
      <c r="A378" s="87" t="s">
        <v>3202</v>
      </c>
      <c r="B378" s="87" t="s">
        <v>1620</v>
      </c>
      <c r="C378" s="125">
        <v>41283</v>
      </c>
      <c r="D378" s="132" t="s">
        <v>3248</v>
      </c>
      <c r="E378" s="132">
        <v>39.778999328613281</v>
      </c>
      <c r="F378" s="132"/>
      <c r="G378" s="86"/>
      <c r="H378" s="127"/>
      <c r="I378" s="87" t="s">
        <v>44</v>
      </c>
      <c r="J378" s="133"/>
    </row>
    <row r="379" spans="1:10" x14ac:dyDescent="0.2">
      <c r="A379" s="87" t="s">
        <v>3202</v>
      </c>
      <c r="B379" s="87" t="s">
        <v>1620</v>
      </c>
      <c r="C379" s="125">
        <v>41283</v>
      </c>
      <c r="D379" s="132" t="s">
        <v>3248</v>
      </c>
      <c r="E379" s="132"/>
      <c r="F379" s="132"/>
      <c r="G379" s="86"/>
      <c r="H379" s="127"/>
      <c r="I379" s="87" t="s">
        <v>44</v>
      </c>
      <c r="J379" s="133"/>
    </row>
    <row r="380" spans="1:10" x14ac:dyDescent="0.2">
      <c r="A380" s="87" t="s">
        <v>3202</v>
      </c>
      <c r="B380" s="87" t="s">
        <v>1622</v>
      </c>
      <c r="C380" s="125">
        <v>41296</v>
      </c>
      <c r="D380" s="132" t="s">
        <v>3248</v>
      </c>
      <c r="E380" s="132"/>
      <c r="F380" s="132"/>
      <c r="G380" s="86"/>
      <c r="H380" s="127"/>
      <c r="I380" s="87" t="s">
        <v>44</v>
      </c>
      <c r="J380" s="133"/>
    </row>
    <row r="381" spans="1:10" x14ac:dyDescent="0.2">
      <c r="A381" s="87" t="s">
        <v>3202</v>
      </c>
      <c r="B381" s="87" t="s">
        <v>1622</v>
      </c>
      <c r="C381" s="125">
        <v>41296</v>
      </c>
      <c r="D381" s="132" t="s">
        <v>3248</v>
      </c>
      <c r="E381" s="132">
        <v>52.080001831054688</v>
      </c>
      <c r="F381" s="132"/>
      <c r="G381" s="86"/>
      <c r="H381" s="127"/>
      <c r="I381" s="87" t="s">
        <v>44</v>
      </c>
      <c r="J381" s="133"/>
    </row>
    <row r="382" spans="1:10" x14ac:dyDescent="0.2">
      <c r="A382" s="87" t="s">
        <v>3202</v>
      </c>
      <c r="B382" s="87" t="s">
        <v>1623</v>
      </c>
      <c r="C382" s="125">
        <v>41289</v>
      </c>
      <c r="D382" s="132" t="s">
        <v>3248</v>
      </c>
      <c r="E382" s="132">
        <v>20.20100021362305</v>
      </c>
      <c r="F382" s="132"/>
      <c r="G382" s="86"/>
      <c r="H382" s="127"/>
      <c r="I382" s="87" t="s">
        <v>44</v>
      </c>
      <c r="J382" s="133"/>
    </row>
    <row r="383" spans="1:10" x14ac:dyDescent="0.2">
      <c r="A383" s="87" t="s">
        <v>3202</v>
      </c>
      <c r="B383" s="87" t="s">
        <v>1623</v>
      </c>
      <c r="C383" s="125">
        <v>41289</v>
      </c>
      <c r="D383" s="132" t="s">
        <v>3248</v>
      </c>
      <c r="E383" s="132"/>
      <c r="F383" s="132"/>
      <c r="G383" s="86"/>
      <c r="H383" s="127"/>
      <c r="I383" s="87" t="s">
        <v>44</v>
      </c>
      <c r="J383" s="133"/>
    </row>
    <row r="384" spans="1:10" x14ac:dyDescent="0.2">
      <c r="A384" s="87" t="s">
        <v>3202</v>
      </c>
      <c r="B384" s="87" t="s">
        <v>1624</v>
      </c>
      <c r="C384" s="125">
        <v>41331</v>
      </c>
      <c r="D384" s="132" t="s">
        <v>3248</v>
      </c>
      <c r="E384" s="132">
        <v>23.24799919128418</v>
      </c>
      <c r="F384" s="132"/>
      <c r="G384" s="86"/>
      <c r="H384" s="127"/>
      <c r="I384" s="87" t="s">
        <v>44</v>
      </c>
      <c r="J384" s="133"/>
    </row>
    <row r="385" spans="1:10" x14ac:dyDescent="0.2">
      <c r="A385" s="87" t="s">
        <v>3202</v>
      </c>
      <c r="B385" s="87" t="s">
        <v>1625</v>
      </c>
      <c r="C385" s="125">
        <v>41548</v>
      </c>
      <c r="D385" s="132" t="s">
        <v>3248</v>
      </c>
      <c r="E385" s="132">
        <v>23.836000442504879</v>
      </c>
      <c r="F385" s="132"/>
      <c r="G385" s="86"/>
      <c r="H385" s="127"/>
      <c r="I385" s="87" t="s">
        <v>44</v>
      </c>
      <c r="J385" s="133"/>
    </row>
    <row r="386" spans="1:10" x14ac:dyDescent="0.2">
      <c r="A386" s="87" t="s">
        <v>3202</v>
      </c>
      <c r="B386" s="87" t="s">
        <v>1625</v>
      </c>
      <c r="C386" s="125">
        <v>41507</v>
      </c>
      <c r="D386" s="132" t="s">
        <v>3248</v>
      </c>
      <c r="E386" s="132">
        <v>21.266000747680661</v>
      </c>
      <c r="F386" s="132"/>
      <c r="G386" s="86"/>
      <c r="H386" s="127"/>
      <c r="I386" s="87" t="s">
        <v>44</v>
      </c>
      <c r="J386" s="133"/>
    </row>
    <row r="387" spans="1:10" x14ac:dyDescent="0.2">
      <c r="A387" s="87" t="s">
        <v>3202</v>
      </c>
      <c r="B387" s="87" t="s">
        <v>1625</v>
      </c>
      <c r="C387" s="125">
        <v>41493</v>
      </c>
      <c r="D387" s="132" t="s">
        <v>3248</v>
      </c>
      <c r="E387" s="132">
        <v>21.656000137329102</v>
      </c>
      <c r="F387" s="132"/>
      <c r="G387" s="86"/>
      <c r="H387" s="127"/>
      <c r="I387" s="87" t="s">
        <v>44</v>
      </c>
      <c r="J387" s="133"/>
    </row>
    <row r="388" spans="1:10" x14ac:dyDescent="0.2">
      <c r="A388" s="87" t="s">
        <v>3202</v>
      </c>
      <c r="B388" s="87" t="s">
        <v>1625</v>
      </c>
      <c r="C388" s="125">
        <v>41457</v>
      </c>
      <c r="D388" s="132" t="s">
        <v>3248</v>
      </c>
      <c r="E388" s="132">
        <v>20.445999145507809</v>
      </c>
      <c r="F388" s="132"/>
      <c r="G388" s="86"/>
      <c r="H388" s="127"/>
      <c r="I388" s="87" t="s">
        <v>44</v>
      </c>
      <c r="J388" s="133"/>
    </row>
    <row r="389" spans="1:10" x14ac:dyDescent="0.2">
      <c r="A389" s="87" t="s">
        <v>3202</v>
      </c>
      <c r="B389" s="87" t="s">
        <v>1625</v>
      </c>
      <c r="C389" s="125">
        <v>41449</v>
      </c>
      <c r="D389" s="132" t="s">
        <v>3248</v>
      </c>
      <c r="E389" s="132">
        <v>21.465999603271481</v>
      </c>
      <c r="F389" s="132"/>
      <c r="G389" s="86"/>
      <c r="H389" s="127"/>
      <c r="I389" s="87" t="s">
        <v>44</v>
      </c>
      <c r="J389" s="133"/>
    </row>
    <row r="390" spans="1:10" x14ac:dyDescent="0.2">
      <c r="A390" s="87" t="s">
        <v>3202</v>
      </c>
      <c r="B390" s="87" t="s">
        <v>1628</v>
      </c>
      <c r="C390" s="125">
        <v>41359</v>
      </c>
      <c r="D390" s="132" t="s">
        <v>3248</v>
      </c>
      <c r="E390" s="132">
        <v>56.707000732421882</v>
      </c>
      <c r="F390" s="132"/>
      <c r="G390" s="86"/>
      <c r="H390" s="127"/>
      <c r="I390" s="87" t="s">
        <v>44</v>
      </c>
      <c r="J390" s="133"/>
    </row>
    <row r="391" spans="1:10" x14ac:dyDescent="0.2">
      <c r="A391" s="87" t="s">
        <v>3202</v>
      </c>
      <c r="B391" s="87" t="s">
        <v>1764</v>
      </c>
      <c r="C391" s="125">
        <v>41284</v>
      </c>
      <c r="D391" s="132" t="s">
        <v>3248</v>
      </c>
      <c r="E391" s="132">
        <v>74.827003479003906</v>
      </c>
      <c r="F391" s="132"/>
      <c r="G391" s="86"/>
      <c r="H391" s="127"/>
      <c r="I391" s="87" t="s">
        <v>44</v>
      </c>
      <c r="J391" s="133"/>
    </row>
    <row r="392" spans="1:10" x14ac:dyDescent="0.2">
      <c r="A392" s="87" t="s">
        <v>3202</v>
      </c>
      <c r="B392" s="87" t="s">
        <v>1766</v>
      </c>
      <c r="C392" s="125">
        <v>41557</v>
      </c>
      <c r="D392" s="132" t="s">
        <v>3248</v>
      </c>
      <c r="E392" s="132">
        <v>38.571998596191413</v>
      </c>
      <c r="F392" s="132"/>
      <c r="G392" s="86"/>
      <c r="H392" s="127"/>
      <c r="I392" s="87" t="s">
        <v>44</v>
      </c>
      <c r="J392" s="133"/>
    </row>
    <row r="393" spans="1:10" x14ac:dyDescent="0.2">
      <c r="A393" s="87" t="s">
        <v>3202</v>
      </c>
      <c r="B393" s="87" t="s">
        <v>1766</v>
      </c>
      <c r="C393" s="125">
        <v>41332</v>
      </c>
      <c r="D393" s="132" t="s">
        <v>3248</v>
      </c>
      <c r="E393" s="132">
        <v>50.532001495361328</v>
      </c>
      <c r="F393" s="132"/>
      <c r="G393" s="86"/>
      <c r="H393" s="127"/>
      <c r="I393" s="87" t="s">
        <v>44</v>
      </c>
      <c r="J393" s="133"/>
    </row>
    <row r="394" spans="1:10" x14ac:dyDescent="0.2">
      <c r="A394" s="87" t="s">
        <v>3202</v>
      </c>
      <c r="B394" s="87" t="s">
        <v>3131</v>
      </c>
      <c r="C394" s="125">
        <v>41509</v>
      </c>
      <c r="D394" s="132" t="s">
        <v>3248</v>
      </c>
      <c r="E394" s="132">
        <v>48.811000823974609</v>
      </c>
      <c r="F394" s="132"/>
      <c r="G394" s="86"/>
      <c r="H394" s="127"/>
      <c r="I394" s="87" t="s">
        <v>44</v>
      </c>
      <c r="J394" s="133"/>
    </row>
    <row r="395" spans="1:10" x14ac:dyDescent="0.2">
      <c r="A395" s="87" t="s">
        <v>3202</v>
      </c>
      <c r="B395" s="87" t="s">
        <v>3131</v>
      </c>
      <c r="C395" s="125">
        <v>41332</v>
      </c>
      <c r="D395" s="132" t="s">
        <v>3248</v>
      </c>
      <c r="E395" s="132">
        <v>50.441001892089837</v>
      </c>
      <c r="F395" s="132"/>
      <c r="G395" s="86"/>
      <c r="H395" s="127"/>
      <c r="I395" s="87" t="s">
        <v>44</v>
      </c>
      <c r="J395" s="133"/>
    </row>
    <row r="396" spans="1:10" x14ac:dyDescent="0.2">
      <c r="A396" s="87" t="s">
        <v>3202</v>
      </c>
      <c r="B396" s="87" t="s">
        <v>3131</v>
      </c>
      <c r="C396" s="125">
        <v>41325</v>
      </c>
      <c r="D396" s="132" t="s">
        <v>3248</v>
      </c>
      <c r="E396" s="132">
        <v>48.6510009765625</v>
      </c>
      <c r="F396" s="132"/>
      <c r="G396" s="86"/>
      <c r="H396" s="127"/>
      <c r="I396" s="87" t="s">
        <v>44</v>
      </c>
      <c r="J396" s="133"/>
    </row>
    <row r="397" spans="1:10" x14ac:dyDescent="0.2">
      <c r="A397" s="87" t="s">
        <v>3202</v>
      </c>
      <c r="B397" s="87" t="s">
        <v>3131</v>
      </c>
      <c r="C397" s="125">
        <v>41284</v>
      </c>
      <c r="D397" s="132" t="s">
        <v>3248</v>
      </c>
      <c r="E397" s="132"/>
      <c r="F397" s="132"/>
      <c r="G397" s="86"/>
      <c r="H397" s="127"/>
      <c r="I397" s="87" t="s">
        <v>44</v>
      </c>
      <c r="J397" s="133"/>
    </row>
    <row r="398" spans="1:10" x14ac:dyDescent="0.2">
      <c r="A398" s="87" t="s">
        <v>3202</v>
      </c>
      <c r="B398" s="87" t="s">
        <v>1770</v>
      </c>
      <c r="C398" s="125">
        <v>41548</v>
      </c>
      <c r="D398" s="132" t="s">
        <v>3248</v>
      </c>
      <c r="E398" s="132"/>
      <c r="F398" s="132"/>
      <c r="G398" s="86"/>
      <c r="H398" s="127"/>
      <c r="I398" s="87" t="s">
        <v>44</v>
      </c>
      <c r="J398" s="133"/>
    </row>
    <row r="399" spans="1:10" x14ac:dyDescent="0.2">
      <c r="A399" s="87" t="s">
        <v>3202</v>
      </c>
      <c r="B399" s="87" t="s">
        <v>1770</v>
      </c>
      <c r="C399" s="125">
        <v>41548</v>
      </c>
      <c r="D399" s="132" t="s">
        <v>3248</v>
      </c>
      <c r="E399" s="132">
        <v>39.500999450683587</v>
      </c>
      <c r="F399" s="132"/>
      <c r="G399" s="86"/>
      <c r="H399" s="127"/>
      <c r="I399" s="87" t="s">
        <v>44</v>
      </c>
      <c r="J399" s="133"/>
    </row>
    <row r="400" spans="1:10" x14ac:dyDescent="0.2">
      <c r="A400" s="87" t="s">
        <v>3202</v>
      </c>
      <c r="B400" s="87" t="s">
        <v>1770</v>
      </c>
      <c r="C400" s="125">
        <v>41526</v>
      </c>
      <c r="D400" s="132" t="s">
        <v>3248</v>
      </c>
      <c r="E400" s="132">
        <v>34.671001434326172</v>
      </c>
      <c r="F400" s="132"/>
      <c r="G400" s="86"/>
      <c r="H400" s="127"/>
      <c r="I400" s="87" t="s">
        <v>44</v>
      </c>
      <c r="J400" s="133"/>
    </row>
    <row r="401" spans="1:10" x14ac:dyDescent="0.2">
      <c r="A401" s="87" t="s">
        <v>3202</v>
      </c>
      <c r="B401" s="87" t="s">
        <v>1770</v>
      </c>
      <c r="C401" s="125">
        <v>41526</v>
      </c>
      <c r="D401" s="132" t="s">
        <v>3248</v>
      </c>
      <c r="E401" s="132"/>
      <c r="F401" s="132"/>
      <c r="G401" s="86"/>
      <c r="H401" s="127"/>
      <c r="I401" s="87" t="s">
        <v>44</v>
      </c>
      <c r="J401" s="133"/>
    </row>
    <row r="402" spans="1:10" x14ac:dyDescent="0.2">
      <c r="A402" s="87" t="s">
        <v>3202</v>
      </c>
      <c r="B402" s="87" t="s">
        <v>1770</v>
      </c>
      <c r="C402" s="125">
        <v>41498</v>
      </c>
      <c r="D402" s="132" t="s">
        <v>3248</v>
      </c>
      <c r="E402" s="132">
        <v>48.230998992919922</v>
      </c>
      <c r="F402" s="132"/>
      <c r="G402" s="86"/>
      <c r="H402" s="127"/>
      <c r="I402" s="87" t="s">
        <v>44</v>
      </c>
      <c r="J402" s="133"/>
    </row>
    <row r="403" spans="1:10" x14ac:dyDescent="0.2">
      <c r="A403" s="87" t="s">
        <v>3202</v>
      </c>
      <c r="B403" s="87" t="s">
        <v>1770</v>
      </c>
      <c r="C403" s="125">
        <v>41498</v>
      </c>
      <c r="D403" s="132" t="s">
        <v>3248</v>
      </c>
      <c r="E403" s="132"/>
      <c r="F403" s="132"/>
      <c r="G403" s="86"/>
      <c r="H403" s="127"/>
      <c r="I403" s="87" t="s">
        <v>44</v>
      </c>
      <c r="J403" s="133"/>
    </row>
    <row r="404" spans="1:10" x14ac:dyDescent="0.2">
      <c r="A404" s="87" t="s">
        <v>3202</v>
      </c>
      <c r="B404" s="87" t="s">
        <v>1770</v>
      </c>
      <c r="C404" s="125">
        <v>41449</v>
      </c>
      <c r="D404" s="132" t="s">
        <v>3248</v>
      </c>
      <c r="E404" s="132"/>
      <c r="F404" s="132"/>
      <c r="G404" s="86"/>
      <c r="H404" s="127"/>
      <c r="I404" s="87" t="s">
        <v>44</v>
      </c>
      <c r="J404" s="133"/>
    </row>
    <row r="405" spans="1:10" x14ac:dyDescent="0.2">
      <c r="A405" s="87" t="s">
        <v>3202</v>
      </c>
      <c r="B405" s="87" t="s">
        <v>1770</v>
      </c>
      <c r="C405" s="125">
        <v>41449</v>
      </c>
      <c r="D405" s="132" t="s">
        <v>3248</v>
      </c>
      <c r="E405" s="132">
        <v>29.190999984741211</v>
      </c>
      <c r="F405" s="132"/>
      <c r="G405" s="86"/>
      <c r="H405" s="127"/>
      <c r="I405" s="87" t="s">
        <v>44</v>
      </c>
      <c r="J405" s="133"/>
    </row>
    <row r="406" spans="1:10" x14ac:dyDescent="0.2">
      <c r="A406" s="87" t="s">
        <v>3202</v>
      </c>
      <c r="B406" s="87" t="s">
        <v>1770</v>
      </c>
      <c r="C406" s="125">
        <v>41325</v>
      </c>
      <c r="D406" s="132" t="s">
        <v>3248</v>
      </c>
      <c r="E406" s="132">
        <v>45.750999450683587</v>
      </c>
      <c r="F406" s="132"/>
      <c r="G406" s="86"/>
      <c r="H406" s="127"/>
      <c r="I406" s="87" t="s">
        <v>44</v>
      </c>
      <c r="J406" s="133"/>
    </row>
    <row r="407" spans="1:10" x14ac:dyDescent="0.2">
      <c r="A407" s="87" t="s">
        <v>3202</v>
      </c>
      <c r="B407" s="87" t="s">
        <v>1770</v>
      </c>
      <c r="C407" s="125">
        <v>41325</v>
      </c>
      <c r="D407" s="132" t="s">
        <v>3248</v>
      </c>
      <c r="E407" s="132"/>
      <c r="F407" s="132"/>
      <c r="G407" s="86"/>
      <c r="H407" s="127"/>
      <c r="I407" s="87" t="s">
        <v>44</v>
      </c>
      <c r="J407" s="133"/>
    </row>
    <row r="408" spans="1:10" x14ac:dyDescent="0.2">
      <c r="A408" s="87" t="s">
        <v>3202</v>
      </c>
      <c r="B408" s="87" t="s">
        <v>1770</v>
      </c>
      <c r="C408" s="125">
        <v>41285</v>
      </c>
      <c r="D408" s="132" t="s">
        <v>3248</v>
      </c>
      <c r="E408" s="132"/>
      <c r="F408" s="132"/>
      <c r="G408" s="86"/>
      <c r="H408" s="127"/>
      <c r="I408" s="87" t="s">
        <v>44</v>
      </c>
      <c r="J408" s="133"/>
    </row>
    <row r="409" spans="1:10" x14ac:dyDescent="0.2">
      <c r="A409" s="87" t="s">
        <v>3202</v>
      </c>
      <c r="B409" s="87" t="s">
        <v>1770</v>
      </c>
      <c r="C409" s="125">
        <v>41285</v>
      </c>
      <c r="D409" s="132" t="s">
        <v>3248</v>
      </c>
      <c r="E409" s="132">
        <v>37.561000823974609</v>
      </c>
      <c r="F409" s="132"/>
      <c r="G409" s="86"/>
      <c r="H409" s="127"/>
      <c r="I409" s="87" t="s">
        <v>44</v>
      </c>
      <c r="J409" s="133"/>
    </row>
    <row r="410" spans="1:10" x14ac:dyDescent="0.2">
      <c r="A410" s="87" t="s">
        <v>3202</v>
      </c>
      <c r="B410" s="87" t="s">
        <v>1771</v>
      </c>
      <c r="C410" s="125">
        <v>41430</v>
      </c>
      <c r="D410" s="132" t="s">
        <v>3248</v>
      </c>
      <c r="E410" s="132">
        <v>33.471000671386719</v>
      </c>
      <c r="F410" s="132"/>
      <c r="G410" s="86"/>
      <c r="H410" s="127"/>
      <c r="I410" s="87" t="s">
        <v>44</v>
      </c>
      <c r="J410" s="133"/>
    </row>
    <row r="411" spans="1:10" x14ac:dyDescent="0.2">
      <c r="A411" s="87" t="s">
        <v>3202</v>
      </c>
      <c r="B411" s="87" t="s">
        <v>1771</v>
      </c>
      <c r="C411" s="125">
        <v>41430</v>
      </c>
      <c r="D411" s="132" t="s">
        <v>3248</v>
      </c>
      <c r="E411" s="132"/>
      <c r="F411" s="132"/>
      <c r="G411" s="86"/>
      <c r="H411" s="127"/>
      <c r="I411" s="87" t="s">
        <v>44</v>
      </c>
      <c r="J411" s="133"/>
    </row>
    <row r="412" spans="1:10" x14ac:dyDescent="0.2">
      <c r="A412" s="87" t="s">
        <v>3202</v>
      </c>
      <c r="B412" s="87" t="s">
        <v>1771</v>
      </c>
      <c r="C412" s="125">
        <v>41325</v>
      </c>
      <c r="D412" s="132" t="s">
        <v>3248</v>
      </c>
      <c r="E412" s="132"/>
      <c r="F412" s="132"/>
      <c r="G412" s="86"/>
      <c r="H412" s="127"/>
      <c r="I412" s="87" t="s">
        <v>44</v>
      </c>
      <c r="J412" s="133"/>
    </row>
    <row r="413" spans="1:10" x14ac:dyDescent="0.2">
      <c r="A413" s="87" t="s">
        <v>3202</v>
      </c>
      <c r="B413" s="87" t="s">
        <v>1771</v>
      </c>
      <c r="C413" s="125">
        <v>41325</v>
      </c>
      <c r="D413" s="132" t="s">
        <v>3248</v>
      </c>
      <c r="E413" s="132">
        <v>38.201000213623047</v>
      </c>
      <c r="F413" s="132"/>
      <c r="G413" s="86"/>
      <c r="H413" s="127"/>
      <c r="I413" s="87" t="s">
        <v>44</v>
      </c>
      <c r="J413" s="133"/>
    </row>
    <row r="414" spans="1:10" x14ac:dyDescent="0.2">
      <c r="A414" s="87" t="s">
        <v>3202</v>
      </c>
      <c r="B414" s="87" t="s">
        <v>1772</v>
      </c>
      <c r="C414" s="125">
        <v>41563</v>
      </c>
      <c r="D414" s="132" t="s">
        <v>3248</v>
      </c>
      <c r="E414" s="132">
        <v>16.25200080871582</v>
      </c>
      <c r="F414" s="132"/>
      <c r="G414" s="86"/>
      <c r="H414" s="127"/>
      <c r="I414" s="87" t="s">
        <v>44</v>
      </c>
      <c r="J414" s="133"/>
    </row>
    <row r="415" spans="1:10" x14ac:dyDescent="0.2">
      <c r="A415" s="87" t="s">
        <v>3202</v>
      </c>
      <c r="B415" s="87" t="s">
        <v>1772</v>
      </c>
      <c r="C415" s="125">
        <v>41388</v>
      </c>
      <c r="D415" s="132" t="s">
        <v>3248</v>
      </c>
      <c r="E415" s="132">
        <v>21.291999816894531</v>
      </c>
      <c r="F415" s="132"/>
      <c r="G415" s="86"/>
      <c r="H415" s="127"/>
      <c r="I415" s="87" t="s">
        <v>44</v>
      </c>
      <c r="J415" s="133"/>
    </row>
    <row r="416" spans="1:10" x14ac:dyDescent="0.2">
      <c r="A416" s="87" t="s">
        <v>3202</v>
      </c>
      <c r="B416" s="87" t="s">
        <v>1772</v>
      </c>
      <c r="C416" s="125">
        <v>41325</v>
      </c>
      <c r="D416" s="132" t="s">
        <v>3248</v>
      </c>
      <c r="E416" s="132">
        <v>34.981998443603523</v>
      </c>
      <c r="F416" s="132"/>
      <c r="G416" s="86"/>
      <c r="H416" s="127"/>
      <c r="I416" s="87" t="s">
        <v>44</v>
      </c>
      <c r="J416" s="133"/>
    </row>
    <row r="417" spans="1:10" x14ac:dyDescent="0.2">
      <c r="A417" s="87" t="s">
        <v>3202</v>
      </c>
      <c r="B417" s="87" t="s">
        <v>1772</v>
      </c>
      <c r="C417" s="125">
        <v>41285</v>
      </c>
      <c r="D417" s="132" t="s">
        <v>3248</v>
      </c>
      <c r="E417" s="132">
        <v>14.21199989318848</v>
      </c>
      <c r="F417" s="132"/>
      <c r="G417" s="86"/>
      <c r="H417" s="127"/>
      <c r="I417" s="87" t="s">
        <v>44</v>
      </c>
      <c r="J417" s="133"/>
    </row>
    <row r="418" spans="1:10" x14ac:dyDescent="0.2">
      <c r="A418" s="87" t="s">
        <v>3202</v>
      </c>
      <c r="B418" s="87" t="s">
        <v>1776</v>
      </c>
      <c r="C418" s="125">
        <v>41288</v>
      </c>
      <c r="D418" s="132" t="s">
        <v>3248</v>
      </c>
      <c r="E418" s="132">
        <v>23.468999862670898</v>
      </c>
      <c r="F418" s="132"/>
      <c r="G418" s="86"/>
      <c r="H418" s="127"/>
      <c r="I418" s="87" t="s">
        <v>44</v>
      </c>
      <c r="J418" s="133"/>
    </row>
    <row r="419" spans="1:10" x14ac:dyDescent="0.2">
      <c r="A419" s="87" t="s">
        <v>3202</v>
      </c>
      <c r="B419" s="87" t="s">
        <v>1777</v>
      </c>
      <c r="C419" s="125">
        <v>41597</v>
      </c>
      <c r="D419" s="132" t="s">
        <v>3248</v>
      </c>
      <c r="E419" s="132">
        <v>26.09799957275391</v>
      </c>
      <c r="F419" s="132"/>
      <c r="G419" s="86"/>
      <c r="H419" s="127"/>
      <c r="I419" s="87" t="s">
        <v>44</v>
      </c>
      <c r="J419" s="133"/>
    </row>
    <row r="420" spans="1:10" x14ac:dyDescent="0.2">
      <c r="A420" s="87" t="s">
        <v>3202</v>
      </c>
      <c r="B420" s="87" t="s">
        <v>1777</v>
      </c>
      <c r="C420" s="125">
        <v>41582</v>
      </c>
      <c r="D420" s="132" t="s">
        <v>3248</v>
      </c>
      <c r="E420" s="132">
        <v>27.417999267578121</v>
      </c>
      <c r="F420" s="132"/>
      <c r="G420" s="86"/>
      <c r="H420" s="127"/>
      <c r="I420" s="87" t="s">
        <v>44</v>
      </c>
      <c r="J420" s="133"/>
    </row>
    <row r="421" spans="1:10" x14ac:dyDescent="0.2">
      <c r="A421" s="87" t="s">
        <v>3202</v>
      </c>
      <c r="B421" s="87" t="s">
        <v>1777</v>
      </c>
      <c r="C421" s="125">
        <v>41562</v>
      </c>
      <c r="D421" s="132" t="s">
        <v>3248</v>
      </c>
      <c r="E421" s="132">
        <v>27.24799919128418</v>
      </c>
      <c r="F421" s="132"/>
      <c r="G421" s="86"/>
      <c r="H421" s="127"/>
      <c r="I421" s="87" t="s">
        <v>44</v>
      </c>
      <c r="J421" s="133"/>
    </row>
    <row r="422" spans="1:10" x14ac:dyDescent="0.2">
      <c r="A422" s="87" t="s">
        <v>3202</v>
      </c>
      <c r="B422" s="87" t="s">
        <v>1777</v>
      </c>
      <c r="C422" s="125">
        <v>41557</v>
      </c>
      <c r="D422" s="132" t="s">
        <v>3248</v>
      </c>
      <c r="E422" s="132">
        <v>28.158000946044918</v>
      </c>
      <c r="F422" s="132"/>
      <c r="G422" s="86"/>
      <c r="H422" s="127"/>
      <c r="I422" s="87" t="s">
        <v>44</v>
      </c>
      <c r="J422" s="133"/>
    </row>
    <row r="423" spans="1:10" x14ac:dyDescent="0.2">
      <c r="A423" s="87" t="s">
        <v>3202</v>
      </c>
      <c r="B423" s="87" t="s">
        <v>1777</v>
      </c>
      <c r="C423" s="125">
        <v>41548</v>
      </c>
      <c r="D423" s="132" t="s">
        <v>3248</v>
      </c>
      <c r="E423" s="132">
        <v>28.08799934387207</v>
      </c>
      <c r="F423" s="132"/>
      <c r="G423" s="86"/>
      <c r="H423" s="127"/>
      <c r="I423" s="87" t="s">
        <v>44</v>
      </c>
      <c r="J423" s="133"/>
    </row>
    <row r="424" spans="1:10" x14ac:dyDescent="0.2">
      <c r="A424" s="87" t="s">
        <v>3202</v>
      </c>
      <c r="B424" s="87" t="s">
        <v>1777</v>
      </c>
      <c r="C424" s="125">
        <v>41541</v>
      </c>
      <c r="D424" s="132" t="s">
        <v>3248</v>
      </c>
      <c r="E424" s="132">
        <v>34.068000793457031</v>
      </c>
      <c r="F424" s="132"/>
      <c r="G424" s="86"/>
      <c r="H424" s="127"/>
      <c r="I424" s="87" t="s">
        <v>44</v>
      </c>
      <c r="J424" s="133"/>
    </row>
    <row r="425" spans="1:10" x14ac:dyDescent="0.2">
      <c r="A425" s="87" t="s">
        <v>3202</v>
      </c>
      <c r="B425" s="87" t="s">
        <v>1777</v>
      </c>
      <c r="C425" s="125">
        <v>41534</v>
      </c>
      <c r="D425" s="132" t="s">
        <v>3248</v>
      </c>
      <c r="E425" s="132">
        <v>34.347999572753913</v>
      </c>
      <c r="F425" s="132"/>
      <c r="G425" s="86"/>
      <c r="H425" s="127"/>
      <c r="I425" s="87" t="s">
        <v>44</v>
      </c>
      <c r="J425" s="133"/>
    </row>
    <row r="426" spans="1:10" x14ac:dyDescent="0.2">
      <c r="A426" s="87" t="s">
        <v>3202</v>
      </c>
      <c r="B426" s="87" t="s">
        <v>1777</v>
      </c>
      <c r="C426" s="125">
        <v>41526</v>
      </c>
      <c r="D426" s="132" t="s">
        <v>3248</v>
      </c>
      <c r="E426" s="132">
        <v>34.807998657226563</v>
      </c>
      <c r="F426" s="132"/>
      <c r="G426" s="86"/>
      <c r="H426" s="127"/>
      <c r="I426" s="87" t="s">
        <v>44</v>
      </c>
      <c r="J426" s="133"/>
    </row>
    <row r="427" spans="1:10" x14ac:dyDescent="0.2">
      <c r="A427" s="87" t="s">
        <v>3202</v>
      </c>
      <c r="B427" s="87" t="s">
        <v>1777</v>
      </c>
      <c r="C427" s="125">
        <v>41288</v>
      </c>
      <c r="D427" s="132" t="s">
        <v>3248</v>
      </c>
      <c r="E427" s="132">
        <v>40.248001098632813</v>
      </c>
      <c r="F427" s="132"/>
      <c r="G427" s="86"/>
      <c r="H427" s="127"/>
      <c r="I427" s="87" t="s">
        <v>44</v>
      </c>
      <c r="J427" s="133"/>
    </row>
    <row r="428" spans="1:10" x14ac:dyDescent="0.2">
      <c r="A428" s="87" t="s">
        <v>3202</v>
      </c>
      <c r="B428" s="87" t="s">
        <v>1631</v>
      </c>
      <c r="C428" s="125">
        <v>41590</v>
      </c>
      <c r="D428" s="132" t="s">
        <v>3248</v>
      </c>
      <c r="E428" s="132">
        <v>15.82999992370606</v>
      </c>
      <c r="F428" s="132"/>
      <c r="G428" s="86"/>
      <c r="H428" s="127"/>
      <c r="I428" s="87" t="s">
        <v>44</v>
      </c>
      <c r="J428" s="133"/>
    </row>
    <row r="429" spans="1:10" x14ac:dyDescent="0.2">
      <c r="A429" s="87" t="s">
        <v>3202</v>
      </c>
      <c r="B429" s="87" t="s">
        <v>1631</v>
      </c>
      <c r="C429" s="125">
        <v>41590</v>
      </c>
      <c r="D429" s="132" t="s">
        <v>3248</v>
      </c>
      <c r="E429" s="132"/>
      <c r="F429" s="132"/>
      <c r="G429" s="86"/>
      <c r="H429" s="127"/>
      <c r="I429" s="87" t="s">
        <v>44</v>
      </c>
      <c r="J429" s="133"/>
    </row>
    <row r="430" spans="1:10" x14ac:dyDescent="0.2">
      <c r="A430" s="87" t="s">
        <v>3202</v>
      </c>
      <c r="B430" s="87" t="s">
        <v>1631</v>
      </c>
      <c r="C430" s="125">
        <v>41584</v>
      </c>
      <c r="D430" s="132" t="s">
        <v>3248</v>
      </c>
      <c r="E430" s="132">
        <v>23.190000534057621</v>
      </c>
      <c r="F430" s="132"/>
      <c r="G430" s="86"/>
      <c r="H430" s="127"/>
      <c r="I430" s="87" t="s">
        <v>44</v>
      </c>
      <c r="J430" s="133"/>
    </row>
    <row r="431" spans="1:10" x14ac:dyDescent="0.2">
      <c r="A431" s="87" t="s">
        <v>3202</v>
      </c>
      <c r="B431" s="87" t="s">
        <v>1631</v>
      </c>
      <c r="C431" s="125">
        <v>41584</v>
      </c>
      <c r="D431" s="132" t="s">
        <v>3248</v>
      </c>
      <c r="E431" s="132"/>
      <c r="F431" s="132"/>
      <c r="G431" s="86"/>
      <c r="H431" s="127"/>
      <c r="I431" s="87" t="s">
        <v>44</v>
      </c>
      <c r="J431" s="133"/>
    </row>
    <row r="432" spans="1:10" x14ac:dyDescent="0.2">
      <c r="A432" s="87" t="s">
        <v>3202</v>
      </c>
      <c r="B432" s="87" t="s">
        <v>1782</v>
      </c>
      <c r="C432" s="125">
        <v>41534</v>
      </c>
      <c r="D432" s="132" t="s">
        <v>3248</v>
      </c>
      <c r="E432" s="132"/>
      <c r="F432" s="132"/>
      <c r="G432" s="86"/>
      <c r="H432" s="127"/>
      <c r="I432" s="87" t="s">
        <v>44</v>
      </c>
      <c r="J432" s="133"/>
    </row>
    <row r="433" spans="1:10" x14ac:dyDescent="0.2">
      <c r="A433" s="87" t="s">
        <v>3202</v>
      </c>
      <c r="B433" s="87" t="s">
        <v>1782</v>
      </c>
      <c r="C433" s="125">
        <v>41534</v>
      </c>
      <c r="D433" s="132" t="s">
        <v>3248</v>
      </c>
      <c r="E433" s="132">
        <v>40.61199951171875</v>
      </c>
      <c r="F433" s="132"/>
      <c r="G433" s="86"/>
      <c r="H433" s="127"/>
      <c r="I433" s="87" t="s">
        <v>44</v>
      </c>
      <c r="J433" s="133"/>
    </row>
    <row r="434" spans="1:10" x14ac:dyDescent="0.2">
      <c r="A434" s="87" t="s">
        <v>3202</v>
      </c>
      <c r="B434" s="87" t="s">
        <v>1782</v>
      </c>
      <c r="C434" s="125">
        <v>41388</v>
      </c>
      <c r="D434" s="132" t="s">
        <v>3248</v>
      </c>
      <c r="E434" s="132"/>
      <c r="F434" s="132"/>
      <c r="G434" s="86"/>
      <c r="H434" s="127"/>
      <c r="I434" s="87" t="s">
        <v>44</v>
      </c>
      <c r="J434" s="133"/>
    </row>
    <row r="435" spans="1:10" x14ac:dyDescent="0.2">
      <c r="A435" s="87" t="s">
        <v>3202</v>
      </c>
      <c r="B435" s="87" t="s">
        <v>1782</v>
      </c>
      <c r="C435" s="125">
        <v>41388</v>
      </c>
      <c r="D435" s="132" t="s">
        <v>3248</v>
      </c>
      <c r="E435" s="132">
        <v>36.852001190185547</v>
      </c>
      <c r="F435" s="132"/>
      <c r="G435" s="86"/>
      <c r="H435" s="127"/>
      <c r="I435" s="87" t="s">
        <v>44</v>
      </c>
      <c r="J435" s="133"/>
    </row>
    <row r="436" spans="1:10" x14ac:dyDescent="0.2">
      <c r="A436" s="87" t="s">
        <v>3202</v>
      </c>
      <c r="B436" s="87" t="s">
        <v>1782</v>
      </c>
      <c r="C436" s="125">
        <v>41285</v>
      </c>
      <c r="D436" s="132" t="s">
        <v>3248</v>
      </c>
      <c r="E436" s="132"/>
      <c r="F436" s="132"/>
      <c r="G436" s="86"/>
      <c r="H436" s="127"/>
      <c r="I436" s="87" t="s">
        <v>44</v>
      </c>
      <c r="J436" s="133"/>
    </row>
    <row r="437" spans="1:10" x14ac:dyDescent="0.2">
      <c r="A437" s="87" t="s">
        <v>3202</v>
      </c>
      <c r="B437" s="87" t="s">
        <v>1782</v>
      </c>
      <c r="C437" s="125">
        <v>41285</v>
      </c>
      <c r="D437" s="132" t="s">
        <v>3248</v>
      </c>
      <c r="E437" s="132">
        <v>35.602001190185547</v>
      </c>
      <c r="F437" s="132"/>
      <c r="G437" s="86"/>
      <c r="H437" s="127"/>
      <c r="I437" s="87" t="s">
        <v>44</v>
      </c>
      <c r="J437" s="133"/>
    </row>
    <row r="438" spans="1:10" x14ac:dyDescent="0.2">
      <c r="A438" s="87" t="s">
        <v>3202</v>
      </c>
      <c r="B438" s="87" t="s">
        <v>1636</v>
      </c>
      <c r="C438" s="125">
        <v>41621</v>
      </c>
      <c r="D438" s="132" t="s">
        <v>3248</v>
      </c>
      <c r="E438" s="132">
        <v>40.576000213623047</v>
      </c>
      <c r="F438" s="132"/>
      <c r="G438" s="86"/>
      <c r="H438" s="127"/>
      <c r="I438" s="87" t="s">
        <v>44</v>
      </c>
      <c r="J438" s="133"/>
    </row>
    <row r="439" spans="1:10" x14ac:dyDescent="0.2">
      <c r="A439" s="87" t="s">
        <v>3202</v>
      </c>
      <c r="B439" s="87" t="s">
        <v>1636</v>
      </c>
      <c r="C439" s="125">
        <v>41555</v>
      </c>
      <c r="D439" s="132" t="s">
        <v>3248</v>
      </c>
      <c r="E439" s="132">
        <v>46.416000366210938</v>
      </c>
      <c r="F439" s="132"/>
      <c r="G439" s="86"/>
      <c r="H439" s="127"/>
      <c r="I439" s="87" t="s">
        <v>44</v>
      </c>
      <c r="J439" s="133"/>
    </row>
    <row r="440" spans="1:10" x14ac:dyDescent="0.2">
      <c r="A440" s="87" t="s">
        <v>3202</v>
      </c>
      <c r="B440" s="87" t="s">
        <v>1636</v>
      </c>
      <c r="C440" s="125">
        <v>41449</v>
      </c>
      <c r="D440" s="132" t="s">
        <v>3248</v>
      </c>
      <c r="E440" s="132">
        <v>50.445999145507813</v>
      </c>
      <c r="F440" s="132"/>
      <c r="G440" s="86"/>
      <c r="H440" s="127"/>
      <c r="I440" s="87" t="s">
        <v>44</v>
      </c>
      <c r="J440" s="133"/>
    </row>
    <row r="441" spans="1:10" x14ac:dyDescent="0.2">
      <c r="A441" s="87" t="s">
        <v>3202</v>
      </c>
      <c r="B441" s="87" t="s">
        <v>1636</v>
      </c>
      <c r="C441" s="125">
        <v>41285</v>
      </c>
      <c r="D441" s="132" t="s">
        <v>3248</v>
      </c>
      <c r="E441" s="132">
        <v>36.965999603271477</v>
      </c>
      <c r="F441" s="132"/>
      <c r="G441" s="86"/>
      <c r="H441" s="127"/>
      <c r="I441" s="87" t="s">
        <v>44</v>
      </c>
      <c r="J441" s="133"/>
    </row>
    <row r="442" spans="1:10" x14ac:dyDescent="0.2">
      <c r="A442" s="87" t="s">
        <v>3202</v>
      </c>
      <c r="B442" s="87" t="s">
        <v>1637</v>
      </c>
      <c r="C442" s="125">
        <v>41506</v>
      </c>
      <c r="D442" s="132" t="s">
        <v>3248</v>
      </c>
      <c r="E442" s="132">
        <v>14.510000228881839</v>
      </c>
      <c r="F442" s="132"/>
      <c r="G442" s="86"/>
      <c r="H442" s="127"/>
      <c r="I442" s="87" t="s">
        <v>44</v>
      </c>
      <c r="J442" s="133"/>
    </row>
    <row r="443" spans="1:10" x14ac:dyDescent="0.2">
      <c r="A443" s="87" t="s">
        <v>3202</v>
      </c>
      <c r="B443" s="87" t="s">
        <v>1637</v>
      </c>
      <c r="C443" s="125">
        <v>41493</v>
      </c>
      <c r="D443" s="132" t="s">
        <v>3248</v>
      </c>
      <c r="E443" s="132">
        <v>13.82999992370606</v>
      </c>
      <c r="F443" s="132"/>
      <c r="G443" s="86"/>
      <c r="H443" s="127"/>
      <c r="I443" s="87" t="s">
        <v>44</v>
      </c>
      <c r="J443" s="133"/>
    </row>
    <row r="444" spans="1:10" x14ac:dyDescent="0.2">
      <c r="A444" s="87" t="s">
        <v>3202</v>
      </c>
      <c r="B444" s="87" t="s">
        <v>1638</v>
      </c>
      <c r="C444" s="125">
        <v>41555</v>
      </c>
      <c r="D444" s="132" t="s">
        <v>3248</v>
      </c>
      <c r="E444" s="132"/>
      <c r="F444" s="132"/>
      <c r="G444" s="86"/>
      <c r="H444" s="127"/>
      <c r="I444" s="87" t="s">
        <v>44</v>
      </c>
      <c r="J444" s="133"/>
    </row>
    <row r="445" spans="1:10" x14ac:dyDescent="0.2">
      <c r="A445" s="87" t="s">
        <v>3202</v>
      </c>
      <c r="B445" s="87" t="s">
        <v>1638</v>
      </c>
      <c r="C445" s="125">
        <v>41555</v>
      </c>
      <c r="D445" s="132" t="s">
        <v>3248</v>
      </c>
      <c r="E445" s="132">
        <v>39.910999298095703</v>
      </c>
      <c r="F445" s="132"/>
      <c r="G445" s="86"/>
      <c r="H445" s="127"/>
      <c r="I445" s="87" t="s">
        <v>44</v>
      </c>
      <c r="J445" s="133"/>
    </row>
    <row r="446" spans="1:10" x14ac:dyDescent="0.2">
      <c r="A446" s="87" t="s">
        <v>3202</v>
      </c>
      <c r="B446" s="87" t="s">
        <v>1638</v>
      </c>
      <c r="C446" s="125">
        <v>41548</v>
      </c>
      <c r="D446" s="132" t="s">
        <v>3248</v>
      </c>
      <c r="E446" s="132"/>
      <c r="F446" s="132"/>
      <c r="G446" s="86"/>
      <c r="H446" s="127"/>
      <c r="I446" s="87" t="s">
        <v>44</v>
      </c>
      <c r="J446" s="133"/>
    </row>
    <row r="447" spans="1:10" x14ac:dyDescent="0.2">
      <c r="A447" s="87" t="s">
        <v>3202</v>
      </c>
      <c r="B447" s="87" t="s">
        <v>1638</v>
      </c>
      <c r="C447" s="125">
        <v>41548</v>
      </c>
      <c r="D447" s="132" t="s">
        <v>3248</v>
      </c>
      <c r="E447" s="132">
        <v>40.300998687744141</v>
      </c>
      <c r="F447" s="132"/>
      <c r="G447" s="86"/>
      <c r="H447" s="127"/>
      <c r="I447" s="87" t="s">
        <v>44</v>
      </c>
      <c r="J447" s="133"/>
    </row>
    <row r="448" spans="1:10" x14ac:dyDescent="0.2">
      <c r="A448" s="87" t="s">
        <v>3202</v>
      </c>
      <c r="B448" s="87" t="s">
        <v>1638</v>
      </c>
      <c r="C448" s="125">
        <v>41540</v>
      </c>
      <c r="D448" s="132" t="s">
        <v>3248</v>
      </c>
      <c r="E448" s="132">
        <v>41.861000061035163</v>
      </c>
      <c r="F448" s="132"/>
      <c r="G448" s="86"/>
      <c r="H448" s="127"/>
      <c r="I448" s="87" t="s">
        <v>44</v>
      </c>
      <c r="J448" s="133"/>
    </row>
    <row r="449" spans="1:10" x14ac:dyDescent="0.2">
      <c r="A449" s="87" t="s">
        <v>3202</v>
      </c>
      <c r="B449" s="87" t="s">
        <v>1638</v>
      </c>
      <c r="C449" s="125">
        <v>41540</v>
      </c>
      <c r="D449" s="132" t="s">
        <v>3248</v>
      </c>
      <c r="E449" s="132"/>
      <c r="F449" s="132"/>
      <c r="G449" s="86"/>
      <c r="H449" s="127"/>
      <c r="I449" s="87" t="s">
        <v>44</v>
      </c>
      <c r="J449" s="133"/>
    </row>
    <row r="450" spans="1:10" x14ac:dyDescent="0.2">
      <c r="A450" s="87" t="s">
        <v>3202</v>
      </c>
      <c r="B450" s="87" t="s">
        <v>1638</v>
      </c>
      <c r="C450" s="125">
        <v>41534</v>
      </c>
      <c r="D450" s="132" t="s">
        <v>3248</v>
      </c>
      <c r="E450" s="132">
        <v>41.761001586914063</v>
      </c>
      <c r="F450" s="132"/>
      <c r="G450" s="86"/>
      <c r="H450" s="127"/>
      <c r="I450" s="87" t="s">
        <v>44</v>
      </c>
      <c r="J450" s="133"/>
    </row>
    <row r="451" spans="1:10" x14ac:dyDescent="0.2">
      <c r="A451" s="87" t="s">
        <v>3202</v>
      </c>
      <c r="B451" s="87" t="s">
        <v>1638</v>
      </c>
      <c r="C451" s="125">
        <v>41534</v>
      </c>
      <c r="D451" s="132" t="s">
        <v>3248</v>
      </c>
      <c r="E451" s="132"/>
      <c r="F451" s="132"/>
      <c r="G451" s="86"/>
      <c r="H451" s="127"/>
      <c r="I451" s="87" t="s">
        <v>44</v>
      </c>
      <c r="J451" s="133"/>
    </row>
    <row r="452" spans="1:10" x14ac:dyDescent="0.2">
      <c r="A452" s="87" t="s">
        <v>3202</v>
      </c>
      <c r="B452" s="87" t="s">
        <v>1638</v>
      </c>
      <c r="C452" s="125">
        <v>41514</v>
      </c>
      <c r="D452" s="132" t="s">
        <v>3248</v>
      </c>
      <c r="E452" s="132"/>
      <c r="F452" s="132"/>
      <c r="G452" s="86"/>
      <c r="H452" s="127"/>
      <c r="I452" s="87" t="s">
        <v>44</v>
      </c>
      <c r="J452" s="133"/>
    </row>
    <row r="453" spans="1:10" x14ac:dyDescent="0.2">
      <c r="A453" s="87" t="s">
        <v>3202</v>
      </c>
      <c r="B453" s="87" t="s">
        <v>1638</v>
      </c>
      <c r="C453" s="125">
        <v>41514</v>
      </c>
      <c r="D453" s="132" t="s">
        <v>3248</v>
      </c>
      <c r="E453" s="132">
        <v>48.191001892089837</v>
      </c>
      <c r="F453" s="132"/>
      <c r="G453" s="86"/>
      <c r="H453" s="127"/>
      <c r="I453" s="87" t="s">
        <v>44</v>
      </c>
      <c r="J453" s="133"/>
    </row>
    <row r="454" spans="1:10" x14ac:dyDescent="0.2">
      <c r="A454" s="87" t="s">
        <v>3202</v>
      </c>
      <c r="B454" s="87" t="s">
        <v>1638</v>
      </c>
      <c r="C454" s="125">
        <v>41506</v>
      </c>
      <c r="D454" s="132" t="s">
        <v>3248</v>
      </c>
      <c r="E454" s="132">
        <v>47.590999603271477</v>
      </c>
      <c r="F454" s="132"/>
      <c r="G454" s="86"/>
      <c r="H454" s="127"/>
      <c r="I454" s="87" t="s">
        <v>44</v>
      </c>
      <c r="J454" s="133"/>
    </row>
    <row r="455" spans="1:10" x14ac:dyDescent="0.2">
      <c r="A455" s="87" t="s">
        <v>3202</v>
      </c>
      <c r="B455" s="87" t="s">
        <v>1638</v>
      </c>
      <c r="C455" s="125">
        <v>41506</v>
      </c>
      <c r="D455" s="132" t="s">
        <v>3248</v>
      </c>
      <c r="E455" s="132"/>
      <c r="F455" s="132"/>
      <c r="G455" s="86"/>
      <c r="H455" s="127"/>
      <c r="I455" s="87" t="s">
        <v>44</v>
      </c>
      <c r="J455" s="133"/>
    </row>
    <row r="456" spans="1:10" x14ac:dyDescent="0.2">
      <c r="A456" s="87" t="s">
        <v>3202</v>
      </c>
      <c r="B456" s="87" t="s">
        <v>1638</v>
      </c>
      <c r="C456" s="125">
        <v>41493</v>
      </c>
      <c r="D456" s="132" t="s">
        <v>3248</v>
      </c>
      <c r="E456" s="132"/>
      <c r="F456" s="132"/>
      <c r="G456" s="86"/>
      <c r="H456" s="127"/>
      <c r="I456" s="87" t="s">
        <v>44</v>
      </c>
      <c r="J456" s="133"/>
    </row>
    <row r="457" spans="1:10" x14ac:dyDescent="0.2">
      <c r="A457" s="87" t="s">
        <v>3202</v>
      </c>
      <c r="B457" s="87" t="s">
        <v>1638</v>
      </c>
      <c r="C457" s="125">
        <v>41493</v>
      </c>
      <c r="D457" s="132" t="s">
        <v>3248</v>
      </c>
      <c r="E457" s="132">
        <v>45.471000671386719</v>
      </c>
      <c r="F457" s="132"/>
      <c r="G457" s="86"/>
      <c r="H457" s="127"/>
      <c r="I457" s="87" t="s">
        <v>44</v>
      </c>
      <c r="J457" s="133"/>
    </row>
    <row r="458" spans="1:10" x14ac:dyDescent="0.2">
      <c r="A458" s="87" t="s">
        <v>3202</v>
      </c>
      <c r="B458" s="87" t="s">
        <v>1639</v>
      </c>
      <c r="C458" s="125">
        <v>41449</v>
      </c>
      <c r="D458" s="132" t="s">
        <v>3248</v>
      </c>
      <c r="E458" s="132">
        <v>42.249000549316413</v>
      </c>
      <c r="F458" s="132"/>
      <c r="G458" s="86"/>
      <c r="H458" s="127"/>
      <c r="I458" s="87" t="s">
        <v>44</v>
      </c>
      <c r="J458" s="133"/>
    </row>
    <row r="459" spans="1:10" x14ac:dyDescent="0.2">
      <c r="A459" s="87" t="s">
        <v>3202</v>
      </c>
      <c r="B459" s="87" t="s">
        <v>1639</v>
      </c>
      <c r="C459" s="125">
        <v>41410</v>
      </c>
      <c r="D459" s="132" t="s">
        <v>3248</v>
      </c>
      <c r="E459" s="132">
        <v>51.409000396728523</v>
      </c>
      <c r="F459" s="132"/>
      <c r="G459" s="86"/>
      <c r="H459" s="127"/>
      <c r="I459" s="87" t="s">
        <v>44</v>
      </c>
      <c r="J459" s="133"/>
    </row>
    <row r="460" spans="1:10" x14ac:dyDescent="0.2">
      <c r="A460" s="87" t="s">
        <v>3202</v>
      </c>
      <c r="B460" s="87" t="s">
        <v>1640</v>
      </c>
      <c r="C460" s="125">
        <v>41505</v>
      </c>
      <c r="D460" s="132" t="s">
        <v>3248</v>
      </c>
      <c r="E460" s="132">
        <v>21.603000640869141</v>
      </c>
      <c r="F460" s="132"/>
      <c r="G460" s="86"/>
      <c r="H460" s="127"/>
      <c r="I460" s="87" t="s">
        <v>44</v>
      </c>
      <c r="J460" s="133"/>
    </row>
    <row r="461" spans="1:10" x14ac:dyDescent="0.2">
      <c r="A461" s="87" t="s">
        <v>3202</v>
      </c>
      <c r="B461" s="87" t="s">
        <v>1640</v>
      </c>
      <c r="C461" s="125">
        <v>41493</v>
      </c>
      <c r="D461" s="132" t="s">
        <v>3248</v>
      </c>
      <c r="E461" s="132">
        <v>28.052999496459961</v>
      </c>
      <c r="F461" s="132"/>
      <c r="G461" s="86"/>
      <c r="H461" s="127"/>
      <c r="I461" s="87" t="s">
        <v>44</v>
      </c>
      <c r="J461" s="133"/>
    </row>
    <row r="462" spans="1:10" x14ac:dyDescent="0.2">
      <c r="A462" s="87" t="s">
        <v>3202</v>
      </c>
      <c r="B462" s="87" t="s">
        <v>1640</v>
      </c>
      <c r="C462" s="125">
        <v>41457</v>
      </c>
      <c r="D462" s="132" t="s">
        <v>3248</v>
      </c>
      <c r="E462" s="132">
        <v>33.76300048828125</v>
      </c>
      <c r="F462" s="132"/>
      <c r="G462" s="86"/>
      <c r="H462" s="127"/>
      <c r="I462" s="87" t="s">
        <v>44</v>
      </c>
      <c r="J462" s="133"/>
    </row>
    <row r="463" spans="1:10" x14ac:dyDescent="0.2">
      <c r="A463" s="87" t="s">
        <v>3202</v>
      </c>
      <c r="B463" s="87" t="s">
        <v>1641</v>
      </c>
      <c r="C463" s="125">
        <v>41457</v>
      </c>
      <c r="D463" s="132" t="s">
        <v>3248</v>
      </c>
      <c r="E463" s="132">
        <v>43.214000701904297</v>
      </c>
      <c r="F463" s="132"/>
      <c r="G463" s="86"/>
      <c r="H463" s="127"/>
      <c r="I463" s="87" t="s">
        <v>44</v>
      </c>
      <c r="J463" s="133"/>
    </row>
    <row r="464" spans="1:10" x14ac:dyDescent="0.2">
      <c r="A464" s="87" t="s">
        <v>3202</v>
      </c>
      <c r="B464" s="87" t="s">
        <v>1641</v>
      </c>
      <c r="C464" s="125">
        <v>41457</v>
      </c>
      <c r="D464" s="132" t="s">
        <v>3248</v>
      </c>
      <c r="E464" s="132"/>
      <c r="F464" s="132"/>
      <c r="G464" s="86"/>
      <c r="H464" s="127"/>
      <c r="I464" s="87" t="s">
        <v>44</v>
      </c>
      <c r="J464" s="133"/>
    </row>
    <row r="465" spans="1:10" x14ac:dyDescent="0.2">
      <c r="A465" s="87" t="s">
        <v>3202</v>
      </c>
      <c r="B465" s="87" t="s">
        <v>1642</v>
      </c>
      <c r="C465" s="125">
        <v>41326</v>
      </c>
      <c r="D465" s="132" t="s">
        <v>3248</v>
      </c>
      <c r="E465" s="132">
        <v>56.694000244140618</v>
      </c>
      <c r="F465" s="132"/>
      <c r="G465" s="86"/>
      <c r="H465" s="127"/>
      <c r="I465" s="87" t="s">
        <v>44</v>
      </c>
      <c r="J465" s="133"/>
    </row>
    <row r="466" spans="1:10" x14ac:dyDescent="0.2">
      <c r="A466" s="87" t="s">
        <v>3202</v>
      </c>
      <c r="B466" s="87" t="s">
        <v>1643</v>
      </c>
      <c r="C466" s="125">
        <v>41618</v>
      </c>
      <c r="D466" s="132" t="s">
        <v>3248</v>
      </c>
      <c r="E466" s="132">
        <v>27.629999160766602</v>
      </c>
      <c r="F466" s="132"/>
      <c r="G466" s="86"/>
      <c r="H466" s="127"/>
      <c r="I466" s="87" t="s">
        <v>44</v>
      </c>
      <c r="J466" s="133"/>
    </row>
    <row r="467" spans="1:10" x14ac:dyDescent="0.2">
      <c r="A467" s="87" t="s">
        <v>3202</v>
      </c>
      <c r="B467" s="87" t="s">
        <v>1643</v>
      </c>
      <c r="C467" s="125">
        <v>41604</v>
      </c>
      <c r="D467" s="132" t="s">
        <v>3248</v>
      </c>
      <c r="E467" s="132">
        <v>39.060001373291023</v>
      </c>
      <c r="F467" s="132"/>
      <c r="G467" s="86"/>
      <c r="H467" s="127"/>
      <c r="I467" s="87" t="s">
        <v>44</v>
      </c>
      <c r="J467" s="133"/>
    </row>
    <row r="468" spans="1:10" x14ac:dyDescent="0.2">
      <c r="A468" s="87" t="s">
        <v>3202</v>
      </c>
      <c r="B468" s="87" t="s">
        <v>1643</v>
      </c>
      <c r="C468" s="125">
        <v>41564</v>
      </c>
      <c r="D468" s="132" t="s">
        <v>3248</v>
      </c>
      <c r="E468" s="132">
        <v>34.270000457763672</v>
      </c>
      <c r="F468" s="132"/>
      <c r="G468" s="86"/>
      <c r="H468" s="127"/>
      <c r="I468" s="87" t="s">
        <v>44</v>
      </c>
      <c r="J468" s="133"/>
    </row>
    <row r="469" spans="1:10" x14ac:dyDescent="0.2">
      <c r="A469" s="87" t="s">
        <v>3202</v>
      </c>
      <c r="B469" s="87" t="s">
        <v>1644</v>
      </c>
      <c r="C469" s="125">
        <v>41625</v>
      </c>
      <c r="D469" s="132" t="s">
        <v>3248</v>
      </c>
      <c r="E469" s="132"/>
      <c r="F469" s="132"/>
      <c r="G469" s="86"/>
      <c r="H469" s="127"/>
      <c r="I469" s="87" t="s">
        <v>44</v>
      </c>
      <c r="J469" s="133"/>
    </row>
    <row r="470" spans="1:10" x14ac:dyDescent="0.2">
      <c r="A470" s="87" t="s">
        <v>3202</v>
      </c>
      <c r="B470" s="87" t="s">
        <v>1644</v>
      </c>
      <c r="C470" s="125">
        <v>41625</v>
      </c>
      <c r="D470" s="132" t="s">
        <v>3248</v>
      </c>
      <c r="E470" s="132">
        <v>27.489999771118161</v>
      </c>
      <c r="F470" s="132"/>
      <c r="G470" s="86"/>
      <c r="H470" s="127"/>
      <c r="I470" s="87" t="s">
        <v>44</v>
      </c>
      <c r="J470" s="133"/>
    </row>
    <row r="471" spans="1:10" x14ac:dyDescent="0.2">
      <c r="A471" s="87" t="s">
        <v>3202</v>
      </c>
      <c r="B471" s="87" t="s">
        <v>1645</v>
      </c>
      <c r="C471" s="125">
        <v>41326</v>
      </c>
      <c r="D471" s="132" t="s">
        <v>3248</v>
      </c>
      <c r="E471" s="132">
        <v>51.912998199462891</v>
      </c>
      <c r="F471" s="132"/>
      <c r="G471" s="86"/>
      <c r="H471" s="127"/>
      <c r="I471" s="87" t="s">
        <v>44</v>
      </c>
      <c r="J471" s="133"/>
    </row>
    <row r="472" spans="1:10" x14ac:dyDescent="0.2">
      <c r="A472" s="87" t="s">
        <v>3201</v>
      </c>
      <c r="B472" s="87" t="s">
        <v>2729</v>
      </c>
      <c r="C472" s="125">
        <v>41627</v>
      </c>
      <c r="D472" s="132" t="s">
        <v>3248</v>
      </c>
      <c r="E472" s="132">
        <v>96.0469970703125</v>
      </c>
      <c r="F472" s="132"/>
      <c r="G472" s="86"/>
      <c r="H472" s="127"/>
      <c r="I472" s="87" t="s">
        <v>44</v>
      </c>
      <c r="J472" s="133"/>
    </row>
    <row r="473" spans="1:10" x14ac:dyDescent="0.2">
      <c r="A473" s="87" t="s">
        <v>3201</v>
      </c>
      <c r="B473" s="87" t="s">
        <v>1604</v>
      </c>
      <c r="C473" s="125">
        <v>41435</v>
      </c>
      <c r="D473" s="132" t="s">
        <v>3252</v>
      </c>
      <c r="E473" s="132">
        <v>126.72299957275391</v>
      </c>
      <c r="F473" s="132"/>
      <c r="G473" s="86"/>
      <c r="H473" s="127"/>
      <c r="I473" s="87" t="s">
        <v>44</v>
      </c>
      <c r="J473" s="133"/>
    </row>
    <row r="474" spans="1:10" x14ac:dyDescent="0.2">
      <c r="A474" s="87" t="s">
        <v>3201</v>
      </c>
      <c r="B474" s="87" t="s">
        <v>2730</v>
      </c>
      <c r="C474" s="125">
        <v>41625</v>
      </c>
      <c r="D474" s="132" t="s">
        <v>3248</v>
      </c>
      <c r="E474" s="132">
        <v>95.550003051757813</v>
      </c>
      <c r="F474" s="132"/>
      <c r="G474" s="86"/>
      <c r="H474" s="127"/>
      <c r="I474" s="87" t="s">
        <v>44</v>
      </c>
      <c r="J474" s="133"/>
    </row>
    <row r="475" spans="1:10" x14ac:dyDescent="0.2">
      <c r="A475" s="87" t="s">
        <v>3201</v>
      </c>
      <c r="B475" s="87" t="s">
        <v>1606</v>
      </c>
      <c r="C475" s="125">
        <v>41598</v>
      </c>
      <c r="D475" s="132" t="s">
        <v>3252</v>
      </c>
      <c r="E475" s="132">
        <v>326.114013671875</v>
      </c>
      <c r="F475" s="132"/>
      <c r="G475" s="86"/>
      <c r="H475" s="127"/>
      <c r="I475" s="87" t="s">
        <v>44</v>
      </c>
      <c r="J475" s="133"/>
    </row>
    <row r="476" spans="1:10" x14ac:dyDescent="0.2">
      <c r="A476" s="87" t="s">
        <v>3221</v>
      </c>
      <c r="B476" s="87" t="s">
        <v>3129</v>
      </c>
      <c r="C476" s="125">
        <v>41512</v>
      </c>
      <c r="D476" s="132" t="s">
        <v>3270</v>
      </c>
      <c r="E476" s="132">
        <v>193.29899597167969</v>
      </c>
      <c r="F476" s="132"/>
      <c r="G476" s="86"/>
      <c r="H476" s="127"/>
      <c r="I476" s="87" t="s">
        <v>44</v>
      </c>
      <c r="J476" s="133"/>
    </row>
    <row r="477" spans="1:10" x14ac:dyDescent="0.2">
      <c r="A477" s="87" t="s">
        <v>3221</v>
      </c>
      <c r="B477" s="87" t="s">
        <v>3129</v>
      </c>
      <c r="C477" s="125">
        <v>41512</v>
      </c>
      <c r="D477" s="132" t="s">
        <v>3270</v>
      </c>
      <c r="E477" s="132">
        <v>195.2760009765625</v>
      </c>
      <c r="F477" s="132"/>
      <c r="G477" s="86"/>
      <c r="H477" s="127"/>
      <c r="I477" s="87" t="s">
        <v>44</v>
      </c>
      <c r="J477" s="133"/>
    </row>
    <row r="478" spans="1:10" x14ac:dyDescent="0.2">
      <c r="A478" s="87" t="s">
        <v>3221</v>
      </c>
      <c r="B478" s="87" t="s">
        <v>3129</v>
      </c>
      <c r="C478" s="125">
        <v>41283</v>
      </c>
      <c r="D478" s="132" t="s">
        <v>3270</v>
      </c>
      <c r="E478" s="132">
        <v>185</v>
      </c>
      <c r="F478" s="132"/>
      <c r="G478" s="86"/>
      <c r="H478" s="127"/>
      <c r="I478" s="87" t="s">
        <v>44</v>
      </c>
      <c r="J478" s="133"/>
    </row>
    <row r="479" spans="1:10" x14ac:dyDescent="0.2">
      <c r="A479" s="87" t="s">
        <v>3207</v>
      </c>
      <c r="B479" s="87" t="s">
        <v>3146</v>
      </c>
      <c r="C479" s="125">
        <v>41474</v>
      </c>
      <c r="D479" s="132" t="s">
        <v>3254</v>
      </c>
      <c r="E479" s="132">
        <v>17.228000640869141</v>
      </c>
      <c r="F479" s="132"/>
      <c r="G479" s="86"/>
      <c r="H479" s="127"/>
      <c r="I479" s="87" t="s">
        <v>44</v>
      </c>
      <c r="J479" s="133"/>
    </row>
    <row r="480" spans="1:10" x14ac:dyDescent="0.2">
      <c r="A480" s="87" t="s">
        <v>3207</v>
      </c>
      <c r="B480" s="87" t="s">
        <v>3144</v>
      </c>
      <c r="C480" s="125">
        <v>41488</v>
      </c>
      <c r="D480" s="132" t="s">
        <v>3254</v>
      </c>
      <c r="E480" s="132">
        <v>16.788999557495121</v>
      </c>
      <c r="F480" s="132"/>
      <c r="G480" s="86"/>
      <c r="H480" s="127"/>
      <c r="I480" s="87" t="s">
        <v>44</v>
      </c>
      <c r="J480" s="133"/>
    </row>
    <row r="481" spans="1:10" x14ac:dyDescent="0.2">
      <c r="A481" s="87" t="s">
        <v>3207</v>
      </c>
      <c r="B481" s="87" t="s">
        <v>3101</v>
      </c>
      <c r="C481" s="125">
        <v>41593</v>
      </c>
      <c r="D481" s="132" t="s">
        <v>3254</v>
      </c>
      <c r="E481" s="132">
        <v>18.045999526977539</v>
      </c>
      <c r="F481" s="132"/>
      <c r="G481" s="86"/>
      <c r="H481" s="127"/>
      <c r="I481" s="87" t="s">
        <v>44</v>
      </c>
      <c r="J481" s="133"/>
    </row>
    <row r="482" spans="1:10" x14ac:dyDescent="0.2">
      <c r="A482" s="87" t="s">
        <v>3207</v>
      </c>
      <c r="B482" s="87" t="s">
        <v>3101</v>
      </c>
      <c r="C482" s="125">
        <v>41486</v>
      </c>
      <c r="D482" s="132" t="s">
        <v>3254</v>
      </c>
      <c r="E482" s="132">
        <v>17.995000839233398</v>
      </c>
      <c r="F482" s="132"/>
      <c r="G482" s="86"/>
      <c r="H482" s="127"/>
      <c r="I482" s="87" t="s">
        <v>44</v>
      </c>
      <c r="J482" s="133"/>
    </row>
    <row r="483" spans="1:10" x14ac:dyDescent="0.2">
      <c r="A483" s="87" t="s">
        <v>3205</v>
      </c>
      <c r="B483" s="87" t="s">
        <v>3099</v>
      </c>
      <c r="C483" s="125">
        <v>41598</v>
      </c>
      <c r="D483" s="132" t="s">
        <v>3251</v>
      </c>
      <c r="E483" s="132">
        <v>94.38800048828125</v>
      </c>
      <c r="F483" s="132"/>
      <c r="G483" s="86"/>
      <c r="H483" s="127"/>
      <c r="I483" s="87" t="s">
        <v>44</v>
      </c>
      <c r="J483" s="133"/>
    </row>
    <row r="484" spans="1:10" x14ac:dyDescent="0.2">
      <c r="A484" s="87" t="s">
        <v>3205</v>
      </c>
      <c r="B484" s="87" t="s">
        <v>3098</v>
      </c>
      <c r="C484" s="125">
        <v>41599</v>
      </c>
      <c r="D484" s="132" t="s">
        <v>3251</v>
      </c>
      <c r="E484" s="132">
        <v>97.052001953125</v>
      </c>
      <c r="F484" s="132"/>
      <c r="G484" s="86"/>
      <c r="H484" s="127"/>
      <c r="I484" s="87" t="s">
        <v>44</v>
      </c>
      <c r="J484" s="133"/>
    </row>
    <row r="485" spans="1:10" x14ac:dyDescent="0.2">
      <c r="A485" s="87" t="s">
        <v>3210</v>
      </c>
      <c r="B485" s="87" t="s">
        <v>3187</v>
      </c>
      <c r="C485" s="125">
        <v>41373</v>
      </c>
      <c r="D485" s="132" t="s">
        <v>3257</v>
      </c>
      <c r="E485" s="132">
        <v>110.04100036621094</v>
      </c>
      <c r="F485" s="132"/>
      <c r="G485" s="86"/>
      <c r="H485" s="127"/>
      <c r="I485" s="87" t="s">
        <v>44</v>
      </c>
      <c r="J485" s="133"/>
    </row>
    <row r="486" spans="1:10" x14ac:dyDescent="0.2">
      <c r="A486" s="87" t="s">
        <v>3210</v>
      </c>
      <c r="B486" s="87" t="s">
        <v>3182</v>
      </c>
      <c r="C486" s="125">
        <v>41380</v>
      </c>
      <c r="D486" s="132" t="s">
        <v>3257</v>
      </c>
      <c r="E486" s="132">
        <v>105.44699859619141</v>
      </c>
      <c r="F486" s="132"/>
      <c r="G486" s="86"/>
      <c r="H486" s="127"/>
      <c r="I486" s="87" t="s">
        <v>44</v>
      </c>
      <c r="J486" s="133"/>
    </row>
    <row r="487" spans="1:10" x14ac:dyDescent="0.2">
      <c r="A487" s="87" t="s">
        <v>3236</v>
      </c>
      <c r="B487" s="87" t="s">
        <v>3168</v>
      </c>
      <c r="C487" s="125">
        <v>41418</v>
      </c>
      <c r="D487" s="132" t="s">
        <v>3259</v>
      </c>
      <c r="E487" s="132">
        <v>124.10299682617188</v>
      </c>
      <c r="F487" s="132"/>
      <c r="G487" s="86"/>
      <c r="H487" s="127"/>
      <c r="I487" s="87" t="s">
        <v>44</v>
      </c>
      <c r="J487" s="133"/>
    </row>
    <row r="488" spans="1:10" x14ac:dyDescent="0.2">
      <c r="A488" s="87" t="s">
        <v>3229</v>
      </c>
      <c r="B488" s="87" t="s">
        <v>3157</v>
      </c>
      <c r="C488" s="125">
        <v>41456</v>
      </c>
      <c r="D488" s="132" t="s">
        <v>3281</v>
      </c>
      <c r="E488" s="132">
        <v>173.09100341796875</v>
      </c>
      <c r="F488" s="132"/>
      <c r="G488" s="86"/>
      <c r="H488" s="127"/>
      <c r="I488" s="87" t="s">
        <v>44</v>
      </c>
      <c r="J488" s="133"/>
    </row>
    <row r="489" spans="1:10" x14ac:dyDescent="0.2">
      <c r="A489" s="87" t="s">
        <v>3246</v>
      </c>
      <c r="B489" s="87" t="s">
        <v>3192</v>
      </c>
      <c r="C489" s="125">
        <v>41354</v>
      </c>
      <c r="D489" s="132" t="s">
        <v>3287</v>
      </c>
      <c r="E489" s="132">
        <v>423.09799194335938</v>
      </c>
      <c r="F489" s="132"/>
      <c r="G489" s="86"/>
      <c r="H489" s="127"/>
      <c r="I489" s="87" t="s">
        <v>44</v>
      </c>
      <c r="J489" s="133"/>
    </row>
    <row r="490" spans="1:10" x14ac:dyDescent="0.2">
      <c r="A490" s="87" t="s">
        <v>3233</v>
      </c>
      <c r="B490" s="87" t="s">
        <v>3163</v>
      </c>
      <c r="C490" s="125">
        <v>41431</v>
      </c>
      <c r="D490" s="132" t="s">
        <v>3287</v>
      </c>
      <c r="E490" s="132"/>
      <c r="F490" s="132"/>
      <c r="G490" s="86"/>
      <c r="H490" s="127"/>
      <c r="I490" s="87" t="s">
        <v>44</v>
      </c>
      <c r="J490" s="133"/>
    </row>
    <row r="491" spans="1:10" x14ac:dyDescent="0.2">
      <c r="A491" s="87" t="s">
        <v>3233</v>
      </c>
      <c r="B491" s="87" t="s">
        <v>3163</v>
      </c>
      <c r="C491" s="125">
        <v>41431</v>
      </c>
      <c r="D491" s="132" t="s">
        <v>3287</v>
      </c>
      <c r="E491" s="132"/>
      <c r="F491" s="132"/>
      <c r="G491" s="86"/>
      <c r="H491" s="127"/>
      <c r="I491" s="87" t="s">
        <v>44</v>
      </c>
      <c r="J491" s="133"/>
    </row>
    <row r="492" spans="1:10" x14ac:dyDescent="0.2">
      <c r="A492" s="87" t="s">
        <v>3233</v>
      </c>
      <c r="B492" s="87" t="s">
        <v>3163</v>
      </c>
      <c r="C492" s="125">
        <v>41431</v>
      </c>
      <c r="D492" s="132" t="s">
        <v>3287</v>
      </c>
      <c r="E492" s="132"/>
      <c r="F492" s="132"/>
      <c r="G492" s="86"/>
      <c r="H492" s="127"/>
      <c r="I492" s="87" t="s">
        <v>44</v>
      </c>
      <c r="J492" s="133"/>
    </row>
    <row r="493" spans="1:10" x14ac:dyDescent="0.2">
      <c r="A493" s="87" t="s">
        <v>3233</v>
      </c>
      <c r="B493" s="87" t="s">
        <v>3163</v>
      </c>
      <c r="C493" s="125">
        <v>41431</v>
      </c>
      <c r="D493" s="132" t="s">
        <v>3287</v>
      </c>
      <c r="E493" s="132"/>
      <c r="F493" s="132"/>
      <c r="G493" s="86"/>
      <c r="H493" s="127"/>
      <c r="I493" s="87" t="s">
        <v>44</v>
      </c>
      <c r="J493" s="133"/>
    </row>
    <row r="494" spans="1:10" x14ac:dyDescent="0.2">
      <c r="A494" s="87" t="s">
        <v>3233</v>
      </c>
      <c r="B494" s="87" t="s">
        <v>3163</v>
      </c>
      <c r="C494" s="125">
        <v>41431</v>
      </c>
      <c r="D494" s="132" t="s">
        <v>3287</v>
      </c>
      <c r="E494" s="132"/>
      <c r="F494" s="132"/>
      <c r="G494" s="86"/>
      <c r="H494" s="127"/>
      <c r="I494" s="87" t="s">
        <v>44</v>
      </c>
      <c r="J494" s="133"/>
    </row>
    <row r="495" spans="1:10" x14ac:dyDescent="0.2">
      <c r="A495" s="87" t="s">
        <v>3233</v>
      </c>
      <c r="B495" s="87" t="s">
        <v>3163</v>
      </c>
      <c r="C495" s="125">
        <v>41431</v>
      </c>
      <c r="D495" s="132" t="s">
        <v>3287</v>
      </c>
      <c r="E495" s="132"/>
      <c r="F495" s="132"/>
      <c r="G495" s="86"/>
      <c r="H495" s="127"/>
      <c r="I495" s="87" t="s">
        <v>44</v>
      </c>
      <c r="J495" s="133"/>
    </row>
    <row r="496" spans="1:10" x14ac:dyDescent="0.2">
      <c r="A496" s="87" t="s">
        <v>3233</v>
      </c>
      <c r="B496" s="87" t="s">
        <v>3163</v>
      </c>
      <c r="C496" s="125">
        <v>41431</v>
      </c>
      <c r="D496" s="132" t="s">
        <v>3287</v>
      </c>
      <c r="E496" s="132"/>
      <c r="F496" s="132"/>
      <c r="G496" s="86"/>
      <c r="H496" s="127"/>
      <c r="I496" s="87" t="s">
        <v>44</v>
      </c>
      <c r="J496" s="133"/>
    </row>
    <row r="497" spans="1:10" x14ac:dyDescent="0.2">
      <c r="A497" s="87" t="s">
        <v>3235</v>
      </c>
      <c r="B497" s="87" t="s">
        <v>3167</v>
      </c>
      <c r="C497" s="125">
        <v>41421</v>
      </c>
      <c r="D497" s="132" t="s">
        <v>3289</v>
      </c>
      <c r="E497" s="132">
        <v>66.403999328613281</v>
      </c>
      <c r="F497" s="132"/>
      <c r="G497" s="86"/>
      <c r="H497" s="127"/>
      <c r="I497" s="87" t="s">
        <v>44</v>
      </c>
      <c r="J497" s="133"/>
    </row>
    <row r="498" spans="1:10" x14ac:dyDescent="0.2">
      <c r="A498" s="87" t="s">
        <v>3210</v>
      </c>
      <c r="B498" s="87" t="s">
        <v>3199</v>
      </c>
      <c r="C498" s="125">
        <v>41310</v>
      </c>
      <c r="D498" s="132" t="s">
        <v>3257</v>
      </c>
      <c r="E498" s="132">
        <v>107.41600036621094</v>
      </c>
      <c r="F498" s="132"/>
      <c r="G498" s="86"/>
      <c r="H498" s="127"/>
      <c r="I498" s="87" t="s">
        <v>44</v>
      </c>
      <c r="J498" s="133"/>
    </row>
    <row r="499" spans="1:10" x14ac:dyDescent="0.2">
      <c r="A499" s="87" t="s">
        <v>3210</v>
      </c>
      <c r="B499" s="87" t="s">
        <v>3198</v>
      </c>
      <c r="C499" s="125">
        <v>41334</v>
      </c>
      <c r="D499" s="132" t="s">
        <v>3257</v>
      </c>
      <c r="E499" s="132">
        <v>354.135986328125</v>
      </c>
      <c r="F499" s="132"/>
      <c r="G499" s="86"/>
      <c r="H499" s="127"/>
      <c r="I499" s="87" t="s">
        <v>44</v>
      </c>
      <c r="J499" s="133"/>
    </row>
    <row r="500" spans="1:10" x14ac:dyDescent="0.2">
      <c r="A500" s="87" t="s">
        <v>3210</v>
      </c>
      <c r="B500" s="87" t="s">
        <v>3198</v>
      </c>
      <c r="C500" s="125">
        <v>41306</v>
      </c>
      <c r="D500" s="132" t="s">
        <v>3257</v>
      </c>
      <c r="E500" s="132">
        <v>353.79098510742188</v>
      </c>
      <c r="F500" s="132"/>
      <c r="G500" s="86"/>
      <c r="H500" s="127"/>
      <c r="I500" s="87" t="s">
        <v>44</v>
      </c>
      <c r="J500" s="133"/>
    </row>
    <row r="501" spans="1:10" x14ac:dyDescent="0.2">
      <c r="A501" s="87" t="s">
        <v>3210</v>
      </c>
      <c r="B501" s="87" t="s">
        <v>3195</v>
      </c>
      <c r="C501" s="125">
        <v>41344</v>
      </c>
      <c r="D501" s="132" t="s">
        <v>3257</v>
      </c>
      <c r="E501" s="132">
        <v>84.198997497558594</v>
      </c>
      <c r="F501" s="132"/>
      <c r="G501" s="86"/>
      <c r="H501" s="127"/>
      <c r="I501" s="87" t="s">
        <v>44</v>
      </c>
      <c r="J501" s="133"/>
    </row>
    <row r="502" spans="1:10" x14ac:dyDescent="0.2">
      <c r="A502" s="83"/>
      <c r="B502" s="134" t="s">
        <v>3299</v>
      </c>
      <c r="C502" s="135">
        <v>41587</v>
      </c>
      <c r="D502" s="136">
        <v>3850</v>
      </c>
      <c r="E502" s="136"/>
      <c r="F502" s="136">
        <v>152.38470022848742</v>
      </c>
      <c r="G502" s="82"/>
      <c r="H502" s="137">
        <v>130.07</v>
      </c>
      <c r="I502" s="83" t="s">
        <v>321</v>
      </c>
      <c r="J502" s="83"/>
    </row>
    <row r="503" spans="1:10" x14ac:dyDescent="0.2">
      <c r="A503" s="83"/>
      <c r="B503" s="134" t="s">
        <v>3300</v>
      </c>
      <c r="C503" s="135">
        <v>41618</v>
      </c>
      <c r="D503" s="136">
        <v>3850</v>
      </c>
      <c r="E503" s="136"/>
      <c r="F503" s="136">
        <v>203.2005041271766</v>
      </c>
      <c r="G503" s="82"/>
      <c r="H503" s="137">
        <v>92.5</v>
      </c>
      <c r="I503" s="83" t="s">
        <v>321</v>
      </c>
      <c r="J503" s="83"/>
    </row>
    <row r="504" spans="1:10" x14ac:dyDescent="0.2">
      <c r="A504" s="83"/>
      <c r="B504" s="134" t="s">
        <v>3298</v>
      </c>
      <c r="C504" s="135">
        <v>41445</v>
      </c>
      <c r="D504" s="136">
        <v>3350</v>
      </c>
      <c r="E504" s="136"/>
      <c r="F504" s="136">
        <v>50.877159420487708</v>
      </c>
      <c r="G504" s="82"/>
      <c r="H504" s="137">
        <v>4369.8599999999997</v>
      </c>
      <c r="I504" s="83" t="s">
        <v>321</v>
      </c>
      <c r="J504" s="134" t="s">
        <v>3301</v>
      </c>
    </row>
    <row r="505" spans="1:10" x14ac:dyDescent="0.2">
      <c r="A505" s="87"/>
      <c r="B505" s="138" t="s">
        <v>3303</v>
      </c>
      <c r="C505" s="125"/>
      <c r="D505" s="139">
        <v>1975</v>
      </c>
      <c r="E505" s="140"/>
      <c r="F505" s="140">
        <v>248.6</v>
      </c>
      <c r="G505" s="86"/>
      <c r="H505" s="127"/>
      <c r="I505" s="87" t="s">
        <v>3302</v>
      </c>
      <c r="J505" s="87"/>
    </row>
    <row r="506" spans="1:10" x14ac:dyDescent="0.2">
      <c r="A506" s="83"/>
      <c r="B506" s="131" t="s">
        <v>3307</v>
      </c>
      <c r="C506" s="128">
        <v>41568</v>
      </c>
      <c r="D506" s="129">
        <v>1900</v>
      </c>
      <c r="E506" s="129"/>
      <c r="F506" s="129">
        <v>203</v>
      </c>
      <c r="G506" s="82"/>
      <c r="H506" s="130"/>
      <c r="I506" s="83" t="s">
        <v>3305</v>
      </c>
      <c r="J506" s="131" t="s">
        <v>3311</v>
      </c>
    </row>
    <row r="507" spans="1:10" x14ac:dyDescent="0.2">
      <c r="A507" s="83"/>
      <c r="B507" s="131" t="s">
        <v>3308</v>
      </c>
      <c r="C507" s="128">
        <v>41533</v>
      </c>
      <c r="D507" s="129">
        <v>2237</v>
      </c>
      <c r="E507" s="129"/>
      <c r="F507" s="129">
        <v>92</v>
      </c>
      <c r="G507" s="82"/>
      <c r="H507" s="130">
        <v>829.8</v>
      </c>
      <c r="I507" s="83" t="s">
        <v>3305</v>
      </c>
      <c r="J507" s="131"/>
    </row>
    <row r="508" spans="1:10" x14ac:dyDescent="0.2">
      <c r="A508" s="83"/>
      <c r="B508" s="131" t="s">
        <v>3309</v>
      </c>
      <c r="C508" s="128">
        <v>41533</v>
      </c>
      <c r="D508" s="129">
        <v>2100</v>
      </c>
      <c r="E508" s="129"/>
      <c r="F508" s="129">
        <v>23.6</v>
      </c>
      <c r="G508" s="82"/>
      <c r="H508" s="130">
        <v>6258</v>
      </c>
      <c r="I508" s="83" t="s">
        <v>3305</v>
      </c>
      <c r="J508" s="131"/>
    </row>
    <row r="509" spans="1:10" x14ac:dyDescent="0.2">
      <c r="A509" s="83"/>
      <c r="B509" s="131" t="s">
        <v>3304</v>
      </c>
      <c r="C509" s="128">
        <v>41548</v>
      </c>
      <c r="D509" s="129">
        <v>3100</v>
      </c>
      <c r="E509" s="129"/>
      <c r="F509" s="129">
        <f>3.778*1000</f>
        <v>3778</v>
      </c>
      <c r="G509" s="82"/>
      <c r="H509" s="130">
        <f>3.778*1000</f>
        <v>3778</v>
      </c>
      <c r="I509" s="83" t="s">
        <v>3305</v>
      </c>
      <c r="J509" s="131" t="s">
        <v>3306</v>
      </c>
    </row>
    <row r="510" spans="1:10" x14ac:dyDescent="0.2">
      <c r="A510" s="83"/>
      <c r="B510" s="131" t="s">
        <v>1549</v>
      </c>
      <c r="C510" s="128">
        <v>41426</v>
      </c>
      <c r="D510" s="129">
        <v>2600</v>
      </c>
      <c r="E510" s="129"/>
      <c r="F510" s="129">
        <v>5975</v>
      </c>
      <c r="G510" s="82"/>
      <c r="H510" s="130">
        <v>5975</v>
      </c>
      <c r="I510" s="83" t="s">
        <v>3305</v>
      </c>
      <c r="J510" s="131" t="s">
        <v>3306</v>
      </c>
    </row>
    <row r="511" spans="1:10" x14ac:dyDescent="0.2">
      <c r="A511" s="83"/>
      <c r="B511" s="131" t="s">
        <v>1550</v>
      </c>
      <c r="C511" s="128">
        <v>41426</v>
      </c>
      <c r="D511" s="129">
        <v>2600</v>
      </c>
      <c r="E511" s="129"/>
      <c r="F511" s="129">
        <v>5975</v>
      </c>
      <c r="G511" s="82"/>
      <c r="H511" s="130">
        <v>5975</v>
      </c>
      <c r="I511" s="83" t="s">
        <v>3305</v>
      </c>
      <c r="J511" s="131" t="s">
        <v>3306</v>
      </c>
    </row>
    <row r="512" spans="1:10" x14ac:dyDescent="0.2">
      <c r="A512" s="83"/>
      <c r="B512" s="131" t="s">
        <v>1552</v>
      </c>
      <c r="C512" s="128">
        <v>41426</v>
      </c>
      <c r="D512" s="129">
        <v>2700</v>
      </c>
      <c r="E512" s="129"/>
      <c r="F512" s="129">
        <v>3062</v>
      </c>
      <c r="G512" s="82"/>
      <c r="H512" s="130">
        <v>3062</v>
      </c>
      <c r="I512" s="83" t="s">
        <v>3305</v>
      </c>
      <c r="J512" s="131" t="s">
        <v>3306</v>
      </c>
    </row>
    <row r="513" spans="1:10" x14ac:dyDescent="0.2">
      <c r="A513" s="83"/>
      <c r="B513" s="131" t="s">
        <v>1555</v>
      </c>
      <c r="C513" s="128">
        <v>41426</v>
      </c>
      <c r="D513" s="129">
        <v>2737</v>
      </c>
      <c r="E513" s="129"/>
      <c r="F513" s="129">
        <v>301</v>
      </c>
      <c r="G513" s="82"/>
      <c r="H513" s="130">
        <v>301</v>
      </c>
      <c r="I513" s="83" t="s">
        <v>3305</v>
      </c>
      <c r="J513" s="131" t="s">
        <v>3306</v>
      </c>
    </row>
    <row r="514" spans="1:10" x14ac:dyDescent="0.2">
      <c r="A514" s="83"/>
      <c r="B514" s="131" t="s">
        <v>1556</v>
      </c>
      <c r="C514" s="128">
        <v>41426</v>
      </c>
      <c r="D514" s="129">
        <v>2928</v>
      </c>
      <c r="E514" s="129"/>
      <c r="F514" s="129">
        <v>225</v>
      </c>
      <c r="G514" s="82"/>
      <c r="H514" s="130">
        <v>225</v>
      </c>
      <c r="I514" s="83" t="s">
        <v>3305</v>
      </c>
      <c r="J514" s="131" t="s">
        <v>3306</v>
      </c>
    </row>
    <row r="515" spans="1:10" x14ac:dyDescent="0.2">
      <c r="A515" s="83"/>
      <c r="B515" s="131" t="s">
        <v>3310</v>
      </c>
      <c r="C515" s="128">
        <v>41376</v>
      </c>
      <c r="D515" s="129">
        <v>2100</v>
      </c>
      <c r="E515" s="129"/>
      <c r="F515" s="129">
        <v>58.9</v>
      </c>
      <c r="G515" s="82"/>
      <c r="H515" s="130">
        <v>935.6</v>
      </c>
      <c r="I515" s="83" t="s">
        <v>3305</v>
      </c>
      <c r="J515" s="131"/>
    </row>
    <row r="516" spans="1:10" x14ac:dyDescent="0.2">
      <c r="A516" s="138" t="s">
        <v>146</v>
      </c>
      <c r="B516" s="138" t="s">
        <v>3329</v>
      </c>
      <c r="C516" s="141">
        <v>41611</v>
      </c>
      <c r="D516" s="140">
        <v>3520</v>
      </c>
      <c r="E516" s="140"/>
      <c r="F516" s="140">
        <v>59.723599999999998</v>
      </c>
      <c r="G516" s="86"/>
      <c r="H516" s="142">
        <v>5221.5160000000005</v>
      </c>
      <c r="I516" s="87" t="s">
        <v>3386</v>
      </c>
      <c r="J516" s="87"/>
    </row>
    <row r="517" spans="1:10" x14ac:dyDescent="0.2">
      <c r="A517" s="138" t="s">
        <v>149</v>
      </c>
      <c r="B517" s="138" t="s">
        <v>3331</v>
      </c>
      <c r="C517" s="141">
        <v>41611</v>
      </c>
      <c r="D517" s="140">
        <v>2450</v>
      </c>
      <c r="E517" s="140"/>
      <c r="F517" s="140">
        <v>56.08</v>
      </c>
      <c r="G517" s="86"/>
      <c r="H517" s="142">
        <v>5119</v>
      </c>
      <c r="I517" s="87" t="s">
        <v>3386</v>
      </c>
      <c r="J517" s="87"/>
    </row>
    <row r="518" spans="1:10" x14ac:dyDescent="0.2">
      <c r="A518" s="138" t="s">
        <v>146</v>
      </c>
      <c r="B518" s="138" t="s">
        <v>3330</v>
      </c>
      <c r="C518" s="141" t="s">
        <v>3385</v>
      </c>
      <c r="D518" s="140">
        <v>3520</v>
      </c>
      <c r="E518" s="140"/>
      <c r="F518" s="140">
        <v>447.4</v>
      </c>
      <c r="G518" s="86"/>
      <c r="H518" s="142">
        <v>187</v>
      </c>
      <c r="I518" s="87" t="s">
        <v>3386</v>
      </c>
      <c r="J518" s="87"/>
    </row>
    <row r="519" spans="1:10" x14ac:dyDescent="0.2">
      <c r="A519" s="138" t="s">
        <v>3312</v>
      </c>
      <c r="B519" s="138" t="s">
        <v>3332</v>
      </c>
      <c r="C519" s="141">
        <v>41584</v>
      </c>
      <c r="D519" s="140">
        <v>3500</v>
      </c>
      <c r="E519" s="140"/>
      <c r="F519" s="140">
        <v>109.779</v>
      </c>
      <c r="G519" s="86"/>
      <c r="H519" s="142">
        <v>961.76912355582897</v>
      </c>
      <c r="I519" s="87" t="s">
        <v>3386</v>
      </c>
      <c r="J519" s="87"/>
    </row>
    <row r="520" spans="1:10" x14ac:dyDescent="0.2">
      <c r="A520" s="138" t="s">
        <v>3312</v>
      </c>
      <c r="B520" s="138" t="s">
        <v>3333</v>
      </c>
      <c r="C520" s="141">
        <v>41588</v>
      </c>
      <c r="D520" s="140">
        <v>3500</v>
      </c>
      <c r="E520" s="140"/>
      <c r="F520" s="140">
        <v>109.2</v>
      </c>
      <c r="G520" s="86"/>
      <c r="H520" s="142">
        <v>3491.94</v>
      </c>
      <c r="I520" s="87" t="s">
        <v>3386</v>
      </c>
      <c r="J520" s="87"/>
    </row>
    <row r="521" spans="1:10" x14ac:dyDescent="0.2">
      <c r="A521" s="138" t="s">
        <v>3313</v>
      </c>
      <c r="B521" s="138" t="s">
        <v>3334</v>
      </c>
      <c r="C521" s="141">
        <v>41489</v>
      </c>
      <c r="D521" s="140">
        <v>3600</v>
      </c>
      <c r="E521" s="140"/>
      <c r="F521" s="140">
        <v>101.40778537370959</v>
      </c>
      <c r="G521" s="86"/>
      <c r="H521" s="142">
        <v>2923.6083946224799</v>
      </c>
      <c r="I521" s="87" t="s">
        <v>3386</v>
      </c>
      <c r="J521" s="87"/>
    </row>
    <row r="522" spans="1:10" x14ac:dyDescent="0.2">
      <c r="A522" s="138" t="s">
        <v>3313</v>
      </c>
      <c r="B522" s="138" t="s">
        <v>3335</v>
      </c>
      <c r="C522" s="141">
        <v>41489</v>
      </c>
      <c r="D522" s="140">
        <v>3600</v>
      </c>
      <c r="E522" s="140"/>
      <c r="F522" s="140">
        <v>151.31866011407152</v>
      </c>
      <c r="G522" s="86"/>
      <c r="H522" s="142">
        <v>824.93557879627394</v>
      </c>
      <c r="I522" s="87" t="s">
        <v>3386</v>
      </c>
      <c r="J522" s="87"/>
    </row>
    <row r="523" spans="1:10" x14ac:dyDescent="0.2">
      <c r="A523" s="138" t="s">
        <v>3313</v>
      </c>
      <c r="B523" s="138" t="s">
        <v>3336</v>
      </c>
      <c r="C523" s="141">
        <v>41489</v>
      </c>
      <c r="D523" s="140">
        <v>3600</v>
      </c>
      <c r="E523" s="140"/>
      <c r="F523" s="140">
        <v>94.700612123701688</v>
      </c>
      <c r="G523" s="86"/>
      <c r="H523" s="142">
        <v>909.1227767337291</v>
      </c>
      <c r="I523" s="87" t="s">
        <v>3386</v>
      </c>
      <c r="J523" s="87"/>
    </row>
    <row r="524" spans="1:10" x14ac:dyDescent="0.2">
      <c r="A524" s="138" t="s">
        <v>3313</v>
      </c>
      <c r="B524" s="138" t="s">
        <v>3337</v>
      </c>
      <c r="C524" s="141">
        <v>41494</v>
      </c>
      <c r="D524" s="140">
        <v>3600</v>
      </c>
      <c r="E524" s="140"/>
      <c r="F524" s="140">
        <v>124.97531960893433</v>
      </c>
      <c r="G524" s="86"/>
      <c r="H524" s="142">
        <v>691.30401604796896</v>
      </c>
      <c r="I524" s="87" t="s">
        <v>3386</v>
      </c>
      <c r="J524" s="87"/>
    </row>
    <row r="525" spans="1:10" x14ac:dyDescent="0.2">
      <c r="A525" s="138" t="s">
        <v>3314</v>
      </c>
      <c r="B525" s="138" t="s">
        <v>3338</v>
      </c>
      <c r="C525" s="141">
        <v>41489</v>
      </c>
      <c r="D525" s="140">
        <v>3600</v>
      </c>
      <c r="E525" s="140"/>
      <c r="F525" s="140">
        <v>185.93941187467942</v>
      </c>
      <c r="G525" s="86"/>
      <c r="H525" s="142">
        <v>1695.7945294536601</v>
      </c>
      <c r="I525" s="87" t="s">
        <v>3386</v>
      </c>
      <c r="J525" s="87"/>
    </row>
    <row r="526" spans="1:10" x14ac:dyDescent="0.2">
      <c r="A526" s="138" t="s">
        <v>3315</v>
      </c>
      <c r="B526" s="138" t="s">
        <v>3340</v>
      </c>
      <c r="C526" s="141">
        <v>41487</v>
      </c>
      <c r="D526" s="140">
        <v>3600</v>
      </c>
      <c r="E526" s="140"/>
      <c r="F526" s="140">
        <v>120.60062375573463</v>
      </c>
      <c r="G526" s="86"/>
      <c r="H526" s="142">
        <v>1153.7795939395801</v>
      </c>
      <c r="I526" s="87" t="s">
        <v>3386</v>
      </c>
      <c r="J526" s="87"/>
    </row>
    <row r="527" spans="1:10" x14ac:dyDescent="0.2">
      <c r="A527" s="138" t="s">
        <v>3314</v>
      </c>
      <c r="B527" s="138" t="s">
        <v>3339</v>
      </c>
      <c r="C527" s="141">
        <v>41462</v>
      </c>
      <c r="D527" s="140">
        <v>3600</v>
      </c>
      <c r="E527" s="140"/>
      <c r="F527" s="140">
        <v>198.87128078914506</v>
      </c>
      <c r="G527" s="86"/>
      <c r="H527" s="142">
        <v>525.10421006678803</v>
      </c>
      <c r="I527" s="87" t="s">
        <v>3386</v>
      </c>
      <c r="J527" s="87"/>
    </row>
    <row r="528" spans="1:10" x14ac:dyDescent="0.2">
      <c r="A528" s="138" t="s">
        <v>3315</v>
      </c>
      <c r="B528" s="138" t="s">
        <v>3341</v>
      </c>
      <c r="C528" s="141">
        <v>41489</v>
      </c>
      <c r="D528" s="140">
        <v>3600</v>
      </c>
      <c r="E528" s="140"/>
      <c r="F528" s="140">
        <v>119.05620287654268</v>
      </c>
      <c r="G528" s="86"/>
      <c r="H528" s="142">
        <v>1630.89086453091</v>
      </c>
      <c r="I528" s="87" t="s">
        <v>3386</v>
      </c>
      <c r="J528" s="87"/>
    </row>
    <row r="529" spans="1:10" x14ac:dyDescent="0.2">
      <c r="A529" s="138" t="s">
        <v>3317</v>
      </c>
      <c r="B529" s="138" t="s">
        <v>3343</v>
      </c>
      <c r="C529" s="141">
        <v>41275</v>
      </c>
      <c r="D529" s="140">
        <v>3550</v>
      </c>
      <c r="E529" s="140"/>
      <c r="F529" s="140">
        <v>400.8</v>
      </c>
      <c r="G529" s="86"/>
      <c r="H529" s="142">
        <v>0</v>
      </c>
      <c r="I529" s="87" t="s">
        <v>3386</v>
      </c>
      <c r="J529" s="87"/>
    </row>
    <row r="530" spans="1:10" x14ac:dyDescent="0.2">
      <c r="A530" s="138" t="s">
        <v>3317</v>
      </c>
      <c r="B530" s="138" t="s">
        <v>3344</v>
      </c>
      <c r="C530" s="141">
        <v>41275</v>
      </c>
      <c r="D530" s="140">
        <v>3550</v>
      </c>
      <c r="E530" s="140"/>
      <c r="F530" s="140">
        <v>400.8</v>
      </c>
      <c r="G530" s="86"/>
      <c r="H530" s="142">
        <v>0</v>
      </c>
      <c r="I530" s="87" t="s">
        <v>3386</v>
      </c>
      <c r="J530" s="87"/>
    </row>
    <row r="531" spans="1:10" x14ac:dyDescent="0.2">
      <c r="A531" s="138" t="s">
        <v>3318</v>
      </c>
      <c r="B531" s="138" t="s">
        <v>3345</v>
      </c>
      <c r="C531" s="141">
        <v>41489</v>
      </c>
      <c r="D531" s="140">
        <v>3600</v>
      </c>
      <c r="E531" s="140"/>
      <c r="F531" s="140">
        <v>49.785650671967524</v>
      </c>
      <c r="G531" s="86"/>
      <c r="H531" s="142">
        <v>3052.3404859065504</v>
      </c>
      <c r="I531" s="87" t="s">
        <v>3386</v>
      </c>
      <c r="J531" s="87"/>
    </row>
    <row r="532" spans="1:10" x14ac:dyDescent="0.2">
      <c r="A532" s="138" t="s">
        <v>3318</v>
      </c>
      <c r="B532" s="138" t="s">
        <v>3346</v>
      </c>
      <c r="C532" s="141">
        <v>41489</v>
      </c>
      <c r="D532" s="140">
        <v>3600</v>
      </c>
      <c r="E532" s="140"/>
      <c r="F532" s="140">
        <v>60.299585679489354</v>
      </c>
      <c r="G532" s="86"/>
      <c r="H532" s="142">
        <v>6088.6888991787901</v>
      </c>
      <c r="I532" s="87" t="s">
        <v>3386</v>
      </c>
      <c r="J532" s="87"/>
    </row>
    <row r="533" spans="1:10" x14ac:dyDescent="0.2">
      <c r="A533" s="138" t="s">
        <v>3316</v>
      </c>
      <c r="B533" s="138" t="s">
        <v>3342</v>
      </c>
      <c r="C533" s="141">
        <v>41554</v>
      </c>
      <c r="D533" s="140">
        <v>3600</v>
      </c>
      <c r="E533" s="140"/>
      <c r="F533" s="140">
        <v>136.80000000000001</v>
      </c>
      <c r="G533" s="86"/>
      <c r="H533" s="142">
        <v>332.50594951010896</v>
      </c>
      <c r="I533" s="87" t="s">
        <v>3386</v>
      </c>
      <c r="J533" s="87"/>
    </row>
    <row r="534" spans="1:10" x14ac:dyDescent="0.2">
      <c r="A534" s="138" t="s">
        <v>3318</v>
      </c>
      <c r="B534" s="138" t="s">
        <v>3347</v>
      </c>
      <c r="C534" s="141">
        <v>41490</v>
      </c>
      <c r="D534" s="140">
        <v>3600</v>
      </c>
      <c r="E534" s="140"/>
      <c r="F534" s="140">
        <v>160.17371017566737</v>
      </c>
      <c r="G534" s="86"/>
      <c r="H534" s="142">
        <v>4450.1647149085293</v>
      </c>
      <c r="I534" s="87" t="s">
        <v>3386</v>
      </c>
      <c r="J534" s="87"/>
    </row>
    <row r="535" spans="1:10" x14ac:dyDescent="0.2">
      <c r="A535" s="138" t="s">
        <v>3319</v>
      </c>
      <c r="B535" s="138" t="s">
        <v>3348</v>
      </c>
      <c r="C535" s="141">
        <v>41490</v>
      </c>
      <c r="D535" s="140">
        <v>3650</v>
      </c>
      <c r="E535" s="140"/>
      <c r="F535" s="140">
        <v>129.00577863921259</v>
      </c>
      <c r="G535" s="86"/>
      <c r="H535" s="142">
        <v>1273.3876457992399</v>
      </c>
      <c r="I535" s="87" t="s">
        <v>3386</v>
      </c>
      <c r="J535" s="87"/>
    </row>
    <row r="536" spans="1:10" x14ac:dyDescent="0.2">
      <c r="A536" s="138" t="s">
        <v>3319</v>
      </c>
      <c r="B536" s="138" t="s">
        <v>3349</v>
      </c>
      <c r="C536" s="141">
        <v>41490</v>
      </c>
      <c r="D536" s="140">
        <v>3650</v>
      </c>
      <c r="E536" s="140"/>
      <c r="F536" s="140">
        <v>136.17439314046621</v>
      </c>
      <c r="G536" s="86"/>
      <c r="H536" s="142">
        <v>2394.2424008886501</v>
      </c>
      <c r="I536" s="87" t="s">
        <v>3386</v>
      </c>
      <c r="J536" s="87"/>
    </row>
    <row r="537" spans="1:10" x14ac:dyDescent="0.2">
      <c r="A537" s="138" t="s">
        <v>3319</v>
      </c>
      <c r="B537" s="138" t="s">
        <v>3350</v>
      </c>
      <c r="C537" s="141">
        <v>41492</v>
      </c>
      <c r="D537" s="140">
        <v>3650</v>
      </c>
      <c r="E537" s="140"/>
      <c r="F537" s="140">
        <v>225.97518596642132</v>
      </c>
      <c r="G537" s="86"/>
      <c r="H537" s="142">
        <v>231.74557736392001</v>
      </c>
      <c r="I537" s="87" t="s">
        <v>3386</v>
      </c>
      <c r="J537" s="87"/>
    </row>
    <row r="538" spans="1:10" x14ac:dyDescent="0.2">
      <c r="A538" s="138" t="s">
        <v>3326</v>
      </c>
      <c r="B538" s="138" t="s">
        <v>3360</v>
      </c>
      <c r="C538" s="141">
        <v>41488</v>
      </c>
      <c r="D538" s="140">
        <v>3600</v>
      </c>
      <c r="E538" s="140"/>
      <c r="F538" s="140">
        <v>248.32730679879998</v>
      </c>
      <c r="G538" s="86"/>
      <c r="H538" s="142">
        <v>143.55569338691802</v>
      </c>
      <c r="I538" s="87" t="s">
        <v>3386</v>
      </c>
      <c r="J538" s="87"/>
    </row>
    <row r="539" spans="1:10" x14ac:dyDescent="0.2">
      <c r="A539" s="138" t="s">
        <v>3320</v>
      </c>
      <c r="B539" s="138" t="s">
        <v>3351</v>
      </c>
      <c r="C539" s="141">
        <v>41565</v>
      </c>
      <c r="D539" s="140">
        <v>3600</v>
      </c>
      <c r="E539" s="140"/>
      <c r="F539" s="140">
        <v>157.63066019200002</v>
      </c>
      <c r="G539" s="86"/>
      <c r="H539" s="142">
        <v>53.583117418679002</v>
      </c>
      <c r="I539" s="87" t="s">
        <v>3386</v>
      </c>
      <c r="J539" s="87"/>
    </row>
    <row r="540" spans="1:10" x14ac:dyDescent="0.2">
      <c r="A540" s="138" t="s">
        <v>3326</v>
      </c>
      <c r="B540" s="138" t="s">
        <v>3361</v>
      </c>
      <c r="C540" s="141">
        <v>41489</v>
      </c>
      <c r="D540" s="140">
        <v>3600</v>
      </c>
      <c r="E540" s="140"/>
      <c r="F540" s="140">
        <v>258.93701778570482</v>
      </c>
      <c r="G540" s="86"/>
      <c r="H540" s="142">
        <v>313.102867946233</v>
      </c>
      <c r="I540" s="87" t="s">
        <v>3386</v>
      </c>
      <c r="J540" s="87"/>
    </row>
    <row r="541" spans="1:10" x14ac:dyDescent="0.2">
      <c r="A541" s="138" t="s">
        <v>3322</v>
      </c>
      <c r="B541" s="138" t="s">
        <v>3354</v>
      </c>
      <c r="C541" s="141">
        <v>41494</v>
      </c>
      <c r="D541" s="140">
        <v>3700</v>
      </c>
      <c r="E541" s="140"/>
      <c r="F541" s="140">
        <v>92.69473972739263</v>
      </c>
      <c r="G541" s="86"/>
      <c r="H541" s="142">
        <v>3761.7169544888502</v>
      </c>
      <c r="I541" s="87" t="s">
        <v>3386</v>
      </c>
      <c r="J541" s="87"/>
    </row>
    <row r="542" spans="1:10" x14ac:dyDescent="0.2">
      <c r="A542" s="138" t="s">
        <v>3324</v>
      </c>
      <c r="B542" s="138" t="s">
        <v>3357</v>
      </c>
      <c r="C542" s="141">
        <v>41351</v>
      </c>
      <c r="D542" s="140">
        <v>3625</v>
      </c>
      <c r="E542" s="140"/>
      <c r="F542" s="140">
        <v>190.87897326077953</v>
      </c>
      <c r="G542" s="86"/>
      <c r="H542" s="142">
        <v>863.24677000000008</v>
      </c>
      <c r="I542" s="87" t="s">
        <v>3386</v>
      </c>
      <c r="J542" s="87"/>
    </row>
    <row r="543" spans="1:10" x14ac:dyDescent="0.2">
      <c r="A543" s="138" t="s">
        <v>3323</v>
      </c>
      <c r="B543" s="138" t="s">
        <v>3355</v>
      </c>
      <c r="C543" s="141">
        <v>41456</v>
      </c>
      <c r="D543" s="140">
        <v>3625</v>
      </c>
      <c r="E543" s="140"/>
      <c r="F543" s="140">
        <v>127.56309608789842</v>
      </c>
      <c r="G543" s="86"/>
      <c r="H543" s="142">
        <v>792.971798926323</v>
      </c>
      <c r="I543" s="87" t="s">
        <v>3386</v>
      </c>
      <c r="J543" s="87"/>
    </row>
    <row r="544" spans="1:10" x14ac:dyDescent="0.2">
      <c r="A544" s="138" t="s">
        <v>3321</v>
      </c>
      <c r="B544" s="138" t="s">
        <v>3352</v>
      </c>
      <c r="C544" s="141">
        <v>41497</v>
      </c>
      <c r="D544" s="140">
        <v>3600</v>
      </c>
      <c r="E544" s="140"/>
      <c r="F544" s="140">
        <v>130.24847020911898</v>
      </c>
      <c r="G544" s="86"/>
      <c r="H544" s="142">
        <v>1502.5451283528798</v>
      </c>
      <c r="I544" s="87" t="s">
        <v>3386</v>
      </c>
      <c r="J544" s="87"/>
    </row>
    <row r="545" spans="1:10" x14ac:dyDescent="0.2">
      <c r="A545" s="138" t="s">
        <v>3323</v>
      </c>
      <c r="B545" s="138" t="s">
        <v>3356</v>
      </c>
      <c r="C545" s="141">
        <v>41494</v>
      </c>
      <c r="D545" s="140">
        <v>3625</v>
      </c>
      <c r="E545" s="140"/>
      <c r="F545" s="140">
        <v>36.309915511234045</v>
      </c>
      <c r="G545" s="86"/>
      <c r="H545" s="142">
        <v>970.30784229122696</v>
      </c>
      <c r="I545" s="87" t="s">
        <v>3386</v>
      </c>
      <c r="J545" s="87"/>
    </row>
    <row r="546" spans="1:10" x14ac:dyDescent="0.2">
      <c r="A546" s="138" t="s">
        <v>3321</v>
      </c>
      <c r="B546" s="138" t="s">
        <v>3353</v>
      </c>
      <c r="C546" s="141">
        <v>41494</v>
      </c>
      <c r="D546" s="140">
        <v>3600</v>
      </c>
      <c r="E546" s="140"/>
      <c r="F546" s="140">
        <v>154.39930290269058</v>
      </c>
      <c r="G546" s="86"/>
      <c r="H546" s="142">
        <v>923.82535626980496</v>
      </c>
      <c r="I546" s="87" t="s">
        <v>3386</v>
      </c>
      <c r="J546" s="87"/>
    </row>
    <row r="547" spans="1:10" x14ac:dyDescent="0.2">
      <c r="A547" s="138" t="s">
        <v>3325</v>
      </c>
      <c r="B547" s="138" t="s">
        <v>3358</v>
      </c>
      <c r="C547" s="141">
        <v>41537</v>
      </c>
      <c r="D547" s="140">
        <v>3900</v>
      </c>
      <c r="E547" s="140"/>
      <c r="F547" s="140">
        <v>234.71091822800341</v>
      </c>
      <c r="G547" s="86"/>
      <c r="H547" s="142">
        <v>619.9</v>
      </c>
      <c r="I547" s="87" t="s">
        <v>3386</v>
      </c>
      <c r="J547" s="87"/>
    </row>
    <row r="548" spans="1:10" x14ac:dyDescent="0.2">
      <c r="A548" s="138" t="s">
        <v>3325</v>
      </c>
      <c r="B548" s="138" t="s">
        <v>3359</v>
      </c>
      <c r="C548" s="141">
        <v>41628</v>
      </c>
      <c r="D548" s="140">
        <v>3900</v>
      </c>
      <c r="E548" s="140"/>
      <c r="F548" s="140">
        <v>183.34782542834947</v>
      </c>
      <c r="G548" s="86"/>
      <c r="H548" s="142">
        <v>794.1400000000001</v>
      </c>
      <c r="I548" s="87" t="s">
        <v>3386</v>
      </c>
      <c r="J548" s="87"/>
    </row>
    <row r="549" spans="1:10" x14ac:dyDescent="0.2">
      <c r="A549" s="138" t="s">
        <v>2769</v>
      </c>
      <c r="B549" s="138" t="s">
        <v>3363</v>
      </c>
      <c r="C549" s="141">
        <v>41626</v>
      </c>
      <c r="D549" s="140">
        <v>3780</v>
      </c>
      <c r="E549" s="140"/>
      <c r="F549" s="140">
        <v>40.003270880000002</v>
      </c>
      <c r="G549" s="86"/>
      <c r="H549" s="142">
        <v>5196</v>
      </c>
      <c r="I549" s="87" t="s">
        <v>3386</v>
      </c>
      <c r="J549" s="87"/>
    </row>
    <row r="550" spans="1:10" x14ac:dyDescent="0.2">
      <c r="A550" s="138" t="s">
        <v>2768</v>
      </c>
      <c r="B550" s="138" t="s">
        <v>3364</v>
      </c>
      <c r="C550" s="141">
        <v>41434</v>
      </c>
      <c r="D550" s="140">
        <v>3780</v>
      </c>
      <c r="E550" s="140"/>
      <c r="F550" s="140">
        <v>50.303936356218699</v>
      </c>
      <c r="G550" s="86"/>
      <c r="H550" s="142">
        <v>9156</v>
      </c>
      <c r="I550" s="87" t="s">
        <v>3386</v>
      </c>
      <c r="J550" s="87"/>
    </row>
    <row r="551" spans="1:10" x14ac:dyDescent="0.2">
      <c r="A551" s="138" t="s">
        <v>2770</v>
      </c>
      <c r="B551" s="138" t="s">
        <v>3365</v>
      </c>
      <c r="C551" s="141">
        <v>41433</v>
      </c>
      <c r="D551" s="140">
        <v>3780</v>
      </c>
      <c r="E551" s="140"/>
      <c r="F551" s="140">
        <v>82.716996235004117</v>
      </c>
      <c r="G551" s="86"/>
      <c r="H551" s="142">
        <v>1397</v>
      </c>
      <c r="I551" s="87" t="s">
        <v>3386</v>
      </c>
      <c r="J551" s="87"/>
    </row>
    <row r="552" spans="1:10" x14ac:dyDescent="0.2">
      <c r="A552" s="138" t="s">
        <v>2770</v>
      </c>
      <c r="B552" s="138" t="s">
        <v>3366</v>
      </c>
      <c r="C552" s="141">
        <v>41433</v>
      </c>
      <c r="D552" s="140">
        <v>3780</v>
      </c>
      <c r="E552" s="140"/>
      <c r="F552" s="140">
        <v>86.81384019720808</v>
      </c>
      <c r="G552" s="86"/>
      <c r="H552" s="142">
        <v>1157.76</v>
      </c>
      <c r="I552" s="87" t="s">
        <v>3386</v>
      </c>
      <c r="J552" s="87"/>
    </row>
    <row r="553" spans="1:10" x14ac:dyDescent="0.2">
      <c r="A553" s="138" t="s">
        <v>2770</v>
      </c>
      <c r="B553" s="138" t="s">
        <v>3367</v>
      </c>
      <c r="C553" s="141">
        <v>41618</v>
      </c>
      <c r="D553" s="140">
        <v>3780</v>
      </c>
      <c r="E553" s="140"/>
      <c r="F553" s="140">
        <v>95.211981606533371</v>
      </c>
      <c r="G553" s="86"/>
      <c r="H553" s="142">
        <v>2260</v>
      </c>
      <c r="I553" s="87" t="s">
        <v>3386</v>
      </c>
      <c r="J553" s="87"/>
    </row>
    <row r="554" spans="1:10" x14ac:dyDescent="0.2">
      <c r="A554" s="138" t="s">
        <v>2770</v>
      </c>
      <c r="B554" s="138" t="s">
        <v>3368</v>
      </c>
      <c r="C554" s="141">
        <v>41434</v>
      </c>
      <c r="D554" s="140">
        <v>3780</v>
      </c>
      <c r="E554" s="140"/>
      <c r="F554" s="140">
        <v>75.618719212374785</v>
      </c>
      <c r="G554" s="86"/>
      <c r="H554" s="142">
        <v>1345.2940000000001</v>
      </c>
      <c r="I554" s="87" t="s">
        <v>3386</v>
      </c>
      <c r="J554" s="87"/>
    </row>
    <row r="555" spans="1:10" x14ac:dyDescent="0.2">
      <c r="A555" s="138" t="s">
        <v>2770</v>
      </c>
      <c r="B555" s="138" t="s">
        <v>3369</v>
      </c>
      <c r="C555" s="141">
        <v>41434</v>
      </c>
      <c r="D555" s="140">
        <v>3780</v>
      </c>
      <c r="E555" s="140"/>
      <c r="F555" s="140">
        <v>86.879271684350769</v>
      </c>
      <c r="G555" s="86"/>
      <c r="H555" s="142">
        <v>2043.2</v>
      </c>
      <c r="I555" s="87" t="s">
        <v>3386</v>
      </c>
      <c r="J555" s="87"/>
    </row>
    <row r="556" spans="1:10" x14ac:dyDescent="0.2">
      <c r="A556" s="138" t="s">
        <v>2771</v>
      </c>
      <c r="B556" s="138" t="s">
        <v>3370</v>
      </c>
      <c r="C556" s="141">
        <v>41433</v>
      </c>
      <c r="D556" s="140">
        <v>3790</v>
      </c>
      <c r="E556" s="140"/>
      <c r="F556" s="140">
        <v>105.4003132</v>
      </c>
      <c r="G556" s="86"/>
      <c r="H556" s="142">
        <v>489.3</v>
      </c>
      <c r="I556" s="87" t="s">
        <v>3386</v>
      </c>
      <c r="J556" s="87"/>
    </row>
    <row r="557" spans="1:10" x14ac:dyDescent="0.2">
      <c r="A557" s="138" t="s">
        <v>2771</v>
      </c>
      <c r="B557" s="138" t="s">
        <v>3371</v>
      </c>
      <c r="C557" s="141">
        <v>41433</v>
      </c>
      <c r="D557" s="140">
        <v>3790</v>
      </c>
      <c r="E557" s="140"/>
      <c r="F557" s="140">
        <v>57.871637200000002</v>
      </c>
      <c r="G557" s="86"/>
      <c r="H557" s="142">
        <v>2602.7999999999997</v>
      </c>
      <c r="I557" s="87" t="s">
        <v>3386</v>
      </c>
      <c r="J557" s="87"/>
    </row>
    <row r="558" spans="1:10" x14ac:dyDescent="0.2">
      <c r="A558" s="138" t="s">
        <v>2771</v>
      </c>
      <c r="B558" s="138" t="s">
        <v>2157</v>
      </c>
      <c r="C558" s="141">
        <v>41433</v>
      </c>
      <c r="D558" s="140">
        <v>3790</v>
      </c>
      <c r="E558" s="140"/>
      <c r="F558" s="140">
        <v>116.1683276</v>
      </c>
      <c r="G558" s="86"/>
      <c r="H558" s="142">
        <v>563.96</v>
      </c>
      <c r="I558" s="87" t="s">
        <v>3386</v>
      </c>
      <c r="J558" s="87"/>
    </row>
    <row r="559" spans="1:10" x14ac:dyDescent="0.2">
      <c r="A559" s="138" t="s">
        <v>2771</v>
      </c>
      <c r="B559" s="138" t="s">
        <v>3372</v>
      </c>
      <c r="C559" s="141">
        <v>41433</v>
      </c>
      <c r="D559" s="140">
        <v>3790</v>
      </c>
      <c r="E559" s="140"/>
      <c r="F559" s="140">
        <v>115.6273508</v>
      </c>
      <c r="G559" s="86"/>
      <c r="H559" s="142">
        <v>687</v>
      </c>
      <c r="I559" s="87" t="s">
        <v>3386</v>
      </c>
      <c r="J559" s="87"/>
    </row>
    <row r="560" spans="1:10" x14ac:dyDescent="0.2">
      <c r="A560" s="138" t="s">
        <v>2771</v>
      </c>
      <c r="B560" s="138" t="s">
        <v>3373</v>
      </c>
      <c r="C560" s="141">
        <v>41433</v>
      </c>
      <c r="D560" s="140">
        <v>3790</v>
      </c>
      <c r="E560" s="140"/>
      <c r="F560" s="140">
        <v>160.74739200000002</v>
      </c>
      <c r="G560" s="86"/>
      <c r="H560" s="142">
        <v>165</v>
      </c>
      <c r="I560" s="87" t="s">
        <v>3386</v>
      </c>
      <c r="J560" s="87"/>
    </row>
    <row r="561" spans="1:10" x14ac:dyDescent="0.2">
      <c r="A561" s="138" t="s">
        <v>2772</v>
      </c>
      <c r="B561" s="138" t="s">
        <v>3374</v>
      </c>
      <c r="C561" s="141">
        <v>41458</v>
      </c>
      <c r="D561" s="140">
        <v>3900</v>
      </c>
      <c r="E561" s="140"/>
      <c r="F561" s="140">
        <v>288.52</v>
      </c>
      <c r="G561" s="86"/>
      <c r="H561" s="142">
        <v>816.02599999999995</v>
      </c>
      <c r="I561" s="87" t="s">
        <v>3386</v>
      </c>
      <c r="J561" s="87"/>
    </row>
    <row r="562" spans="1:10" x14ac:dyDescent="0.2">
      <c r="A562" s="138" t="s">
        <v>2772</v>
      </c>
      <c r="B562" s="138" t="s">
        <v>3375</v>
      </c>
      <c r="C562" s="141">
        <v>41458</v>
      </c>
      <c r="D562" s="140">
        <v>3900</v>
      </c>
      <c r="E562" s="140"/>
      <c r="F562" s="140">
        <v>379.04641780007995</v>
      </c>
      <c r="G562" s="86"/>
      <c r="H562" s="142">
        <v>118.497</v>
      </c>
      <c r="I562" s="87" t="s">
        <v>3386</v>
      </c>
      <c r="J562" s="87"/>
    </row>
    <row r="563" spans="1:10" x14ac:dyDescent="0.2">
      <c r="A563" s="138" t="s">
        <v>2764</v>
      </c>
      <c r="B563" s="138" t="s">
        <v>3376</v>
      </c>
      <c r="C563" s="141">
        <v>41549</v>
      </c>
      <c r="D563" s="140">
        <v>3750</v>
      </c>
      <c r="E563" s="140"/>
      <c r="F563" s="140">
        <v>25.2227139093891</v>
      </c>
      <c r="G563" s="86"/>
      <c r="H563" s="142">
        <v>16.719000000000001</v>
      </c>
      <c r="I563" s="87" t="s">
        <v>3386</v>
      </c>
      <c r="J563" s="87"/>
    </row>
    <row r="564" spans="1:10" x14ac:dyDescent="0.2">
      <c r="A564" s="138" t="s">
        <v>3327</v>
      </c>
      <c r="B564" s="138" t="s">
        <v>3378</v>
      </c>
      <c r="C564" s="141">
        <v>41549</v>
      </c>
      <c r="D564" s="140">
        <v>3600</v>
      </c>
      <c r="E564" s="140"/>
      <c r="F564" s="140">
        <v>136.84</v>
      </c>
      <c r="G564" s="86"/>
      <c r="H564" s="142">
        <v>154.489</v>
      </c>
      <c r="I564" s="87" t="s">
        <v>3386</v>
      </c>
      <c r="J564" s="87"/>
    </row>
    <row r="565" spans="1:10" x14ac:dyDescent="0.2">
      <c r="A565" s="138" t="s">
        <v>2763</v>
      </c>
      <c r="B565" s="138" t="s">
        <v>3377</v>
      </c>
      <c r="C565" s="141">
        <v>41549</v>
      </c>
      <c r="D565" s="140">
        <v>3316</v>
      </c>
      <c r="E565" s="140"/>
      <c r="F565" s="140">
        <v>24.858230400000007</v>
      </c>
      <c r="G565" s="86"/>
      <c r="H565" s="142">
        <v>3199</v>
      </c>
      <c r="I565" s="87" t="s">
        <v>3386</v>
      </c>
      <c r="J565" s="87"/>
    </row>
    <row r="566" spans="1:10" x14ac:dyDescent="0.2">
      <c r="A566" s="138" t="s">
        <v>2766</v>
      </c>
      <c r="B566" s="138" t="s">
        <v>3380</v>
      </c>
      <c r="C566" s="141">
        <v>41503</v>
      </c>
      <c r="D566" s="140">
        <v>3750</v>
      </c>
      <c r="E566" s="140"/>
      <c r="F566" s="140">
        <v>130.54</v>
      </c>
      <c r="G566" s="86"/>
      <c r="H566" s="142">
        <v>100.13</v>
      </c>
      <c r="I566" s="87" t="s">
        <v>3386</v>
      </c>
      <c r="J566" s="87"/>
    </row>
    <row r="567" spans="1:10" x14ac:dyDescent="0.2">
      <c r="A567" s="138" t="s">
        <v>2767</v>
      </c>
      <c r="B567" s="138" t="s">
        <v>3362</v>
      </c>
      <c r="C567" s="141">
        <v>41540</v>
      </c>
      <c r="D567" s="140">
        <v>3600</v>
      </c>
      <c r="E567" s="140"/>
      <c r="F567" s="140">
        <v>168.73</v>
      </c>
      <c r="G567" s="86"/>
      <c r="H567" s="142">
        <v>396</v>
      </c>
      <c r="I567" s="87" t="s">
        <v>3386</v>
      </c>
      <c r="J567" s="87"/>
    </row>
    <row r="568" spans="1:10" x14ac:dyDescent="0.2">
      <c r="A568" s="138" t="s">
        <v>2765</v>
      </c>
      <c r="B568" s="138" t="s">
        <v>3379</v>
      </c>
      <c r="C568" s="141">
        <v>41549</v>
      </c>
      <c r="D568" s="140">
        <v>3650</v>
      </c>
      <c r="E568" s="140"/>
      <c r="F568" s="140">
        <v>78.319999999999993</v>
      </c>
      <c r="G568" s="86"/>
      <c r="H568" s="142">
        <v>1216</v>
      </c>
      <c r="I568" s="87" t="s">
        <v>3386</v>
      </c>
      <c r="J568" s="87"/>
    </row>
    <row r="569" spans="1:10" x14ac:dyDescent="0.2">
      <c r="A569" s="138" t="s">
        <v>2773</v>
      </c>
      <c r="B569" s="138" t="s">
        <v>3381</v>
      </c>
      <c r="C569" s="141">
        <v>41549</v>
      </c>
      <c r="D569" s="140">
        <v>3900</v>
      </c>
      <c r="E569" s="140"/>
      <c r="F569" s="140">
        <v>61.499839999999992</v>
      </c>
      <c r="G569" s="86"/>
      <c r="H569" s="142">
        <v>320.99727535949995</v>
      </c>
      <c r="I569" s="87" t="s">
        <v>3386</v>
      </c>
      <c r="J569" s="87"/>
    </row>
    <row r="570" spans="1:10" x14ac:dyDescent="0.2">
      <c r="A570" s="138" t="s">
        <v>2774</v>
      </c>
      <c r="B570" s="138" t="s">
        <v>3382</v>
      </c>
      <c r="C570" s="141">
        <v>41374</v>
      </c>
      <c r="D570" s="140" t="s">
        <v>3481</v>
      </c>
      <c r="E570" s="140"/>
      <c r="F570" s="140">
        <v>115.6822315</v>
      </c>
      <c r="G570" s="86"/>
      <c r="H570" s="142">
        <v>975.3</v>
      </c>
      <c r="I570" s="87" t="s">
        <v>3386</v>
      </c>
      <c r="J570" s="87"/>
    </row>
    <row r="571" spans="1:10" x14ac:dyDescent="0.2">
      <c r="A571" s="138" t="s">
        <v>3328</v>
      </c>
      <c r="B571" s="138" t="s">
        <v>3383</v>
      </c>
      <c r="C571" s="141">
        <v>41549</v>
      </c>
      <c r="D571" s="140">
        <v>3900</v>
      </c>
      <c r="E571" s="140"/>
      <c r="F571" s="140">
        <v>45.967620000000004</v>
      </c>
      <c r="G571" s="86"/>
      <c r="H571" s="142">
        <v>1587</v>
      </c>
      <c r="I571" s="87" t="s">
        <v>3386</v>
      </c>
      <c r="J571" s="87"/>
    </row>
    <row r="572" spans="1:10" x14ac:dyDescent="0.2">
      <c r="A572" s="138" t="s">
        <v>2775</v>
      </c>
      <c r="B572" s="138" t="s">
        <v>3384</v>
      </c>
      <c r="C572" s="141">
        <v>41545</v>
      </c>
      <c r="D572" s="140" t="s">
        <v>3482</v>
      </c>
      <c r="E572" s="140"/>
      <c r="F572" s="140">
        <v>50.214849999999998</v>
      </c>
      <c r="G572" s="86"/>
      <c r="H572" s="142">
        <v>307</v>
      </c>
      <c r="I572" s="87" t="s">
        <v>3386</v>
      </c>
      <c r="J572" s="87"/>
    </row>
    <row r="573" spans="1:10" x14ac:dyDescent="0.2">
      <c r="A573" s="131" t="s">
        <v>3387</v>
      </c>
      <c r="B573" s="83"/>
      <c r="C573" s="128">
        <v>41369</v>
      </c>
      <c r="D573" s="129">
        <f>231511.5</f>
        <v>231511.5</v>
      </c>
      <c r="E573" s="129"/>
      <c r="F573" s="129">
        <v>252</v>
      </c>
      <c r="G573" s="82"/>
      <c r="H573" s="124">
        <v>588</v>
      </c>
      <c r="I573" s="83" t="s">
        <v>3388</v>
      </c>
      <c r="J573" s="131" t="s">
        <v>3389</v>
      </c>
    </row>
    <row r="574" spans="1:10" x14ac:dyDescent="0.2">
      <c r="A574" s="87"/>
      <c r="B574" s="138" t="s">
        <v>3390</v>
      </c>
      <c r="C574" s="143">
        <v>41519</v>
      </c>
      <c r="D574" s="126">
        <v>1810</v>
      </c>
      <c r="E574" s="126"/>
      <c r="F574" s="126">
        <v>63</v>
      </c>
      <c r="G574" s="86"/>
      <c r="H574" s="127">
        <v>37.06</v>
      </c>
      <c r="I574" s="87" t="s">
        <v>3391</v>
      </c>
      <c r="J574" s="87"/>
    </row>
    <row r="575" spans="1:10" x14ac:dyDescent="0.2">
      <c r="A575" s="87"/>
      <c r="B575" s="138" t="s">
        <v>3392</v>
      </c>
      <c r="C575" s="141">
        <v>41432</v>
      </c>
      <c r="D575" s="126">
        <v>1735</v>
      </c>
      <c r="E575" s="126"/>
      <c r="F575" s="126">
        <v>43.5</v>
      </c>
      <c r="G575" s="86"/>
      <c r="H575" s="127">
        <v>1200.0999999999999</v>
      </c>
      <c r="I575" s="87" t="s">
        <v>3391</v>
      </c>
      <c r="J575" s="87"/>
    </row>
    <row r="576" spans="1:10" x14ac:dyDescent="0.2">
      <c r="A576" s="87"/>
      <c r="B576" s="144" t="s">
        <v>3436</v>
      </c>
      <c r="C576" s="145" t="s">
        <v>3437</v>
      </c>
      <c r="D576" s="126"/>
      <c r="E576" s="146"/>
      <c r="F576" s="146">
        <v>73</v>
      </c>
      <c r="G576" s="86"/>
      <c r="H576" s="127">
        <v>125.65</v>
      </c>
      <c r="I576" s="87" t="s">
        <v>3391</v>
      </c>
      <c r="J576" s="144" t="s">
        <v>3438</v>
      </c>
    </row>
    <row r="577" spans="1:10" x14ac:dyDescent="0.2">
      <c r="A577" s="87"/>
      <c r="B577" s="138" t="s">
        <v>3393</v>
      </c>
      <c r="C577" s="141">
        <v>41516</v>
      </c>
      <c r="D577" s="126">
        <v>1878</v>
      </c>
      <c r="E577" s="126"/>
      <c r="F577" s="126">
        <v>134.75</v>
      </c>
      <c r="G577" s="86"/>
      <c r="H577" s="127">
        <v>105.1</v>
      </c>
      <c r="I577" s="87" t="s">
        <v>3391</v>
      </c>
      <c r="J577" s="87"/>
    </row>
    <row r="578" spans="1:10" x14ac:dyDescent="0.2">
      <c r="A578" s="87"/>
      <c r="B578" s="138" t="s">
        <v>3394</v>
      </c>
      <c r="C578" s="143">
        <v>41291</v>
      </c>
      <c r="D578" s="126">
        <v>2278</v>
      </c>
      <c r="E578" s="126"/>
      <c r="F578" s="126">
        <v>198.148</v>
      </c>
      <c r="G578" s="86"/>
      <c r="H578" s="127">
        <v>12.2</v>
      </c>
      <c r="I578" s="87" t="s">
        <v>3391</v>
      </c>
      <c r="J578" s="87"/>
    </row>
    <row r="579" spans="1:10" x14ac:dyDescent="0.2">
      <c r="A579" s="87"/>
      <c r="B579" s="138" t="s">
        <v>3395</v>
      </c>
      <c r="C579" s="141">
        <v>41330</v>
      </c>
      <c r="D579" s="132">
        <v>2399.66</v>
      </c>
      <c r="E579" s="132"/>
      <c r="F579" s="132">
        <v>240.88</v>
      </c>
      <c r="G579" s="86"/>
      <c r="H579" s="147">
        <v>19.295000000000002</v>
      </c>
      <c r="I579" s="87" t="s">
        <v>3391</v>
      </c>
      <c r="J579" s="87"/>
    </row>
    <row r="580" spans="1:10" x14ac:dyDescent="0.2">
      <c r="A580" s="87"/>
      <c r="B580" s="138" t="s">
        <v>3396</v>
      </c>
      <c r="C580" s="143">
        <v>41453</v>
      </c>
      <c r="D580" s="126">
        <v>2427</v>
      </c>
      <c r="E580" s="132"/>
      <c r="F580" s="132">
        <v>230</v>
      </c>
      <c r="G580" s="86"/>
      <c r="H580" s="147">
        <v>42.8</v>
      </c>
      <c r="I580" s="87" t="s">
        <v>3391</v>
      </c>
      <c r="J580" s="87"/>
    </row>
    <row r="581" spans="1:10" x14ac:dyDescent="0.2">
      <c r="A581" s="87"/>
      <c r="B581" s="138" t="s">
        <v>3397</v>
      </c>
      <c r="C581" s="141">
        <v>41499</v>
      </c>
      <c r="D581" s="140">
        <v>1036</v>
      </c>
      <c r="E581" s="140"/>
      <c r="F581" s="140">
        <v>89.48</v>
      </c>
      <c r="G581" s="86"/>
      <c r="H581" s="142">
        <v>1683.84</v>
      </c>
      <c r="I581" s="87" t="s">
        <v>3391</v>
      </c>
      <c r="J581" s="87"/>
    </row>
    <row r="582" spans="1:10" x14ac:dyDescent="0.2">
      <c r="A582" s="87"/>
      <c r="B582" s="138" t="s">
        <v>2719</v>
      </c>
      <c r="C582" s="141">
        <v>41500</v>
      </c>
      <c r="D582" s="140">
        <v>1035</v>
      </c>
      <c r="E582" s="140"/>
      <c r="F582" s="140">
        <v>83.06</v>
      </c>
      <c r="G582" s="86"/>
      <c r="H582" s="142">
        <v>1683.84</v>
      </c>
      <c r="I582" s="87" t="s">
        <v>3391</v>
      </c>
      <c r="J582" s="87"/>
    </row>
    <row r="583" spans="1:10" x14ac:dyDescent="0.2">
      <c r="A583" s="87"/>
      <c r="B583" s="138" t="s">
        <v>2720</v>
      </c>
      <c r="C583" s="141">
        <v>41513</v>
      </c>
      <c r="D583" s="140">
        <v>1045</v>
      </c>
      <c r="E583" s="140"/>
      <c r="F583" s="140">
        <v>93.62</v>
      </c>
      <c r="G583" s="86"/>
      <c r="H583" s="142">
        <v>1683.84</v>
      </c>
      <c r="I583" s="87" t="s">
        <v>3391</v>
      </c>
      <c r="J583" s="87"/>
    </row>
    <row r="584" spans="1:10" x14ac:dyDescent="0.2">
      <c r="A584" s="87"/>
      <c r="B584" s="138" t="s">
        <v>2721</v>
      </c>
      <c r="C584" s="141">
        <v>41502</v>
      </c>
      <c r="D584" s="140">
        <v>1050</v>
      </c>
      <c r="E584" s="140"/>
      <c r="F584" s="140">
        <v>122.7</v>
      </c>
      <c r="G584" s="86"/>
      <c r="H584" s="142">
        <v>1683.84</v>
      </c>
      <c r="I584" s="87" t="s">
        <v>3391</v>
      </c>
      <c r="J584" s="87"/>
    </row>
    <row r="585" spans="1:10" x14ac:dyDescent="0.2">
      <c r="A585" s="87"/>
      <c r="B585" s="138" t="s">
        <v>3398</v>
      </c>
      <c r="C585" s="141">
        <v>41499</v>
      </c>
      <c r="D585" s="140">
        <v>1228</v>
      </c>
      <c r="E585" s="140"/>
      <c r="F585" s="140">
        <v>76.03</v>
      </c>
      <c r="G585" s="86"/>
      <c r="H585" s="142">
        <v>1683.84</v>
      </c>
      <c r="I585" s="87" t="s">
        <v>3391</v>
      </c>
      <c r="J585" s="87"/>
    </row>
    <row r="586" spans="1:10" x14ac:dyDescent="0.2">
      <c r="A586" s="87"/>
      <c r="B586" s="138" t="s">
        <v>2718</v>
      </c>
      <c r="C586" s="141">
        <v>41499</v>
      </c>
      <c r="D586" s="140">
        <v>995</v>
      </c>
      <c r="E586" s="140"/>
      <c r="F586" s="140">
        <v>86.7</v>
      </c>
      <c r="G586" s="86"/>
      <c r="H586" s="142">
        <v>1683.84</v>
      </c>
      <c r="I586" s="87" t="s">
        <v>3391</v>
      </c>
      <c r="J586" s="87"/>
    </row>
    <row r="587" spans="1:10" x14ac:dyDescent="0.2">
      <c r="A587" s="87"/>
      <c r="B587" s="138" t="s">
        <v>3399</v>
      </c>
      <c r="C587" s="141">
        <v>41501</v>
      </c>
      <c r="D587" s="140">
        <v>1125</v>
      </c>
      <c r="E587" s="140"/>
      <c r="F587" s="140">
        <v>80.290000000000006</v>
      </c>
      <c r="G587" s="86"/>
      <c r="H587" s="142">
        <v>1683.84</v>
      </c>
      <c r="I587" s="87" t="s">
        <v>3391</v>
      </c>
      <c r="J587" s="87"/>
    </row>
    <row r="588" spans="1:10" x14ac:dyDescent="0.2">
      <c r="A588" s="87"/>
      <c r="B588" s="138" t="s">
        <v>3400</v>
      </c>
      <c r="C588" s="141">
        <v>41604</v>
      </c>
      <c r="D588" s="126">
        <v>2410</v>
      </c>
      <c r="E588" s="140"/>
      <c r="F588" s="140">
        <v>25.34</v>
      </c>
      <c r="G588" s="86"/>
      <c r="H588" s="142">
        <f>H587+10.57</f>
        <v>1694.4099999999999</v>
      </c>
      <c r="I588" s="87" t="s">
        <v>3391</v>
      </c>
      <c r="J588" s="87"/>
    </row>
    <row r="589" spans="1:10" x14ac:dyDescent="0.2">
      <c r="A589" s="87"/>
      <c r="B589" s="85" t="s">
        <v>3432</v>
      </c>
      <c r="C589" s="143">
        <v>41569</v>
      </c>
      <c r="D589" s="132" t="s">
        <v>2717</v>
      </c>
      <c r="E589" s="132"/>
      <c r="F589" s="132">
        <v>201.6</v>
      </c>
      <c r="G589" s="86"/>
      <c r="H589" s="148">
        <v>0</v>
      </c>
      <c r="I589" s="87" t="s">
        <v>3391</v>
      </c>
      <c r="J589" s="87"/>
    </row>
    <row r="590" spans="1:10" x14ac:dyDescent="0.2">
      <c r="A590" s="87"/>
      <c r="B590" s="85" t="s">
        <v>3432</v>
      </c>
      <c r="C590" s="143">
        <v>41527</v>
      </c>
      <c r="D590" s="132" t="s">
        <v>3433</v>
      </c>
      <c r="E590" s="132"/>
      <c r="F590" s="132">
        <v>159.6</v>
      </c>
      <c r="G590" s="86"/>
      <c r="H590" s="148">
        <v>23.81</v>
      </c>
      <c r="I590" s="87" t="s">
        <v>3391</v>
      </c>
      <c r="J590" s="87"/>
    </row>
    <row r="591" spans="1:10" x14ac:dyDescent="0.2">
      <c r="A591" s="87"/>
      <c r="B591" s="85" t="s">
        <v>3432</v>
      </c>
      <c r="C591" s="143">
        <v>41569</v>
      </c>
      <c r="D591" s="132" t="s">
        <v>3435</v>
      </c>
      <c r="E591" s="132"/>
      <c r="F591" s="132">
        <v>155.80000000000001</v>
      </c>
      <c r="G591" s="86"/>
      <c r="H591" s="148">
        <f>H589+9.06</f>
        <v>9.06</v>
      </c>
      <c r="I591" s="87" t="s">
        <v>3391</v>
      </c>
      <c r="J591" s="87"/>
    </row>
    <row r="592" spans="1:10" x14ac:dyDescent="0.2">
      <c r="A592" s="87"/>
      <c r="B592" s="85" t="s">
        <v>3432</v>
      </c>
      <c r="C592" s="143">
        <v>41568</v>
      </c>
      <c r="D592" s="132" t="s">
        <v>3434</v>
      </c>
      <c r="E592" s="132"/>
      <c r="F592" s="132">
        <v>206.2</v>
      </c>
      <c r="G592" s="86"/>
      <c r="H592" s="148">
        <v>0</v>
      </c>
      <c r="I592" s="87" t="s">
        <v>3391</v>
      </c>
      <c r="J592" s="87"/>
    </row>
    <row r="593" spans="1:10" x14ac:dyDescent="0.2">
      <c r="A593" s="87"/>
      <c r="B593" s="138" t="s">
        <v>3401</v>
      </c>
      <c r="C593" s="141" t="s">
        <v>3402</v>
      </c>
      <c r="D593" s="140">
        <v>1460</v>
      </c>
      <c r="E593" s="132"/>
      <c r="F593" s="132">
        <v>103.34</v>
      </c>
      <c r="G593" s="86"/>
      <c r="H593" s="127">
        <v>99.15</v>
      </c>
      <c r="I593" s="87" t="s">
        <v>3391</v>
      </c>
      <c r="J593" s="87"/>
    </row>
    <row r="594" spans="1:10" x14ac:dyDescent="0.2">
      <c r="A594" s="87"/>
      <c r="B594" s="138" t="s">
        <v>3404</v>
      </c>
      <c r="C594" s="141">
        <v>41485</v>
      </c>
      <c r="D594" s="140">
        <v>1784</v>
      </c>
      <c r="E594" s="140"/>
      <c r="F594" s="140">
        <v>163.09</v>
      </c>
      <c r="G594" s="86"/>
      <c r="H594" s="142">
        <v>1405.405</v>
      </c>
      <c r="I594" s="87" t="s">
        <v>3391</v>
      </c>
      <c r="J594" s="87"/>
    </row>
    <row r="595" spans="1:10" x14ac:dyDescent="0.2">
      <c r="A595" s="87"/>
      <c r="B595" s="138" t="s">
        <v>3403</v>
      </c>
      <c r="C595" s="141">
        <v>41528</v>
      </c>
      <c r="D595" s="140">
        <v>2442</v>
      </c>
      <c r="E595" s="140"/>
      <c r="F595" s="140">
        <v>184</v>
      </c>
      <c r="G595" s="86"/>
      <c r="H595" s="142">
        <v>1409.463</v>
      </c>
      <c r="I595" s="87" t="s">
        <v>3391</v>
      </c>
      <c r="J595" s="87"/>
    </row>
    <row r="596" spans="1:10" x14ac:dyDescent="0.2">
      <c r="A596" s="87"/>
      <c r="B596" s="138" t="s">
        <v>3403</v>
      </c>
      <c r="C596" s="141">
        <v>41381</v>
      </c>
      <c r="D596" s="140">
        <v>2446</v>
      </c>
      <c r="E596" s="140"/>
      <c r="F596" s="140">
        <v>184</v>
      </c>
      <c r="G596" s="86"/>
      <c r="H596" s="142">
        <v>1387.654</v>
      </c>
      <c r="I596" s="87" t="s">
        <v>3391</v>
      </c>
      <c r="J596" s="87"/>
    </row>
    <row r="597" spans="1:10" x14ac:dyDescent="0.2">
      <c r="A597" s="87"/>
      <c r="B597" s="138" t="s">
        <v>3405</v>
      </c>
      <c r="C597" s="141">
        <v>41521</v>
      </c>
      <c r="D597" s="140" t="s">
        <v>3406</v>
      </c>
      <c r="E597" s="140"/>
      <c r="F597" s="140">
        <v>43.52</v>
      </c>
      <c r="G597" s="86"/>
      <c r="H597" s="142">
        <v>4815.96</v>
      </c>
      <c r="I597" s="87" t="s">
        <v>3391</v>
      </c>
      <c r="J597" s="87"/>
    </row>
    <row r="598" spans="1:10" x14ac:dyDescent="0.2">
      <c r="A598" s="87"/>
      <c r="B598" s="138" t="s">
        <v>3407</v>
      </c>
      <c r="C598" s="141">
        <v>41520</v>
      </c>
      <c r="D598" s="140" t="s">
        <v>3408</v>
      </c>
      <c r="E598" s="140"/>
      <c r="F598" s="140">
        <v>19.95</v>
      </c>
      <c r="G598" s="86"/>
      <c r="H598" s="127">
        <v>1000.8453027999997</v>
      </c>
      <c r="I598" s="87" t="s">
        <v>3391</v>
      </c>
      <c r="J598" s="87"/>
    </row>
    <row r="599" spans="1:10" x14ac:dyDescent="0.2">
      <c r="A599" s="87"/>
      <c r="B599" s="138" t="s">
        <v>3409</v>
      </c>
      <c r="C599" s="141" t="s">
        <v>3410</v>
      </c>
      <c r="D599" s="140" t="s">
        <v>3411</v>
      </c>
      <c r="E599" s="140"/>
      <c r="F599" s="140">
        <v>73.599999999999994</v>
      </c>
      <c r="G599" s="86"/>
      <c r="H599" s="127">
        <v>198.65199999999999</v>
      </c>
      <c r="I599" s="87" t="s">
        <v>3391</v>
      </c>
      <c r="J599" s="87"/>
    </row>
    <row r="600" spans="1:10" x14ac:dyDescent="0.2">
      <c r="A600" s="87"/>
      <c r="B600" s="138" t="s">
        <v>3412</v>
      </c>
      <c r="C600" s="141" t="s">
        <v>3413</v>
      </c>
      <c r="D600" s="140" t="s">
        <v>3414</v>
      </c>
      <c r="E600" s="140"/>
      <c r="F600" s="140">
        <v>199.65</v>
      </c>
      <c r="G600" s="86"/>
      <c r="H600" s="127">
        <v>1034.2</v>
      </c>
      <c r="I600" s="87" t="s">
        <v>3391</v>
      </c>
      <c r="J600" s="87"/>
    </row>
    <row r="601" spans="1:10" x14ac:dyDescent="0.2">
      <c r="A601" s="87"/>
      <c r="B601" s="149" t="s">
        <v>3415</v>
      </c>
      <c r="C601" s="143">
        <v>41490</v>
      </c>
      <c r="D601" s="140" t="s">
        <v>3420</v>
      </c>
      <c r="E601" s="132"/>
      <c r="F601" s="132">
        <v>162.87</v>
      </c>
      <c r="G601" s="86"/>
      <c r="H601" s="127">
        <v>390.4</v>
      </c>
      <c r="I601" s="87" t="s">
        <v>3391</v>
      </c>
      <c r="J601" s="87"/>
    </row>
    <row r="602" spans="1:10" x14ac:dyDescent="0.2">
      <c r="A602" s="87"/>
      <c r="B602" s="138" t="s">
        <v>3415</v>
      </c>
      <c r="C602" s="141" t="s">
        <v>3417</v>
      </c>
      <c r="D602" s="140" t="s">
        <v>3422</v>
      </c>
      <c r="E602" s="132"/>
      <c r="F602" s="132">
        <v>156.43</v>
      </c>
      <c r="G602" s="86"/>
      <c r="H602" s="127">
        <v>445.9</v>
      </c>
      <c r="I602" s="87" t="s">
        <v>3391</v>
      </c>
      <c r="J602" s="87"/>
    </row>
    <row r="603" spans="1:10" x14ac:dyDescent="0.2">
      <c r="A603" s="87"/>
      <c r="B603" s="138" t="s">
        <v>3415</v>
      </c>
      <c r="C603" s="141" t="s">
        <v>3419</v>
      </c>
      <c r="D603" s="140" t="s">
        <v>3425</v>
      </c>
      <c r="E603" s="132"/>
      <c r="F603" s="132">
        <v>152.44</v>
      </c>
      <c r="G603" s="86"/>
      <c r="H603" s="127">
        <v>525.6</v>
      </c>
      <c r="I603" s="87" t="s">
        <v>3391</v>
      </c>
      <c r="J603" s="87"/>
    </row>
    <row r="604" spans="1:10" x14ac:dyDescent="0.2">
      <c r="A604" s="87"/>
      <c r="B604" s="138" t="s">
        <v>3416</v>
      </c>
      <c r="C604" s="141" t="s">
        <v>3417</v>
      </c>
      <c r="D604" s="140" t="s">
        <v>3423</v>
      </c>
      <c r="E604" s="132"/>
      <c r="F604" s="132">
        <v>191.86</v>
      </c>
      <c r="G604" s="86"/>
      <c r="H604" s="127">
        <v>445.9</v>
      </c>
      <c r="I604" s="87" t="s">
        <v>3391</v>
      </c>
      <c r="J604" s="87"/>
    </row>
    <row r="605" spans="1:10" x14ac:dyDescent="0.2">
      <c r="A605" s="87"/>
      <c r="B605" s="138" t="s">
        <v>3416</v>
      </c>
      <c r="C605" s="143">
        <v>41338</v>
      </c>
      <c r="D605" s="140" t="s">
        <v>3421</v>
      </c>
      <c r="E605" s="132"/>
      <c r="F605" s="132">
        <v>197.51</v>
      </c>
      <c r="G605" s="86"/>
      <c r="H605" s="127">
        <v>411.4</v>
      </c>
      <c r="I605" s="87" t="s">
        <v>3391</v>
      </c>
      <c r="J605" s="87"/>
    </row>
    <row r="606" spans="1:10" x14ac:dyDescent="0.2">
      <c r="A606" s="87"/>
      <c r="B606" s="138" t="s">
        <v>3416</v>
      </c>
      <c r="C606" s="141" t="s">
        <v>3418</v>
      </c>
      <c r="D606" s="140" t="s">
        <v>3424</v>
      </c>
      <c r="E606" s="132"/>
      <c r="F606" s="132">
        <v>166.33</v>
      </c>
      <c r="G606" s="86"/>
      <c r="H606" s="127">
        <v>524.9</v>
      </c>
      <c r="I606" s="87" t="s">
        <v>3391</v>
      </c>
      <c r="J606" s="87"/>
    </row>
    <row r="607" spans="1:10" x14ac:dyDescent="0.2">
      <c r="A607" s="87"/>
      <c r="B607" s="138" t="s">
        <v>3426</v>
      </c>
      <c r="C607" s="141">
        <v>41522</v>
      </c>
      <c r="D607" s="140" t="s">
        <v>3428</v>
      </c>
      <c r="E607" s="140"/>
      <c r="F607" s="140">
        <v>30.66</v>
      </c>
      <c r="G607" s="86"/>
      <c r="H607" s="127">
        <v>502.19400000000002</v>
      </c>
      <c r="I607" s="87" t="s">
        <v>3391</v>
      </c>
      <c r="J607" s="87"/>
    </row>
    <row r="608" spans="1:10" x14ac:dyDescent="0.2">
      <c r="A608" s="87"/>
      <c r="B608" s="138" t="s">
        <v>3427</v>
      </c>
      <c r="C608" s="141">
        <v>41535</v>
      </c>
      <c r="D608" s="140" t="s">
        <v>3429</v>
      </c>
      <c r="E608" s="140"/>
      <c r="F608" s="140">
        <v>25.96</v>
      </c>
      <c r="G608" s="86"/>
      <c r="H608" s="127">
        <v>502.38</v>
      </c>
      <c r="I608" s="87" t="s">
        <v>3391</v>
      </c>
      <c r="J608" s="87"/>
    </row>
    <row r="609" spans="1:10" x14ac:dyDescent="0.2">
      <c r="A609" s="87"/>
      <c r="B609" s="138" t="s">
        <v>3431</v>
      </c>
      <c r="C609" s="141">
        <v>41366</v>
      </c>
      <c r="D609" s="126">
        <v>14150.665632479997</v>
      </c>
      <c r="E609" s="140"/>
      <c r="F609" s="140">
        <v>23.65</v>
      </c>
      <c r="G609" s="86"/>
      <c r="H609" s="127"/>
      <c r="I609" s="87" t="s">
        <v>3391</v>
      </c>
      <c r="J609" s="87"/>
    </row>
    <row r="610" spans="1:10" x14ac:dyDescent="0.2">
      <c r="A610" s="87"/>
      <c r="B610" s="138" t="s">
        <v>3430</v>
      </c>
      <c r="C610" s="141">
        <v>41366</v>
      </c>
      <c r="D610" s="126">
        <v>14150.665632479997</v>
      </c>
      <c r="E610" s="140"/>
      <c r="F610" s="140">
        <v>16.489999999999998</v>
      </c>
      <c r="G610" s="86"/>
      <c r="H610" s="127"/>
      <c r="I610" s="87" t="s">
        <v>3391</v>
      </c>
      <c r="J610" s="87"/>
    </row>
    <row r="611" spans="1:10" x14ac:dyDescent="0.2">
      <c r="A611" s="150"/>
      <c r="B611" s="131" t="s">
        <v>2748</v>
      </c>
      <c r="C611" s="151">
        <v>41464</v>
      </c>
      <c r="D611" s="152">
        <v>3550</v>
      </c>
      <c r="E611" s="152"/>
      <c r="F611" s="152">
        <v>302.10000000000002</v>
      </c>
      <c r="G611" s="82"/>
      <c r="H611" s="153">
        <v>1192.8</v>
      </c>
      <c r="I611" s="83" t="s">
        <v>2749</v>
      </c>
      <c r="J611" s="154" t="s">
        <v>3439</v>
      </c>
    </row>
    <row r="612" spans="1:10" x14ac:dyDescent="0.2">
      <c r="A612" s="83"/>
      <c r="B612" s="131" t="s">
        <v>3440</v>
      </c>
      <c r="C612" s="151">
        <v>41353</v>
      </c>
      <c r="D612" s="152">
        <v>3550</v>
      </c>
      <c r="E612" s="152"/>
      <c r="F612" s="152">
        <v>72</v>
      </c>
      <c r="G612" s="82"/>
      <c r="H612" s="153">
        <v>181</v>
      </c>
      <c r="I612" s="83" t="s">
        <v>2749</v>
      </c>
      <c r="J612" s="154" t="s">
        <v>3441</v>
      </c>
    </row>
    <row r="613" spans="1:10" x14ac:dyDescent="0.2">
      <c r="A613" s="83"/>
      <c r="B613" s="131" t="s">
        <v>3440</v>
      </c>
      <c r="C613" s="151">
        <v>41464</v>
      </c>
      <c r="D613" s="152">
        <v>3550</v>
      </c>
      <c r="E613" s="152"/>
      <c r="F613" s="152">
        <v>76.5</v>
      </c>
      <c r="G613" s="82"/>
      <c r="H613" s="153">
        <v>181</v>
      </c>
      <c r="I613" s="83" t="s">
        <v>2749</v>
      </c>
      <c r="J613" s="154" t="s">
        <v>3442</v>
      </c>
    </row>
    <row r="614" spans="1:10" x14ac:dyDescent="0.2">
      <c r="A614" s="83"/>
      <c r="B614" s="131" t="s">
        <v>3443</v>
      </c>
      <c r="C614" s="151">
        <v>41296</v>
      </c>
      <c r="D614" s="152">
        <v>3550</v>
      </c>
      <c r="E614" s="152"/>
      <c r="F614" s="152">
        <v>76</v>
      </c>
      <c r="G614" s="82"/>
      <c r="H614" s="153">
        <v>987.65</v>
      </c>
      <c r="I614" s="83" t="s">
        <v>2749</v>
      </c>
      <c r="J614" s="154" t="s">
        <v>3444</v>
      </c>
    </row>
    <row r="615" spans="1:10" x14ac:dyDescent="0.2">
      <c r="A615" s="83"/>
      <c r="B615" s="131" t="s">
        <v>3443</v>
      </c>
      <c r="C615" s="151">
        <v>41508</v>
      </c>
      <c r="D615" s="152">
        <v>3550</v>
      </c>
      <c r="E615" s="152"/>
      <c r="F615" s="152">
        <v>90.1</v>
      </c>
      <c r="G615" s="82"/>
      <c r="H615" s="153">
        <v>994.6</v>
      </c>
      <c r="I615" s="83" t="s">
        <v>2749</v>
      </c>
      <c r="J615" s="154" t="s">
        <v>3442</v>
      </c>
    </row>
    <row r="616" spans="1:10" x14ac:dyDescent="0.2">
      <c r="A616" s="83"/>
      <c r="B616" s="154" t="s">
        <v>3445</v>
      </c>
      <c r="C616" s="151">
        <v>41406</v>
      </c>
      <c r="D616" s="152">
        <v>4115</v>
      </c>
      <c r="E616" s="152"/>
      <c r="F616" s="152">
        <v>49.5</v>
      </c>
      <c r="G616" s="82"/>
      <c r="H616" s="153">
        <v>270.21343380000008</v>
      </c>
      <c r="I616" s="83" t="s">
        <v>2749</v>
      </c>
      <c r="J616" s="155" t="s">
        <v>3446</v>
      </c>
    </row>
    <row r="617" spans="1:10" x14ac:dyDescent="0.2">
      <c r="A617" s="83"/>
      <c r="B617" s="154" t="s">
        <v>3445</v>
      </c>
      <c r="C617" s="151">
        <v>41589</v>
      </c>
      <c r="D617" s="152">
        <v>4115</v>
      </c>
      <c r="E617" s="152"/>
      <c r="F617" s="152">
        <v>44.3</v>
      </c>
      <c r="G617" s="82"/>
      <c r="H617" s="153">
        <v>274.44549280000012</v>
      </c>
      <c r="I617" s="83" t="s">
        <v>2749</v>
      </c>
      <c r="J617" s="155" t="s">
        <v>3447</v>
      </c>
    </row>
    <row r="618" spans="1:10" x14ac:dyDescent="0.2">
      <c r="A618" s="83"/>
      <c r="B618" s="155" t="s">
        <v>3448</v>
      </c>
      <c r="C618" s="151">
        <v>41390</v>
      </c>
      <c r="D618" s="123">
        <v>4115</v>
      </c>
      <c r="E618" s="152"/>
      <c r="F618" s="152">
        <v>80.3</v>
      </c>
      <c r="G618" s="82"/>
      <c r="H618" s="153">
        <v>670</v>
      </c>
      <c r="I618" s="83" t="s">
        <v>2749</v>
      </c>
      <c r="J618" s="155" t="s">
        <v>3449</v>
      </c>
    </row>
    <row r="619" spans="1:10" x14ac:dyDescent="0.2">
      <c r="A619" s="83"/>
      <c r="B619" s="155" t="s">
        <v>3450</v>
      </c>
      <c r="C619" s="151">
        <v>41389</v>
      </c>
      <c r="D619" s="123">
        <v>4115</v>
      </c>
      <c r="E619" s="152"/>
      <c r="F619" s="152">
        <v>342</v>
      </c>
      <c r="G619" s="82"/>
      <c r="H619" s="153">
        <v>156</v>
      </c>
      <c r="I619" s="83" t="s">
        <v>2749</v>
      </c>
      <c r="J619" s="155" t="s">
        <v>3451</v>
      </c>
    </row>
    <row r="620" spans="1:10" x14ac:dyDescent="0.2">
      <c r="A620" s="83"/>
      <c r="B620" s="155" t="s">
        <v>3450</v>
      </c>
      <c r="C620" s="151">
        <v>41534</v>
      </c>
      <c r="D620" s="123">
        <v>4115</v>
      </c>
      <c r="E620" s="152"/>
      <c r="F620" s="152">
        <v>311.89999999999998</v>
      </c>
      <c r="G620" s="82"/>
      <c r="H620" s="153">
        <v>180</v>
      </c>
      <c r="I620" s="83" t="s">
        <v>2749</v>
      </c>
      <c r="J620" s="155" t="s">
        <v>3452</v>
      </c>
    </row>
    <row r="621" spans="1:10" x14ac:dyDescent="0.2">
      <c r="A621" s="83"/>
      <c r="B621" s="154" t="s">
        <v>3453</v>
      </c>
      <c r="C621" s="151">
        <v>41397</v>
      </c>
      <c r="D621" s="123">
        <v>4200</v>
      </c>
      <c r="E621" s="152"/>
      <c r="F621" s="152">
        <v>82.5</v>
      </c>
      <c r="G621" s="82"/>
      <c r="H621" s="153">
        <v>2033.95</v>
      </c>
      <c r="I621" s="83" t="s">
        <v>2749</v>
      </c>
      <c r="J621" s="155" t="s">
        <v>3454</v>
      </c>
    </row>
    <row r="622" spans="1:10" x14ac:dyDescent="0.2">
      <c r="A622" s="83"/>
      <c r="B622" s="154" t="s">
        <v>2750</v>
      </c>
      <c r="C622" s="151">
        <v>41374</v>
      </c>
      <c r="D622" s="123">
        <v>4200</v>
      </c>
      <c r="E622" s="152"/>
      <c r="F622" s="152">
        <v>118.7</v>
      </c>
      <c r="G622" s="82"/>
      <c r="H622" s="153">
        <v>1550.4</v>
      </c>
      <c r="I622" s="83" t="s">
        <v>2749</v>
      </c>
      <c r="J622" s="155" t="s">
        <v>3456</v>
      </c>
    </row>
    <row r="623" spans="1:10" x14ac:dyDescent="0.2">
      <c r="A623" s="83"/>
      <c r="B623" s="154" t="s">
        <v>3457</v>
      </c>
      <c r="C623" s="151">
        <v>41374</v>
      </c>
      <c r="D623" s="123">
        <v>4200</v>
      </c>
      <c r="E623" s="152"/>
      <c r="F623" s="152">
        <v>68.099999999999994</v>
      </c>
      <c r="G623" s="82"/>
      <c r="H623" s="153">
        <v>726.4</v>
      </c>
      <c r="I623" s="83" t="s">
        <v>2749</v>
      </c>
      <c r="J623" s="155" t="s">
        <v>3458</v>
      </c>
    </row>
    <row r="624" spans="1:10" x14ac:dyDescent="0.2">
      <c r="A624" s="83"/>
      <c r="B624" s="154" t="s">
        <v>3457</v>
      </c>
      <c r="C624" s="151">
        <v>41537</v>
      </c>
      <c r="D624" s="123">
        <v>4200</v>
      </c>
      <c r="E624" s="152"/>
      <c r="F624" s="152">
        <v>75.2</v>
      </c>
      <c r="G624" s="82"/>
      <c r="H624" s="153">
        <v>738.3</v>
      </c>
      <c r="I624" s="83" t="s">
        <v>2749</v>
      </c>
      <c r="J624" s="155" t="s">
        <v>3459</v>
      </c>
    </row>
    <row r="625" spans="1:10" x14ac:dyDescent="0.2">
      <c r="A625" s="83"/>
      <c r="B625" s="154" t="s">
        <v>3460</v>
      </c>
      <c r="C625" s="151">
        <v>41482</v>
      </c>
      <c r="D625" s="123">
        <v>4200</v>
      </c>
      <c r="E625" s="152"/>
      <c r="F625" s="152">
        <v>116.8</v>
      </c>
      <c r="G625" s="82"/>
      <c r="H625" s="153">
        <v>936.2</v>
      </c>
      <c r="I625" s="83" t="s">
        <v>2749</v>
      </c>
      <c r="J625" s="155" t="s">
        <v>3461</v>
      </c>
    </row>
    <row r="626" spans="1:10" x14ac:dyDescent="0.2">
      <c r="A626" s="83"/>
      <c r="B626" s="154" t="s">
        <v>3455</v>
      </c>
      <c r="C626" s="156">
        <v>41390</v>
      </c>
      <c r="D626" s="123">
        <v>4200</v>
      </c>
      <c r="E626" s="152"/>
      <c r="F626" s="152">
        <v>92.5</v>
      </c>
      <c r="G626" s="82"/>
      <c r="H626" s="153">
        <v>2033.19</v>
      </c>
      <c r="I626" s="83" t="s">
        <v>2749</v>
      </c>
      <c r="J626" s="155" t="s">
        <v>3454</v>
      </c>
    </row>
    <row r="627" spans="1:10" x14ac:dyDescent="0.2">
      <c r="A627" s="83"/>
      <c r="B627" s="157" t="s">
        <v>3469</v>
      </c>
      <c r="C627" s="158">
        <v>41522</v>
      </c>
      <c r="D627" s="152">
        <v>3985</v>
      </c>
      <c r="E627" s="129"/>
      <c r="F627" s="129">
        <v>102.44856000000001</v>
      </c>
      <c r="G627" s="82"/>
      <c r="H627" s="159">
        <v>1067.8466369880757</v>
      </c>
      <c r="I627" s="83" t="s">
        <v>2749</v>
      </c>
      <c r="J627" s="157" t="s">
        <v>3468</v>
      </c>
    </row>
    <row r="628" spans="1:10" x14ac:dyDescent="0.2">
      <c r="A628" s="83"/>
      <c r="B628" s="154" t="s">
        <v>3470</v>
      </c>
      <c r="C628" s="151">
        <v>41351</v>
      </c>
      <c r="D628" s="152">
        <v>4200</v>
      </c>
      <c r="E628" s="160"/>
      <c r="F628" s="160">
        <v>190.51170000000002</v>
      </c>
      <c r="G628" s="82"/>
      <c r="H628" s="153">
        <v>801.31143032357534</v>
      </c>
      <c r="I628" s="83" t="s">
        <v>2749</v>
      </c>
      <c r="J628" s="83"/>
    </row>
    <row r="629" spans="1:10" x14ac:dyDescent="0.2">
      <c r="A629" s="83"/>
      <c r="B629" s="157" t="s">
        <v>3467</v>
      </c>
      <c r="C629" s="158">
        <v>41325</v>
      </c>
      <c r="D629" s="152">
        <v>4150</v>
      </c>
      <c r="E629" s="129"/>
      <c r="F629" s="129">
        <v>67.422948013977035</v>
      </c>
      <c r="G629" s="82"/>
      <c r="H629" s="159">
        <v>3105.3881624463461</v>
      </c>
      <c r="I629" s="83" t="s">
        <v>2749</v>
      </c>
      <c r="J629" s="157" t="s">
        <v>3468</v>
      </c>
    </row>
    <row r="630" spans="1:10" x14ac:dyDescent="0.2">
      <c r="A630" s="83"/>
      <c r="B630" s="157" t="s">
        <v>3471</v>
      </c>
      <c r="C630" s="158">
        <v>41315</v>
      </c>
      <c r="D630" s="152">
        <v>4200</v>
      </c>
      <c r="E630" s="129"/>
      <c r="F630" s="129">
        <v>42.212140500000004</v>
      </c>
      <c r="G630" s="82"/>
      <c r="H630" s="159">
        <v>3257.2318746813398</v>
      </c>
      <c r="I630" s="83" t="s">
        <v>2749</v>
      </c>
      <c r="J630" s="157" t="s">
        <v>3473</v>
      </c>
    </row>
    <row r="631" spans="1:10" x14ac:dyDescent="0.2">
      <c r="A631" s="83"/>
      <c r="B631" s="157" t="s">
        <v>3471</v>
      </c>
      <c r="C631" s="158">
        <v>41319</v>
      </c>
      <c r="D631" s="152">
        <v>4200</v>
      </c>
      <c r="E631" s="129"/>
      <c r="F631" s="129">
        <v>44.030355499999999</v>
      </c>
      <c r="G631" s="82"/>
      <c r="H631" s="159">
        <v>3257.2711636813401</v>
      </c>
      <c r="I631" s="83" t="s">
        <v>2749</v>
      </c>
      <c r="J631" s="157" t="s">
        <v>3468</v>
      </c>
    </row>
    <row r="632" spans="1:10" x14ac:dyDescent="0.2">
      <c r="A632" s="83"/>
      <c r="B632" s="157" t="s">
        <v>3472</v>
      </c>
      <c r="C632" s="158">
        <v>41318</v>
      </c>
      <c r="D632" s="152">
        <v>4200</v>
      </c>
      <c r="E632" s="129"/>
      <c r="F632" s="129">
        <v>47.798976876372564</v>
      </c>
      <c r="G632" s="82"/>
      <c r="H632" s="159">
        <v>3257.2318746813398</v>
      </c>
      <c r="I632" s="83" t="s">
        <v>2749</v>
      </c>
      <c r="J632" s="157" t="s">
        <v>3468</v>
      </c>
    </row>
    <row r="633" spans="1:10" x14ac:dyDescent="0.2">
      <c r="A633" s="83"/>
      <c r="B633" s="154" t="s">
        <v>2754</v>
      </c>
      <c r="C633" s="151">
        <v>41478</v>
      </c>
      <c r="D633" s="152">
        <v>2700</v>
      </c>
      <c r="E633" s="123"/>
      <c r="F633" s="123"/>
      <c r="G633" s="82"/>
      <c r="H633" s="153">
        <v>8164.08</v>
      </c>
      <c r="I633" s="83" t="s">
        <v>2749</v>
      </c>
      <c r="J633" s="154" t="s">
        <v>3474</v>
      </c>
    </row>
    <row r="634" spans="1:10" x14ac:dyDescent="0.2">
      <c r="A634" s="83"/>
      <c r="B634" s="154" t="s">
        <v>2755</v>
      </c>
      <c r="C634" s="151">
        <v>41276</v>
      </c>
      <c r="D634" s="123">
        <v>3200</v>
      </c>
      <c r="E634" s="129"/>
      <c r="F634" s="129">
        <v>64.760000000000005</v>
      </c>
      <c r="G634" s="82"/>
      <c r="H634" s="153">
        <v>2398.2620000000002</v>
      </c>
      <c r="I634" s="83" t="s">
        <v>2749</v>
      </c>
      <c r="J634" s="154" t="s">
        <v>3476</v>
      </c>
    </row>
    <row r="635" spans="1:10" x14ac:dyDescent="0.2">
      <c r="A635" s="83"/>
      <c r="B635" s="154" t="s">
        <v>2755</v>
      </c>
      <c r="C635" s="151">
        <v>41398</v>
      </c>
      <c r="D635" s="123">
        <v>3200</v>
      </c>
      <c r="E635" s="129"/>
      <c r="F635" s="129">
        <v>61.2</v>
      </c>
      <c r="G635" s="82"/>
      <c r="H635" s="153">
        <v>2409.5130000000004</v>
      </c>
      <c r="I635" s="83" t="s">
        <v>2749</v>
      </c>
      <c r="J635" s="154" t="s">
        <v>3477</v>
      </c>
    </row>
    <row r="636" spans="1:10" x14ac:dyDescent="0.2">
      <c r="A636" s="83"/>
      <c r="B636" s="154" t="s">
        <v>2755</v>
      </c>
      <c r="C636" s="128">
        <v>41479</v>
      </c>
      <c r="D636" s="123">
        <v>3200</v>
      </c>
      <c r="E636" s="129"/>
      <c r="F636" s="129">
        <v>61</v>
      </c>
      <c r="G636" s="82"/>
      <c r="H636" s="153">
        <v>2416.2430000000004</v>
      </c>
      <c r="I636" s="83" t="s">
        <v>2749</v>
      </c>
      <c r="J636" s="154" t="s">
        <v>3478</v>
      </c>
    </row>
    <row r="637" spans="1:10" x14ac:dyDescent="0.2">
      <c r="A637" s="83"/>
      <c r="B637" s="154" t="s">
        <v>2756</v>
      </c>
      <c r="C637" s="151">
        <v>41546</v>
      </c>
      <c r="D637" s="152">
        <v>2670</v>
      </c>
      <c r="E637" s="152"/>
      <c r="F637" s="152">
        <v>54.05</v>
      </c>
      <c r="G637" s="82"/>
      <c r="H637" s="153">
        <v>2141.5279999999998</v>
      </c>
      <c r="I637" s="83" t="s">
        <v>2749</v>
      </c>
      <c r="J637" s="154" t="s">
        <v>3475</v>
      </c>
    </row>
    <row r="638" spans="1:10" x14ac:dyDescent="0.2">
      <c r="A638" s="83"/>
      <c r="B638" s="161" t="s">
        <v>2757</v>
      </c>
      <c r="C638" s="162">
        <v>41398</v>
      </c>
      <c r="D638" s="163">
        <v>2262.41</v>
      </c>
      <c r="E638" s="164"/>
      <c r="F638" s="164">
        <v>32.5</v>
      </c>
      <c r="G638" s="82"/>
      <c r="H638" s="165">
        <v>1694.2388208170646</v>
      </c>
      <c r="I638" s="83" t="s">
        <v>2749</v>
      </c>
      <c r="J638" s="161" t="s">
        <v>3480</v>
      </c>
    </row>
    <row r="639" spans="1:10" x14ac:dyDescent="0.2">
      <c r="A639" s="83"/>
      <c r="B639" s="161" t="s">
        <v>2757</v>
      </c>
      <c r="C639" s="151">
        <v>41547</v>
      </c>
      <c r="D639" s="163">
        <v>2262.41</v>
      </c>
      <c r="E639" s="164"/>
      <c r="F639" s="164">
        <v>32.5</v>
      </c>
      <c r="G639" s="82"/>
      <c r="H639" s="165">
        <v>1708.302766817065</v>
      </c>
      <c r="I639" s="83" t="s">
        <v>2749</v>
      </c>
      <c r="J639" s="161" t="s">
        <v>3480</v>
      </c>
    </row>
    <row r="640" spans="1:10" x14ac:dyDescent="0.2">
      <c r="A640" s="83"/>
      <c r="B640" s="161" t="s">
        <v>2758</v>
      </c>
      <c r="C640" s="162">
        <v>41398</v>
      </c>
      <c r="D640" s="163">
        <v>2262.41</v>
      </c>
      <c r="E640" s="164"/>
      <c r="F640" s="164">
        <v>40</v>
      </c>
      <c r="G640" s="82"/>
      <c r="H640" s="165">
        <v>1694.2388208170646</v>
      </c>
      <c r="I640" s="83" t="s">
        <v>2749</v>
      </c>
      <c r="J640" s="161" t="s">
        <v>3480</v>
      </c>
    </row>
    <row r="641" spans="1:10" x14ac:dyDescent="0.2">
      <c r="A641" s="83"/>
      <c r="B641" s="161" t="s">
        <v>2758</v>
      </c>
      <c r="C641" s="151">
        <v>41526</v>
      </c>
      <c r="D641" s="163">
        <v>2262.41</v>
      </c>
      <c r="E641" s="164"/>
      <c r="F641" s="164">
        <v>42.2</v>
      </c>
      <c r="G641" s="82"/>
      <c r="H641" s="165">
        <v>1707.3175478170647</v>
      </c>
      <c r="I641" s="83" t="s">
        <v>2749</v>
      </c>
      <c r="J641" s="161" t="s">
        <v>3480</v>
      </c>
    </row>
    <row r="642" spans="1:10" x14ac:dyDescent="0.2">
      <c r="A642" s="83"/>
      <c r="B642" s="161" t="s">
        <v>2759</v>
      </c>
      <c r="C642" s="162">
        <v>41358</v>
      </c>
      <c r="D642" s="163">
        <v>2293.4</v>
      </c>
      <c r="E642" s="123"/>
      <c r="F642" s="123">
        <v>114</v>
      </c>
      <c r="G642" s="82"/>
      <c r="H642" s="166">
        <v>609.33053299999983</v>
      </c>
      <c r="I642" s="83" t="s">
        <v>2749</v>
      </c>
      <c r="J642" s="161" t="s">
        <v>3480</v>
      </c>
    </row>
    <row r="643" spans="1:10" x14ac:dyDescent="0.2">
      <c r="A643" s="83"/>
      <c r="B643" s="161" t="s">
        <v>2759</v>
      </c>
      <c r="C643" s="162">
        <v>41365</v>
      </c>
      <c r="D643" s="163">
        <v>2293.4</v>
      </c>
      <c r="E643" s="123"/>
      <c r="F643" s="123">
        <v>112.9</v>
      </c>
      <c r="G643" s="82"/>
      <c r="H643" s="166">
        <v>609.35890599999982</v>
      </c>
      <c r="I643" s="83" t="s">
        <v>2749</v>
      </c>
      <c r="J643" s="161" t="s">
        <v>3480</v>
      </c>
    </row>
    <row r="644" spans="1:10" x14ac:dyDescent="0.2">
      <c r="A644" s="83"/>
      <c r="B644" s="161" t="s">
        <v>2759</v>
      </c>
      <c r="C644" s="162">
        <v>41398</v>
      </c>
      <c r="D644" s="163">
        <v>2293.4</v>
      </c>
      <c r="E644" s="123"/>
      <c r="F644" s="123">
        <v>107.9</v>
      </c>
      <c r="G644" s="82"/>
      <c r="H644" s="166">
        <v>610.47989900000016</v>
      </c>
      <c r="I644" s="83" t="s">
        <v>2749</v>
      </c>
      <c r="J644" s="161" t="s">
        <v>3480</v>
      </c>
    </row>
    <row r="645" spans="1:10" x14ac:dyDescent="0.2">
      <c r="A645" s="83"/>
      <c r="B645" s="161" t="s">
        <v>2759</v>
      </c>
      <c r="C645" s="162">
        <v>41529</v>
      </c>
      <c r="D645" s="163">
        <v>2293.4</v>
      </c>
      <c r="E645" s="123"/>
      <c r="F645" s="123">
        <v>107</v>
      </c>
      <c r="G645" s="82"/>
      <c r="H645" s="166">
        <v>617.60586299999989</v>
      </c>
      <c r="I645" s="83" t="s">
        <v>2749</v>
      </c>
      <c r="J645" s="161" t="s">
        <v>3480</v>
      </c>
    </row>
    <row r="646" spans="1:10" x14ac:dyDescent="0.2">
      <c r="A646" s="83"/>
      <c r="B646" s="161" t="s">
        <v>2759</v>
      </c>
      <c r="C646" s="162">
        <v>41556</v>
      </c>
      <c r="D646" s="163">
        <v>2293.4</v>
      </c>
      <c r="E646" s="123"/>
      <c r="F646" s="123">
        <v>110.5</v>
      </c>
      <c r="G646" s="82"/>
      <c r="H646" s="166">
        <v>617.85316999999998</v>
      </c>
      <c r="I646" s="83" t="s">
        <v>2749</v>
      </c>
      <c r="J646" s="161" t="s">
        <v>3480</v>
      </c>
    </row>
    <row r="647" spans="1:10" x14ac:dyDescent="0.2">
      <c r="A647" s="83"/>
      <c r="B647" s="167" t="s">
        <v>2760</v>
      </c>
      <c r="C647" s="162">
        <v>41454</v>
      </c>
      <c r="D647" s="163">
        <v>2153.9499999999998</v>
      </c>
      <c r="E647" s="164"/>
      <c r="F647" s="164">
        <v>59.3</v>
      </c>
      <c r="G647" s="82"/>
      <c r="H647" s="165">
        <v>1936.9513576341317</v>
      </c>
      <c r="I647" s="83" t="s">
        <v>2749</v>
      </c>
      <c r="J647" s="161" t="s">
        <v>3480</v>
      </c>
    </row>
    <row r="648" spans="1:10" x14ac:dyDescent="0.2">
      <c r="A648" s="83"/>
      <c r="B648" s="167" t="s">
        <v>2760</v>
      </c>
      <c r="C648" s="162">
        <v>41534</v>
      </c>
      <c r="D648" s="163">
        <v>2153.9499999999998</v>
      </c>
      <c r="E648" s="164"/>
      <c r="F648" s="164">
        <v>57.2</v>
      </c>
      <c r="G648" s="82"/>
      <c r="H648" s="165">
        <v>1949.304078634131</v>
      </c>
      <c r="I648" s="83" t="s">
        <v>2749</v>
      </c>
      <c r="J648" s="161" t="s">
        <v>3480</v>
      </c>
    </row>
    <row r="649" spans="1:10" x14ac:dyDescent="0.2">
      <c r="A649" s="83"/>
      <c r="B649" s="167" t="s">
        <v>2760</v>
      </c>
      <c r="C649" s="162">
        <v>41563</v>
      </c>
      <c r="D649" s="163">
        <v>2153.9499999999998</v>
      </c>
      <c r="E649" s="164"/>
      <c r="F649" s="164">
        <v>57.5</v>
      </c>
      <c r="G649" s="82"/>
      <c r="H649" s="165">
        <v>1953.3756456341312</v>
      </c>
      <c r="I649" s="83" t="s">
        <v>2749</v>
      </c>
      <c r="J649" s="161" t="s">
        <v>3480</v>
      </c>
    </row>
    <row r="650" spans="1:10" x14ac:dyDescent="0.2">
      <c r="A650" s="83"/>
      <c r="B650" s="167" t="s">
        <v>2760</v>
      </c>
      <c r="C650" s="162">
        <v>41300</v>
      </c>
      <c r="D650" s="163">
        <v>2153.9499999999998</v>
      </c>
      <c r="E650" s="164"/>
      <c r="F650" s="164">
        <v>57.3</v>
      </c>
      <c r="G650" s="82"/>
      <c r="H650" s="165">
        <v>1907.0951436341322</v>
      </c>
      <c r="I650" s="83" t="s">
        <v>2749</v>
      </c>
      <c r="J650" s="161" t="s">
        <v>3480</v>
      </c>
    </row>
    <row r="651" spans="1:10" x14ac:dyDescent="0.2">
      <c r="A651" s="83"/>
      <c r="B651" s="161" t="s">
        <v>2761</v>
      </c>
      <c r="C651" s="162">
        <v>41299</v>
      </c>
      <c r="D651" s="123">
        <v>2240</v>
      </c>
      <c r="E651" s="164"/>
      <c r="F651" s="164">
        <v>60.755926176030599</v>
      </c>
      <c r="G651" s="82"/>
      <c r="H651" s="165">
        <v>9766.3259310560661</v>
      </c>
      <c r="I651" s="83" t="s">
        <v>2749</v>
      </c>
      <c r="J651" s="161" t="s">
        <v>3479</v>
      </c>
    </row>
    <row r="652" spans="1:10" x14ac:dyDescent="0.2">
      <c r="A652" s="83"/>
      <c r="B652" s="161" t="s">
        <v>2761</v>
      </c>
      <c r="C652" s="162">
        <v>41392</v>
      </c>
      <c r="D652" s="123">
        <v>2240</v>
      </c>
      <c r="E652" s="164"/>
      <c r="F652" s="164">
        <v>60.55913046521519</v>
      </c>
      <c r="G652" s="82"/>
      <c r="H652" s="165">
        <v>9837.0718270560646</v>
      </c>
      <c r="I652" s="83" t="s">
        <v>2749</v>
      </c>
      <c r="J652" s="161" t="s">
        <v>3479</v>
      </c>
    </row>
    <row r="653" spans="1:10" x14ac:dyDescent="0.2">
      <c r="A653" s="83"/>
      <c r="B653" s="161" t="s">
        <v>2761</v>
      </c>
      <c r="C653" s="162">
        <v>41432</v>
      </c>
      <c r="D653" s="123">
        <v>2240</v>
      </c>
      <c r="E653" s="164"/>
      <c r="F653" s="164">
        <v>61.191690409239584</v>
      </c>
      <c r="G653" s="82"/>
      <c r="H653" s="165">
        <v>9860.1796440560647</v>
      </c>
      <c r="I653" s="83" t="s">
        <v>2749</v>
      </c>
      <c r="J653" s="161" t="s">
        <v>3479</v>
      </c>
    </row>
    <row r="654" spans="1:10" x14ac:dyDescent="0.2">
      <c r="A654" s="83"/>
      <c r="B654" s="161" t="s">
        <v>2761</v>
      </c>
      <c r="C654" s="162">
        <v>41445</v>
      </c>
      <c r="D654" s="123">
        <v>2240</v>
      </c>
      <c r="E654" s="164"/>
      <c r="F654" s="164">
        <v>62.106102669924944</v>
      </c>
      <c r="G654" s="82"/>
      <c r="H654" s="165">
        <v>9863.9921440560647</v>
      </c>
      <c r="I654" s="83" t="s">
        <v>2749</v>
      </c>
      <c r="J654" s="161" t="s">
        <v>3479</v>
      </c>
    </row>
    <row r="655" spans="1:10" x14ac:dyDescent="0.2">
      <c r="A655" s="83"/>
      <c r="B655" s="161" t="s">
        <v>2761</v>
      </c>
      <c r="C655" s="162">
        <v>41515</v>
      </c>
      <c r="D655" s="123">
        <v>2240</v>
      </c>
      <c r="E655" s="164"/>
      <c r="F655" s="164">
        <v>58.860151145494761</v>
      </c>
      <c r="G655" s="82"/>
      <c r="H655" s="165">
        <v>9914.3560460560639</v>
      </c>
      <c r="I655" s="83" t="s">
        <v>2749</v>
      </c>
      <c r="J655" s="161" t="s">
        <v>3479</v>
      </c>
    </row>
    <row r="656" spans="1:10" x14ac:dyDescent="0.2">
      <c r="A656" s="83"/>
      <c r="B656" s="161" t="s">
        <v>2761</v>
      </c>
      <c r="C656" s="162">
        <v>41544</v>
      </c>
      <c r="D656" s="123">
        <v>2240</v>
      </c>
      <c r="E656" s="164"/>
      <c r="F656" s="164">
        <v>58.354227404426048</v>
      </c>
      <c r="G656" s="82"/>
      <c r="H656" s="165">
        <v>9934.2848150560621</v>
      </c>
      <c r="I656" s="83" t="s">
        <v>2749</v>
      </c>
      <c r="J656" s="161" t="s">
        <v>3479</v>
      </c>
    </row>
    <row r="657" spans="1:10" x14ac:dyDescent="0.2">
      <c r="A657" s="83"/>
      <c r="B657" s="161" t="s">
        <v>2761</v>
      </c>
      <c r="C657" s="162">
        <v>41557</v>
      </c>
      <c r="D657" s="123">
        <v>2240</v>
      </c>
      <c r="E657" s="164"/>
      <c r="F657" s="164">
        <v>58.860151145494761</v>
      </c>
      <c r="G657" s="82"/>
      <c r="H657" s="165">
        <v>9941.4178950560618</v>
      </c>
      <c r="I657" s="83" t="s">
        <v>2749</v>
      </c>
      <c r="J657" s="161" t="s">
        <v>3479</v>
      </c>
    </row>
    <row r="658" spans="1:10" x14ac:dyDescent="0.2">
      <c r="A658" s="83"/>
      <c r="B658" s="161" t="s">
        <v>2762</v>
      </c>
      <c r="C658" s="162">
        <v>41392</v>
      </c>
      <c r="D658" s="123">
        <v>2240</v>
      </c>
      <c r="E658" s="164"/>
      <c r="F658" s="164">
        <v>69.876014048060298</v>
      </c>
      <c r="G658" s="82"/>
      <c r="H658" s="165">
        <v>9837.0718270560646</v>
      </c>
      <c r="I658" s="83" t="s">
        <v>2749</v>
      </c>
      <c r="J658" s="161" t="s">
        <v>3479</v>
      </c>
    </row>
    <row r="659" spans="1:10" x14ac:dyDescent="0.2">
      <c r="A659" s="83"/>
      <c r="B659" s="161" t="s">
        <v>2762</v>
      </c>
      <c r="C659" s="162">
        <v>41432</v>
      </c>
      <c r="D659" s="123">
        <v>2240</v>
      </c>
      <c r="E659" s="164"/>
      <c r="F659" s="164">
        <v>70.087503494319279</v>
      </c>
      <c r="G659" s="82"/>
      <c r="H659" s="165">
        <v>9860.1796440560647</v>
      </c>
      <c r="I659" s="83" t="s">
        <v>2749</v>
      </c>
      <c r="J659" s="161" t="s">
        <v>3479</v>
      </c>
    </row>
    <row r="660" spans="1:10" x14ac:dyDescent="0.2">
      <c r="A660" s="83"/>
      <c r="B660" s="161" t="s">
        <v>2762</v>
      </c>
      <c r="C660" s="162">
        <v>41445</v>
      </c>
      <c r="D660" s="123">
        <v>2240</v>
      </c>
      <c r="E660" s="164"/>
      <c r="F660" s="164">
        <v>70.213958084043867</v>
      </c>
      <c r="G660" s="82"/>
      <c r="H660" s="165">
        <v>9863.9921440560647</v>
      </c>
      <c r="I660" s="83" t="s">
        <v>2749</v>
      </c>
      <c r="J660" s="161" t="s">
        <v>3479</v>
      </c>
    </row>
    <row r="661" spans="1:10" x14ac:dyDescent="0.2">
      <c r="A661" s="83"/>
      <c r="B661" s="161" t="s">
        <v>2762</v>
      </c>
      <c r="C661" s="162">
        <v>41515</v>
      </c>
      <c r="D661" s="123">
        <v>2240</v>
      </c>
      <c r="E661" s="164"/>
      <c r="F661" s="164">
        <v>68.874811416011013</v>
      </c>
      <c r="G661" s="82"/>
      <c r="H661" s="165">
        <v>9914.3560460560639</v>
      </c>
      <c r="I661" s="83" t="s">
        <v>2749</v>
      </c>
      <c r="J661" s="161" t="s">
        <v>3479</v>
      </c>
    </row>
    <row r="662" spans="1:10" x14ac:dyDescent="0.2">
      <c r="A662" s="83"/>
      <c r="B662" s="161" t="s">
        <v>2762</v>
      </c>
      <c r="C662" s="162">
        <v>41544</v>
      </c>
      <c r="D662" s="123">
        <v>2240</v>
      </c>
      <c r="E662" s="164"/>
      <c r="F662" s="164">
        <v>68.522409237428235</v>
      </c>
      <c r="G662" s="82"/>
      <c r="H662" s="165">
        <v>9934.2848150560621</v>
      </c>
      <c r="I662" s="83" t="s">
        <v>2749</v>
      </c>
      <c r="J662" s="161" t="s">
        <v>3479</v>
      </c>
    </row>
    <row r="663" spans="1:10" x14ac:dyDescent="0.2">
      <c r="A663" s="83"/>
      <c r="B663" s="161" t="s">
        <v>2762</v>
      </c>
      <c r="C663" s="162">
        <v>41557</v>
      </c>
      <c r="D663" s="123">
        <v>2240</v>
      </c>
      <c r="E663" s="164"/>
      <c r="F663" s="164">
        <v>68.804330817264955</v>
      </c>
      <c r="G663" s="82"/>
      <c r="H663" s="165">
        <v>9941.4178950560618</v>
      </c>
      <c r="I663" s="83" t="s">
        <v>2749</v>
      </c>
      <c r="J663" s="161" t="s">
        <v>3479</v>
      </c>
    </row>
    <row r="664" spans="1:10" x14ac:dyDescent="0.2">
      <c r="A664" s="157" t="s">
        <v>2752</v>
      </c>
      <c r="B664" s="83"/>
      <c r="C664" s="158">
        <v>41517</v>
      </c>
      <c r="D664" s="129">
        <v>4050</v>
      </c>
      <c r="E664" s="129"/>
      <c r="F664" s="129">
        <v>68.867266000000001</v>
      </c>
      <c r="G664" s="82"/>
      <c r="H664" s="159">
        <v>2340.7208027134852</v>
      </c>
      <c r="I664" s="83" t="s">
        <v>2749</v>
      </c>
      <c r="J664" s="157" t="s">
        <v>474</v>
      </c>
    </row>
    <row r="665" spans="1:10" x14ac:dyDescent="0.2">
      <c r="A665" s="157" t="s">
        <v>2753</v>
      </c>
      <c r="B665" s="83"/>
      <c r="C665" s="158">
        <v>41515</v>
      </c>
      <c r="D665" s="129">
        <v>4050</v>
      </c>
      <c r="E665" s="129"/>
      <c r="F665" s="129">
        <v>40.455183300000002</v>
      </c>
      <c r="G665" s="82"/>
      <c r="H665" s="159">
        <v>2340.6391919051302</v>
      </c>
      <c r="I665" s="83" t="s">
        <v>2749</v>
      </c>
      <c r="J665" s="157" t="s">
        <v>3466</v>
      </c>
    </row>
    <row r="666" spans="1:10" x14ac:dyDescent="0.2">
      <c r="A666" s="157" t="s">
        <v>3465</v>
      </c>
      <c r="B666" s="83"/>
      <c r="C666" s="158">
        <v>41507</v>
      </c>
      <c r="D666" s="152">
        <v>4628.2</v>
      </c>
      <c r="E666" s="129"/>
      <c r="F666" s="129">
        <v>186.057683</v>
      </c>
      <c r="G666" s="82"/>
      <c r="H666" s="159">
        <v>3530.9036320663163</v>
      </c>
      <c r="I666" s="83" t="s">
        <v>2749</v>
      </c>
      <c r="J666" s="131" t="s">
        <v>474</v>
      </c>
    </row>
    <row r="667" spans="1:10" x14ac:dyDescent="0.2">
      <c r="A667" s="157" t="s">
        <v>2751</v>
      </c>
      <c r="B667" s="83"/>
      <c r="C667" s="158">
        <v>41512</v>
      </c>
      <c r="D667" s="152">
        <v>4628.2</v>
      </c>
      <c r="E667" s="129"/>
      <c r="F667" s="129">
        <v>191.89584600000001</v>
      </c>
      <c r="G667" s="82"/>
      <c r="H667" s="159">
        <v>3532.3600750663163</v>
      </c>
      <c r="I667" s="83" t="s">
        <v>2749</v>
      </c>
      <c r="J667" s="131" t="s">
        <v>474</v>
      </c>
    </row>
    <row r="668" spans="1:10" x14ac:dyDescent="0.2">
      <c r="A668" s="83" t="s">
        <v>3462</v>
      </c>
      <c r="B668" s="83"/>
      <c r="C668" s="122">
        <v>41297</v>
      </c>
      <c r="D668" s="123"/>
      <c r="E668" s="123"/>
      <c r="F668" s="123">
        <v>282</v>
      </c>
      <c r="G668" s="82"/>
      <c r="H668" s="124">
        <v>191.7</v>
      </c>
      <c r="I668" s="83" t="s">
        <v>2749</v>
      </c>
      <c r="J668" s="154" t="s">
        <v>3463</v>
      </c>
    </row>
    <row r="669" spans="1:10" x14ac:dyDescent="0.2">
      <c r="A669" s="83" t="s">
        <v>3462</v>
      </c>
      <c r="B669" s="83"/>
      <c r="C669" s="122">
        <v>41395</v>
      </c>
      <c r="D669" s="123"/>
      <c r="E669" s="123"/>
      <c r="F669" s="123">
        <v>285</v>
      </c>
      <c r="G669" s="82"/>
      <c r="H669" s="124">
        <v>242.3</v>
      </c>
      <c r="I669" s="83" t="s">
        <v>2749</v>
      </c>
      <c r="J669" s="83"/>
    </row>
    <row r="670" spans="1:10" x14ac:dyDescent="0.2">
      <c r="A670" s="83" t="s">
        <v>3462</v>
      </c>
      <c r="B670" s="83"/>
      <c r="C670" s="122">
        <v>41621</v>
      </c>
      <c r="D670" s="123"/>
      <c r="E670" s="123"/>
      <c r="F670" s="123">
        <v>241</v>
      </c>
      <c r="G670" s="82"/>
      <c r="H670" s="124">
        <v>419.2</v>
      </c>
      <c r="I670" s="83" t="s">
        <v>2749</v>
      </c>
      <c r="J670" s="83"/>
    </row>
    <row r="671" spans="1:10" x14ac:dyDescent="0.2">
      <c r="A671" s="83" t="s">
        <v>3464</v>
      </c>
      <c r="B671" s="83"/>
      <c r="C671" s="122">
        <v>41284</v>
      </c>
      <c r="D671" s="123"/>
      <c r="E671" s="123"/>
      <c r="F671" s="123">
        <v>201</v>
      </c>
      <c r="G671" s="82"/>
      <c r="H671" s="124">
        <v>41.9</v>
      </c>
      <c r="I671" s="83" t="s">
        <v>2749</v>
      </c>
      <c r="J671" s="83"/>
    </row>
    <row r="672" spans="1:10" x14ac:dyDescent="0.2">
      <c r="A672" s="83" t="s">
        <v>3464</v>
      </c>
      <c r="B672" s="83"/>
      <c r="C672" s="122">
        <v>41295</v>
      </c>
      <c r="D672" s="123"/>
      <c r="E672" s="123"/>
      <c r="F672" s="123">
        <v>181.4</v>
      </c>
      <c r="G672" s="82"/>
      <c r="H672" s="124">
        <v>47</v>
      </c>
      <c r="I672" s="83" t="s">
        <v>2749</v>
      </c>
      <c r="J672" s="83"/>
    </row>
    <row r="673" spans="1:10" x14ac:dyDescent="0.2">
      <c r="A673" s="83" t="s">
        <v>3464</v>
      </c>
      <c r="B673" s="83"/>
      <c r="C673" s="122">
        <v>41364</v>
      </c>
      <c r="D673" s="123"/>
      <c r="E673" s="123"/>
      <c r="F673" s="123">
        <v>176.6</v>
      </c>
      <c r="G673" s="82"/>
      <c r="H673" s="124">
        <v>72.540000000000006</v>
      </c>
      <c r="I673" s="83" t="s">
        <v>2749</v>
      </c>
      <c r="J673" s="83"/>
    </row>
    <row r="674" spans="1:10" x14ac:dyDescent="0.2">
      <c r="A674" s="83" t="s">
        <v>3464</v>
      </c>
      <c r="B674" s="83"/>
      <c r="C674" s="122">
        <v>41392</v>
      </c>
      <c r="D674" s="123"/>
      <c r="E674" s="123"/>
      <c r="F674" s="123">
        <v>205</v>
      </c>
      <c r="G674" s="82"/>
      <c r="H674" s="124">
        <v>74.5</v>
      </c>
      <c r="I674" s="83" t="s">
        <v>2749</v>
      </c>
      <c r="J674" s="83"/>
    </row>
    <row r="675" spans="1:10" x14ac:dyDescent="0.2">
      <c r="A675" s="83" t="s">
        <v>3464</v>
      </c>
      <c r="B675" s="83"/>
      <c r="C675" s="122">
        <v>41620</v>
      </c>
      <c r="D675" s="123"/>
      <c r="E675" s="123"/>
      <c r="F675" s="123">
        <v>139</v>
      </c>
      <c r="G675" s="82"/>
      <c r="H675" s="124">
        <v>144.9</v>
      </c>
      <c r="I675" s="83" t="s">
        <v>2749</v>
      </c>
      <c r="J675" s="83"/>
    </row>
  </sheetData>
  <autoFilter ref="A3:J3" xr:uid="{A0CD1E47-E6F5-46CD-B026-1A506161917B}"/>
  <sortState xmlns:xlrd2="http://schemas.microsoft.com/office/spreadsheetml/2017/richdata2" ref="A4:J675">
    <sortCondition ref="I4:I675"/>
    <sortCondition ref="B4:B675"/>
    <sortCondition ref="D4:D675"/>
  </sortState>
  <phoneticPr fontId="9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ADD51-9B97-46AE-9D8C-1ED7C16A30ED}">
  <dimension ref="A1:W1375"/>
  <sheetViews>
    <sheetView workbookViewId="0">
      <selection activeCell="Q13" sqref="Q13"/>
    </sheetView>
  </sheetViews>
  <sheetFormatPr defaultRowHeight="15" x14ac:dyDescent="0.25"/>
  <cols>
    <col min="1" max="1" width="34.85546875" bestFit="1" customWidth="1"/>
    <col min="2" max="2" width="30" bestFit="1" customWidth="1"/>
    <col min="3" max="3" width="37.42578125" bestFit="1" customWidth="1"/>
    <col min="4" max="4" width="14.28515625" bestFit="1" customWidth="1"/>
    <col min="5" max="5" width="9.7109375" bestFit="1" customWidth="1"/>
    <col min="19" max="19" width="11.85546875" customWidth="1"/>
  </cols>
  <sheetData>
    <row r="1" spans="1:23" ht="31.5" x14ac:dyDescent="0.25">
      <c r="A1" s="17" t="s">
        <v>2982</v>
      </c>
      <c r="B1" s="18"/>
      <c r="S1" s="19" t="s">
        <v>562</v>
      </c>
      <c r="W1" s="6"/>
    </row>
    <row r="2" spans="1:23" x14ac:dyDescent="0.25">
      <c r="A2" s="19" t="s">
        <v>563</v>
      </c>
      <c r="B2" s="20"/>
      <c r="S2" s="19" t="s">
        <v>564</v>
      </c>
    </row>
    <row r="3" spans="1:23" ht="38.25" x14ac:dyDescent="0.25">
      <c r="A3" s="21" t="s">
        <v>565</v>
      </c>
      <c r="B3" s="21" t="s">
        <v>566</v>
      </c>
      <c r="C3" s="21" t="s">
        <v>3</v>
      </c>
      <c r="D3" s="21" t="s">
        <v>567</v>
      </c>
      <c r="E3" s="21" t="s">
        <v>568</v>
      </c>
      <c r="F3" s="21" t="s">
        <v>569</v>
      </c>
      <c r="G3" s="21" t="s">
        <v>570</v>
      </c>
      <c r="H3" s="21" t="s">
        <v>571</v>
      </c>
      <c r="I3" s="21" t="s">
        <v>572</v>
      </c>
      <c r="J3" s="21" t="s">
        <v>573</v>
      </c>
      <c r="K3" s="21" t="s">
        <v>574</v>
      </c>
      <c r="L3" s="21" t="s">
        <v>575</v>
      </c>
      <c r="M3" s="21" t="s">
        <v>576</v>
      </c>
      <c r="N3" s="21" t="s">
        <v>577</v>
      </c>
      <c r="O3" s="21" t="s">
        <v>578</v>
      </c>
      <c r="P3" s="21" t="s">
        <v>579</v>
      </c>
      <c r="Q3" s="21" t="s">
        <v>580</v>
      </c>
      <c r="R3" s="21" t="s">
        <v>581</v>
      </c>
      <c r="S3" s="22" t="s">
        <v>582</v>
      </c>
    </row>
    <row r="4" spans="1:23" ht="38.25" x14ac:dyDescent="0.25">
      <c r="A4" s="21" t="s">
        <v>583</v>
      </c>
      <c r="B4" s="21" t="s">
        <v>584</v>
      </c>
      <c r="C4" s="21" t="s">
        <v>41</v>
      </c>
      <c r="D4" s="21" t="s">
        <v>585</v>
      </c>
      <c r="E4" s="21" t="s">
        <v>586</v>
      </c>
      <c r="F4" s="21" t="s">
        <v>569</v>
      </c>
      <c r="G4" s="21" t="s">
        <v>570</v>
      </c>
      <c r="H4" s="21" t="s">
        <v>571</v>
      </c>
      <c r="I4" s="21" t="s">
        <v>572</v>
      </c>
      <c r="J4" s="21" t="s">
        <v>573</v>
      </c>
      <c r="K4" s="21" t="s">
        <v>574</v>
      </c>
      <c r="L4" s="21" t="s">
        <v>575</v>
      </c>
      <c r="M4" s="21" t="s">
        <v>576</v>
      </c>
      <c r="N4" s="21" t="s">
        <v>577</v>
      </c>
      <c r="O4" s="21" t="s">
        <v>578</v>
      </c>
      <c r="P4" s="21" t="s">
        <v>579</v>
      </c>
      <c r="Q4" s="21" t="s">
        <v>580</v>
      </c>
      <c r="R4" s="21" t="s">
        <v>581</v>
      </c>
      <c r="S4" s="22" t="s">
        <v>587</v>
      </c>
    </row>
    <row r="5" spans="1:23" x14ac:dyDescent="0.25">
      <c r="A5" s="98" t="s">
        <v>45</v>
      </c>
      <c r="B5" s="25" t="s">
        <v>590</v>
      </c>
      <c r="C5" s="25" t="s">
        <v>591</v>
      </c>
      <c r="D5" s="25" t="s">
        <v>592</v>
      </c>
      <c r="E5" s="25">
        <v>2013</v>
      </c>
      <c r="F5" s="25" t="s">
        <v>588</v>
      </c>
      <c r="G5" s="73">
        <v>0</v>
      </c>
      <c r="H5" s="73">
        <v>0</v>
      </c>
      <c r="I5" s="73">
        <v>0</v>
      </c>
      <c r="J5" s="73">
        <v>0</v>
      </c>
      <c r="K5" s="73">
        <v>0</v>
      </c>
      <c r="L5" s="73">
        <v>0</v>
      </c>
      <c r="M5" s="73">
        <v>0</v>
      </c>
      <c r="N5" s="73">
        <v>0</v>
      </c>
      <c r="O5" s="73">
        <v>0</v>
      </c>
      <c r="P5" s="73">
        <v>0</v>
      </c>
      <c r="Q5" s="73">
        <v>0</v>
      </c>
      <c r="R5" s="73">
        <v>0</v>
      </c>
      <c r="S5" s="73">
        <v>0</v>
      </c>
    </row>
    <row r="6" spans="1:23" x14ac:dyDescent="0.25">
      <c r="A6" s="62" t="s">
        <v>45</v>
      </c>
      <c r="B6" s="25" t="s">
        <v>593</v>
      </c>
      <c r="C6" s="25" t="s">
        <v>591</v>
      </c>
      <c r="D6" s="25" t="s">
        <v>592</v>
      </c>
      <c r="E6" s="25">
        <v>2013</v>
      </c>
      <c r="F6" s="25" t="s">
        <v>588</v>
      </c>
      <c r="G6" s="73">
        <v>2275137</v>
      </c>
      <c r="H6" s="73">
        <v>1598068</v>
      </c>
      <c r="I6" s="73">
        <v>1521015</v>
      </c>
      <c r="J6" s="73">
        <v>1663818</v>
      </c>
      <c r="K6" s="73">
        <v>1660259</v>
      </c>
      <c r="L6" s="73">
        <v>1189154</v>
      </c>
      <c r="M6" s="73">
        <v>1005668</v>
      </c>
      <c r="N6" s="73">
        <v>699573</v>
      </c>
      <c r="O6" s="73">
        <v>1410016</v>
      </c>
      <c r="P6" s="73">
        <v>34610</v>
      </c>
      <c r="Q6" s="73">
        <v>0</v>
      </c>
      <c r="R6" s="73">
        <v>0</v>
      </c>
      <c r="S6" s="73">
        <v>13057318</v>
      </c>
    </row>
    <row r="7" spans="1:23" x14ac:dyDescent="0.25">
      <c r="A7" s="62" t="s">
        <v>45</v>
      </c>
      <c r="B7" s="25" t="s">
        <v>594</v>
      </c>
      <c r="C7" s="25" t="s">
        <v>591</v>
      </c>
      <c r="D7" s="25" t="s">
        <v>592</v>
      </c>
      <c r="E7" s="25">
        <v>2013</v>
      </c>
      <c r="F7" s="25" t="s">
        <v>588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</row>
    <row r="8" spans="1:23" x14ac:dyDescent="0.25">
      <c r="A8" s="62" t="s">
        <v>45</v>
      </c>
      <c r="B8" s="25" t="s">
        <v>595</v>
      </c>
      <c r="C8" s="25" t="s">
        <v>591</v>
      </c>
      <c r="D8" s="25" t="s">
        <v>592</v>
      </c>
      <c r="E8" s="25">
        <v>2013</v>
      </c>
      <c r="F8" s="25" t="s">
        <v>588</v>
      </c>
      <c r="G8" s="73">
        <v>0</v>
      </c>
      <c r="H8" s="73">
        <v>0</v>
      </c>
      <c r="I8" s="73">
        <v>0</v>
      </c>
      <c r="J8" s="73">
        <v>0</v>
      </c>
      <c r="K8" s="73">
        <v>119161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119161</v>
      </c>
      <c r="T8" s="6"/>
    </row>
    <row r="9" spans="1:23" x14ac:dyDescent="0.25">
      <c r="A9" s="62" t="s">
        <v>45</v>
      </c>
      <c r="B9" s="25" t="s">
        <v>596</v>
      </c>
      <c r="C9" s="25" t="s">
        <v>591</v>
      </c>
      <c r="D9" s="25" t="s">
        <v>592</v>
      </c>
      <c r="E9" s="25">
        <v>2013</v>
      </c>
      <c r="F9" s="25" t="s">
        <v>588</v>
      </c>
      <c r="G9" s="73">
        <v>10841480</v>
      </c>
      <c r="H9" s="73">
        <v>7413007</v>
      </c>
      <c r="I9" s="73">
        <v>8037590</v>
      </c>
      <c r="J9" s="73">
        <v>7009063</v>
      </c>
      <c r="K9" s="73">
        <v>8620954</v>
      </c>
      <c r="L9" s="73">
        <v>7352006</v>
      </c>
      <c r="M9" s="73">
        <v>5811183</v>
      </c>
      <c r="N9" s="73">
        <v>3446961</v>
      </c>
      <c r="O9" s="73">
        <v>7608351</v>
      </c>
      <c r="P9" s="73">
        <v>306734</v>
      </c>
      <c r="Q9" s="73">
        <v>23</v>
      </c>
      <c r="R9" s="73">
        <v>0</v>
      </c>
      <c r="S9" s="73">
        <v>66447352</v>
      </c>
    </row>
    <row r="10" spans="1:23" x14ac:dyDescent="0.25">
      <c r="A10" s="62" t="s">
        <v>45</v>
      </c>
      <c r="B10" s="25" t="s">
        <v>597</v>
      </c>
      <c r="C10" s="25" t="s">
        <v>591</v>
      </c>
      <c r="D10" s="25" t="s">
        <v>592</v>
      </c>
      <c r="E10" s="25">
        <v>2013</v>
      </c>
      <c r="F10" s="25" t="s">
        <v>588</v>
      </c>
      <c r="G10" s="73">
        <v>719147</v>
      </c>
      <c r="H10" s="73">
        <v>891309</v>
      </c>
      <c r="I10" s="73">
        <v>789578</v>
      </c>
      <c r="J10" s="73">
        <v>961429</v>
      </c>
      <c r="K10" s="73">
        <v>720056</v>
      </c>
      <c r="L10" s="73">
        <v>277705</v>
      </c>
      <c r="M10" s="73">
        <v>1708050</v>
      </c>
      <c r="N10" s="73">
        <v>39616</v>
      </c>
      <c r="O10" s="73">
        <v>25344</v>
      </c>
      <c r="P10" s="73">
        <v>693</v>
      </c>
      <c r="Q10" s="73">
        <v>1056</v>
      </c>
      <c r="R10" s="73">
        <v>0</v>
      </c>
      <c r="S10" s="73">
        <v>6133983</v>
      </c>
    </row>
    <row r="11" spans="1:23" x14ac:dyDescent="0.25">
      <c r="A11" s="62" t="s">
        <v>45</v>
      </c>
      <c r="B11" s="25" t="s">
        <v>598</v>
      </c>
      <c r="C11" s="25" t="s">
        <v>591</v>
      </c>
      <c r="D11" s="25" t="s">
        <v>592</v>
      </c>
      <c r="E11" s="25">
        <v>2013</v>
      </c>
      <c r="F11" s="25" t="s">
        <v>588</v>
      </c>
      <c r="G11" s="73">
        <v>2833939</v>
      </c>
      <c r="H11" s="73">
        <v>3102177</v>
      </c>
      <c r="I11" s="73">
        <v>3228147</v>
      </c>
      <c r="J11" s="73">
        <v>3406029</v>
      </c>
      <c r="K11" s="73">
        <v>2674487</v>
      </c>
      <c r="L11" s="73">
        <v>2390187</v>
      </c>
      <c r="M11" s="73">
        <v>3824572</v>
      </c>
      <c r="N11" s="73">
        <v>1179875</v>
      </c>
      <c r="O11" s="73">
        <v>2387022</v>
      </c>
      <c r="P11" s="73">
        <v>3564193</v>
      </c>
      <c r="Q11" s="73">
        <v>1621530</v>
      </c>
      <c r="R11" s="73">
        <v>1094449</v>
      </c>
      <c r="S11" s="73">
        <v>31306607</v>
      </c>
    </row>
    <row r="12" spans="1:23" x14ac:dyDescent="0.25">
      <c r="A12" s="62" t="s">
        <v>45</v>
      </c>
      <c r="B12" s="25" t="s">
        <v>599</v>
      </c>
      <c r="C12" s="25" t="s">
        <v>591</v>
      </c>
      <c r="D12" s="25" t="s">
        <v>592</v>
      </c>
      <c r="E12" s="25">
        <v>2013</v>
      </c>
      <c r="F12" s="25" t="s">
        <v>588</v>
      </c>
      <c r="G12" s="73">
        <v>3139453</v>
      </c>
      <c r="H12" s="73">
        <v>2887937</v>
      </c>
      <c r="I12" s="73">
        <v>2605577</v>
      </c>
      <c r="J12" s="73">
        <v>3302170</v>
      </c>
      <c r="K12" s="73">
        <v>3712555</v>
      </c>
      <c r="L12" s="73">
        <v>3930960</v>
      </c>
      <c r="M12" s="73">
        <v>3798674</v>
      </c>
      <c r="N12" s="73">
        <v>890963</v>
      </c>
      <c r="O12" s="73">
        <v>2599413</v>
      </c>
      <c r="P12" s="73">
        <v>2018003</v>
      </c>
      <c r="Q12" s="73">
        <v>1913024</v>
      </c>
      <c r="R12" s="73">
        <v>2746937</v>
      </c>
      <c r="S12" s="73">
        <v>33545666</v>
      </c>
    </row>
    <row r="13" spans="1:23" x14ac:dyDescent="0.25">
      <c r="A13" s="62" t="s">
        <v>45</v>
      </c>
      <c r="B13" s="25" t="s">
        <v>600</v>
      </c>
      <c r="C13" s="25" t="s">
        <v>591</v>
      </c>
      <c r="D13" s="25" t="s">
        <v>592</v>
      </c>
      <c r="E13" s="25">
        <v>2013</v>
      </c>
      <c r="F13" s="25" t="s">
        <v>588</v>
      </c>
      <c r="G13" s="73">
        <v>4976497</v>
      </c>
      <c r="H13" s="73">
        <v>4290785</v>
      </c>
      <c r="I13" s="73">
        <v>4652010</v>
      </c>
      <c r="J13" s="73">
        <v>4673657</v>
      </c>
      <c r="K13" s="73">
        <v>5154559</v>
      </c>
      <c r="L13" s="73">
        <v>5232910</v>
      </c>
      <c r="M13" s="73">
        <v>5114929</v>
      </c>
      <c r="N13" s="73">
        <v>1516669</v>
      </c>
      <c r="O13" s="73">
        <v>4273772</v>
      </c>
      <c r="P13" s="73">
        <v>4823382</v>
      </c>
      <c r="Q13" s="73">
        <v>3874959</v>
      </c>
      <c r="R13" s="73">
        <v>4667588</v>
      </c>
      <c r="S13" s="73">
        <v>53251717</v>
      </c>
    </row>
    <row r="14" spans="1:23" x14ac:dyDescent="0.25">
      <c r="A14" s="62" t="s">
        <v>45</v>
      </c>
      <c r="B14" s="25" t="s">
        <v>601</v>
      </c>
      <c r="C14" s="25" t="s">
        <v>591</v>
      </c>
      <c r="D14" s="25" t="s">
        <v>592</v>
      </c>
      <c r="E14" s="25">
        <v>2013</v>
      </c>
      <c r="F14" s="25" t="s">
        <v>588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4252676</v>
      </c>
      <c r="R14" s="73">
        <v>5392015</v>
      </c>
      <c r="S14" s="73">
        <v>9644691</v>
      </c>
    </row>
    <row r="15" spans="1:23" x14ac:dyDescent="0.25">
      <c r="A15" s="62" t="s">
        <v>45</v>
      </c>
      <c r="B15" s="25" t="s">
        <v>602</v>
      </c>
      <c r="C15" s="25" t="s">
        <v>591</v>
      </c>
      <c r="D15" s="25" t="s">
        <v>592</v>
      </c>
      <c r="E15" s="25">
        <v>2013</v>
      </c>
      <c r="F15" s="25" t="s">
        <v>588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</row>
    <row r="16" spans="1:23" x14ac:dyDescent="0.25">
      <c r="A16" s="62" t="s">
        <v>45</v>
      </c>
      <c r="B16" s="25" t="s">
        <v>603</v>
      </c>
      <c r="C16" s="25" t="s">
        <v>591</v>
      </c>
      <c r="D16" s="25" t="s">
        <v>592</v>
      </c>
      <c r="E16" s="25">
        <v>2013</v>
      </c>
      <c r="F16" s="25" t="s">
        <v>588</v>
      </c>
      <c r="G16" s="73">
        <v>5154493</v>
      </c>
      <c r="H16" s="73">
        <v>5157819</v>
      </c>
      <c r="I16" s="73">
        <v>5412168</v>
      </c>
      <c r="J16" s="73">
        <v>5375522</v>
      </c>
      <c r="K16" s="73">
        <v>5520758</v>
      </c>
      <c r="L16" s="73">
        <v>4129521</v>
      </c>
      <c r="M16" s="73">
        <v>5410784</v>
      </c>
      <c r="N16" s="73">
        <v>2486014</v>
      </c>
      <c r="O16" s="73">
        <v>5696987</v>
      </c>
      <c r="P16" s="73">
        <v>5056002</v>
      </c>
      <c r="Q16" s="73">
        <v>5422911</v>
      </c>
      <c r="R16" s="73">
        <v>5325909</v>
      </c>
      <c r="S16" s="73">
        <v>60148888</v>
      </c>
    </row>
    <row r="17" spans="1:19" x14ac:dyDescent="0.25">
      <c r="A17" s="62" t="s">
        <v>45</v>
      </c>
      <c r="B17" s="25" t="s">
        <v>604</v>
      </c>
      <c r="C17" s="25" t="s">
        <v>591</v>
      </c>
      <c r="D17" s="25" t="s">
        <v>592</v>
      </c>
      <c r="E17" s="25">
        <v>2013</v>
      </c>
      <c r="F17" s="25" t="s">
        <v>588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/>
      <c r="S17" s="73">
        <v>0</v>
      </c>
    </row>
    <row r="18" spans="1:19" x14ac:dyDescent="0.25">
      <c r="A18" s="62" t="s">
        <v>47</v>
      </c>
      <c r="B18" s="25" t="s">
        <v>605</v>
      </c>
      <c r="C18" s="25" t="s">
        <v>591</v>
      </c>
      <c r="D18" s="25" t="s">
        <v>592</v>
      </c>
      <c r="E18" s="25">
        <v>2013</v>
      </c>
      <c r="F18" s="25" t="s">
        <v>588</v>
      </c>
      <c r="G18" s="73">
        <v>2317425</v>
      </c>
      <c r="H18" s="73">
        <v>2260230</v>
      </c>
      <c r="I18" s="73">
        <v>2252500</v>
      </c>
      <c r="J18" s="73">
        <v>2169120</v>
      </c>
      <c r="K18" s="73">
        <v>2465229</v>
      </c>
      <c r="L18" s="73">
        <v>985562</v>
      </c>
      <c r="M18" s="73">
        <v>108591</v>
      </c>
      <c r="N18" s="73">
        <v>0</v>
      </c>
      <c r="O18" s="73">
        <v>6406</v>
      </c>
      <c r="P18" s="73">
        <v>0</v>
      </c>
      <c r="Q18" s="73">
        <v>0</v>
      </c>
      <c r="R18" s="73">
        <v>0</v>
      </c>
      <c r="S18" s="73">
        <v>12565063</v>
      </c>
    </row>
    <row r="19" spans="1:19" x14ac:dyDescent="0.25">
      <c r="A19" s="62" t="s">
        <v>47</v>
      </c>
      <c r="B19" s="25" t="s">
        <v>606</v>
      </c>
      <c r="C19" s="25" t="s">
        <v>591</v>
      </c>
      <c r="D19" s="25" t="s">
        <v>592</v>
      </c>
      <c r="E19" s="25">
        <v>2013</v>
      </c>
      <c r="F19" s="25" t="s">
        <v>588</v>
      </c>
      <c r="G19" s="73">
        <v>3017246</v>
      </c>
      <c r="H19" s="73">
        <v>2808055</v>
      </c>
      <c r="I19" s="73">
        <v>3450162</v>
      </c>
      <c r="J19" s="73">
        <v>2867346</v>
      </c>
      <c r="K19" s="73">
        <v>3601708</v>
      </c>
      <c r="L19" s="73">
        <v>2334405</v>
      </c>
      <c r="M19" s="73">
        <v>2108113</v>
      </c>
      <c r="N19" s="73">
        <v>1114665</v>
      </c>
      <c r="O19" s="73">
        <v>3484547</v>
      </c>
      <c r="P19" s="73">
        <v>3414771</v>
      </c>
      <c r="Q19" s="73">
        <v>3189745</v>
      </c>
      <c r="R19" s="73">
        <v>3360385</v>
      </c>
      <c r="S19" s="73">
        <v>34751148</v>
      </c>
    </row>
    <row r="20" spans="1:19" x14ac:dyDescent="0.25">
      <c r="A20" s="62" t="s">
        <v>47</v>
      </c>
      <c r="B20" s="25" t="s">
        <v>607</v>
      </c>
      <c r="C20" s="25" t="s">
        <v>591</v>
      </c>
      <c r="D20" s="25" t="s">
        <v>592</v>
      </c>
      <c r="E20" s="25">
        <v>2013</v>
      </c>
      <c r="F20" s="25" t="s">
        <v>588</v>
      </c>
      <c r="G20" s="73">
        <v>8907298</v>
      </c>
      <c r="H20" s="73">
        <v>8447915</v>
      </c>
      <c r="I20" s="73">
        <v>8635811</v>
      </c>
      <c r="J20" s="73">
        <v>8155688</v>
      </c>
      <c r="K20" s="73">
        <v>6822817</v>
      </c>
      <c r="L20" s="73">
        <v>3648325</v>
      </c>
      <c r="M20" s="73">
        <v>7246079</v>
      </c>
      <c r="N20" s="73">
        <v>3074238</v>
      </c>
      <c r="O20" s="73">
        <v>8160981</v>
      </c>
      <c r="P20" s="73">
        <v>8035065</v>
      </c>
      <c r="Q20" s="73">
        <v>9101272</v>
      </c>
      <c r="R20" s="73">
        <v>7880614</v>
      </c>
      <c r="S20" s="73">
        <v>88116103</v>
      </c>
    </row>
    <row r="21" spans="1:19" x14ac:dyDescent="0.25">
      <c r="A21" s="62" t="s">
        <v>49</v>
      </c>
      <c r="B21" s="25" t="s">
        <v>608</v>
      </c>
      <c r="C21" s="25" t="s">
        <v>609</v>
      </c>
      <c r="D21" s="25" t="s">
        <v>592</v>
      </c>
      <c r="E21" s="25">
        <v>2013</v>
      </c>
      <c r="F21" s="25" t="s">
        <v>588</v>
      </c>
      <c r="G21" s="73">
        <v>266640</v>
      </c>
      <c r="H21" s="73">
        <v>2027</v>
      </c>
      <c r="I21" s="73">
        <v>538784</v>
      </c>
      <c r="J21" s="73">
        <v>521161</v>
      </c>
      <c r="K21" s="73">
        <v>618277</v>
      </c>
      <c r="L21" s="73">
        <v>474669</v>
      </c>
      <c r="M21" s="73">
        <v>443469</v>
      </c>
      <c r="N21" s="73">
        <v>485438</v>
      </c>
      <c r="O21" s="73">
        <v>405471</v>
      </c>
      <c r="P21" s="73">
        <v>406096</v>
      </c>
      <c r="Q21" s="73">
        <v>412590</v>
      </c>
      <c r="R21" s="73">
        <v>61288</v>
      </c>
      <c r="S21" s="73">
        <v>4635910</v>
      </c>
    </row>
    <row r="22" spans="1:19" x14ac:dyDescent="0.25">
      <c r="A22" s="62" t="s">
        <v>50</v>
      </c>
      <c r="B22" s="25" t="s">
        <v>610</v>
      </c>
      <c r="C22" s="25" t="s">
        <v>591</v>
      </c>
      <c r="D22" s="25" t="s">
        <v>592</v>
      </c>
      <c r="E22" s="25">
        <v>2013</v>
      </c>
      <c r="F22" s="25" t="s">
        <v>588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</row>
    <row r="23" spans="1:19" x14ac:dyDescent="0.25">
      <c r="A23" s="62" t="s">
        <v>50</v>
      </c>
      <c r="B23" s="25" t="s">
        <v>611</v>
      </c>
      <c r="C23" s="25" t="s">
        <v>591</v>
      </c>
      <c r="D23" s="25" t="s">
        <v>592</v>
      </c>
      <c r="E23" s="25">
        <v>2013</v>
      </c>
      <c r="F23" s="25" t="s">
        <v>588</v>
      </c>
      <c r="G23" s="73">
        <v>9113846</v>
      </c>
      <c r="H23" s="73">
        <v>9028140</v>
      </c>
      <c r="I23" s="73">
        <v>7644676</v>
      </c>
      <c r="J23" s="73">
        <v>3224686</v>
      </c>
      <c r="K23" s="73">
        <v>11087221</v>
      </c>
      <c r="L23" s="73">
        <v>10535350</v>
      </c>
      <c r="M23" s="73">
        <v>12015121</v>
      </c>
      <c r="N23" s="73">
        <v>11971351</v>
      </c>
      <c r="O23" s="73">
        <v>9978529</v>
      </c>
      <c r="P23" s="73">
        <v>10842784</v>
      </c>
      <c r="Q23" s="73">
        <v>9845361</v>
      </c>
      <c r="R23" s="73">
        <v>9890296</v>
      </c>
      <c r="S23" s="73">
        <v>115177361</v>
      </c>
    </row>
    <row r="24" spans="1:19" x14ac:dyDescent="0.25">
      <c r="A24" s="62" t="s">
        <v>52</v>
      </c>
      <c r="B24" s="25" t="s">
        <v>612</v>
      </c>
      <c r="C24" s="25" t="s">
        <v>591</v>
      </c>
      <c r="D24" s="25" t="s">
        <v>592</v>
      </c>
      <c r="E24" s="25">
        <v>2013</v>
      </c>
      <c r="F24" s="25" t="s">
        <v>588</v>
      </c>
      <c r="G24" s="73">
        <v>1222627</v>
      </c>
      <c r="H24" s="73">
        <v>1075985</v>
      </c>
      <c r="I24" s="73">
        <v>1205376</v>
      </c>
      <c r="J24" s="73">
        <v>1165837</v>
      </c>
      <c r="K24" s="73">
        <v>1101919</v>
      </c>
      <c r="L24" s="73">
        <v>729330</v>
      </c>
      <c r="M24" s="73">
        <v>849106</v>
      </c>
      <c r="N24" s="73">
        <v>1052932</v>
      </c>
      <c r="O24" s="73">
        <v>758753</v>
      </c>
      <c r="P24" s="73">
        <v>1035823</v>
      </c>
      <c r="Q24" s="73">
        <v>1045093</v>
      </c>
      <c r="R24" s="73">
        <v>1073101</v>
      </c>
      <c r="S24" s="73">
        <v>12315882</v>
      </c>
    </row>
    <row r="25" spans="1:19" x14ac:dyDescent="0.25">
      <c r="A25" s="62" t="s">
        <v>52</v>
      </c>
      <c r="B25" s="25" t="s">
        <v>613</v>
      </c>
      <c r="C25" s="25" t="s">
        <v>591</v>
      </c>
      <c r="D25" s="25" t="s">
        <v>592</v>
      </c>
      <c r="E25" s="25">
        <v>2013</v>
      </c>
      <c r="F25" s="25" t="s">
        <v>588</v>
      </c>
      <c r="G25" s="73">
        <v>108764</v>
      </c>
      <c r="H25" s="73">
        <v>95643</v>
      </c>
      <c r="I25" s="73">
        <v>107772</v>
      </c>
      <c r="J25" s="73">
        <v>103630</v>
      </c>
      <c r="K25" s="73">
        <v>110192</v>
      </c>
      <c r="L25" s="73">
        <v>72933</v>
      </c>
      <c r="M25" s="73">
        <v>5338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604272</v>
      </c>
    </row>
    <row r="26" spans="1:19" x14ac:dyDescent="0.25">
      <c r="A26" s="62" t="s">
        <v>52</v>
      </c>
      <c r="B26" s="25" t="s">
        <v>614</v>
      </c>
      <c r="C26" s="25" t="s">
        <v>591</v>
      </c>
      <c r="D26" s="25" t="s">
        <v>592</v>
      </c>
      <c r="E26" s="25">
        <v>2013</v>
      </c>
      <c r="F26" s="25" t="s">
        <v>588</v>
      </c>
      <c r="G26" s="73">
        <v>1358474</v>
      </c>
      <c r="H26" s="73">
        <v>1195539</v>
      </c>
      <c r="I26" s="73">
        <v>1350839</v>
      </c>
      <c r="J26" s="73">
        <v>1295375</v>
      </c>
      <c r="K26" s="73">
        <v>964179</v>
      </c>
      <c r="L26" s="73">
        <v>638163</v>
      </c>
      <c r="M26" s="73">
        <v>936666</v>
      </c>
      <c r="N26" s="73">
        <v>921316</v>
      </c>
      <c r="O26" s="73">
        <v>392569</v>
      </c>
      <c r="P26" s="73">
        <v>510839</v>
      </c>
      <c r="Q26" s="73">
        <v>914457</v>
      </c>
      <c r="R26" s="73">
        <v>938963</v>
      </c>
      <c r="S26" s="73">
        <v>11417379</v>
      </c>
    </row>
    <row r="27" spans="1:19" x14ac:dyDescent="0.25">
      <c r="A27" s="62" t="s">
        <v>52</v>
      </c>
      <c r="B27" s="25" t="s">
        <v>615</v>
      </c>
      <c r="C27" s="25" t="s">
        <v>591</v>
      </c>
      <c r="D27" s="25" t="s">
        <v>592</v>
      </c>
      <c r="E27" s="25">
        <v>2013</v>
      </c>
      <c r="F27" s="25" t="s">
        <v>588</v>
      </c>
      <c r="G27" s="73">
        <v>0</v>
      </c>
      <c r="H27" s="73">
        <v>0</v>
      </c>
      <c r="I27" s="73">
        <v>0</v>
      </c>
      <c r="J27" s="73">
        <v>0</v>
      </c>
      <c r="K27" s="73">
        <v>0</v>
      </c>
      <c r="L27" s="73">
        <v>0</v>
      </c>
      <c r="M27" s="73">
        <v>0</v>
      </c>
      <c r="N27" s="73">
        <v>0</v>
      </c>
      <c r="O27" s="73">
        <v>0</v>
      </c>
      <c r="P27" s="73">
        <v>0</v>
      </c>
      <c r="Q27" s="73">
        <v>0</v>
      </c>
      <c r="R27" s="73">
        <v>0</v>
      </c>
      <c r="S27" s="73">
        <v>0</v>
      </c>
    </row>
    <row r="28" spans="1:19" x14ac:dyDescent="0.25">
      <c r="A28" s="62" t="s">
        <v>52</v>
      </c>
      <c r="B28" s="25" t="s">
        <v>616</v>
      </c>
      <c r="C28" s="25" t="s">
        <v>591</v>
      </c>
      <c r="D28" s="25" t="s">
        <v>592</v>
      </c>
      <c r="E28" s="25">
        <v>2013</v>
      </c>
      <c r="F28" s="25" t="s">
        <v>588</v>
      </c>
      <c r="G28" s="73">
        <v>51631</v>
      </c>
      <c r="H28" s="73">
        <v>98396</v>
      </c>
      <c r="I28" s="73">
        <v>105986</v>
      </c>
      <c r="J28" s="73">
        <v>103768</v>
      </c>
      <c r="K28" s="73">
        <v>115479</v>
      </c>
      <c r="L28" s="73">
        <v>73331</v>
      </c>
      <c r="M28" s="73">
        <v>6003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554594</v>
      </c>
    </row>
    <row r="29" spans="1:19" x14ac:dyDescent="0.25">
      <c r="A29" s="62" t="s">
        <v>52</v>
      </c>
      <c r="B29" s="25" t="s">
        <v>617</v>
      </c>
      <c r="C29" s="25" t="s">
        <v>591</v>
      </c>
      <c r="D29" s="25" t="s">
        <v>592</v>
      </c>
      <c r="E29" s="25">
        <v>2013</v>
      </c>
      <c r="F29" s="25" t="s">
        <v>588</v>
      </c>
      <c r="G29" s="73">
        <v>301695</v>
      </c>
      <c r="H29" s="73">
        <v>261113</v>
      </c>
      <c r="I29" s="73">
        <v>282043</v>
      </c>
      <c r="J29" s="73">
        <v>275368</v>
      </c>
      <c r="K29" s="73">
        <v>306792</v>
      </c>
      <c r="L29" s="73">
        <v>194598</v>
      </c>
      <c r="M29" s="73">
        <v>284425</v>
      </c>
      <c r="N29" s="73">
        <v>280562</v>
      </c>
      <c r="O29" s="73">
        <v>203358</v>
      </c>
      <c r="P29" s="73">
        <v>262638</v>
      </c>
      <c r="Q29" s="73">
        <v>312320</v>
      </c>
      <c r="R29" s="73">
        <v>313835</v>
      </c>
      <c r="S29" s="73">
        <v>3278747</v>
      </c>
    </row>
    <row r="30" spans="1:19" x14ac:dyDescent="0.25">
      <c r="A30" s="62" t="s">
        <v>52</v>
      </c>
      <c r="B30" s="25" t="s">
        <v>618</v>
      </c>
      <c r="C30" s="25" t="s">
        <v>591</v>
      </c>
      <c r="D30" s="25" t="s">
        <v>592</v>
      </c>
      <c r="E30" s="25">
        <v>2013</v>
      </c>
      <c r="F30" s="25" t="s">
        <v>588</v>
      </c>
      <c r="G30" s="73">
        <v>2321090</v>
      </c>
      <c r="H30" s="73">
        <v>2008871</v>
      </c>
      <c r="I30" s="73">
        <v>2171418</v>
      </c>
      <c r="J30" s="73">
        <v>2118544</v>
      </c>
      <c r="K30" s="73">
        <v>1983179</v>
      </c>
      <c r="L30" s="73">
        <v>0</v>
      </c>
      <c r="M30" s="73">
        <v>0</v>
      </c>
      <c r="N30" s="73">
        <v>0</v>
      </c>
      <c r="O30" s="73">
        <v>0</v>
      </c>
      <c r="P30" s="73">
        <v>2403809</v>
      </c>
      <c r="Q30" s="73">
        <v>2264320</v>
      </c>
      <c r="R30" s="73">
        <v>2302915</v>
      </c>
      <c r="S30" s="73">
        <v>17574146</v>
      </c>
    </row>
    <row r="31" spans="1:19" x14ac:dyDescent="0.25">
      <c r="A31" s="62" t="s">
        <v>52</v>
      </c>
      <c r="B31" s="25" t="s">
        <v>619</v>
      </c>
      <c r="C31" s="25" t="s">
        <v>591</v>
      </c>
      <c r="D31" s="25" t="s">
        <v>592</v>
      </c>
      <c r="E31" s="25">
        <v>2013</v>
      </c>
      <c r="F31" s="25" t="s">
        <v>588</v>
      </c>
      <c r="G31" s="73">
        <v>2416149</v>
      </c>
      <c r="H31" s="73">
        <v>2091144</v>
      </c>
      <c r="I31" s="73">
        <v>2260348</v>
      </c>
      <c r="J31" s="73">
        <v>2205308</v>
      </c>
      <c r="K31" s="73">
        <v>2352073</v>
      </c>
      <c r="L31" s="73">
        <v>1491919</v>
      </c>
      <c r="M31" s="73">
        <v>2180213</v>
      </c>
      <c r="N31" s="73">
        <v>2150977</v>
      </c>
      <c r="O31" s="73">
        <v>1559081</v>
      </c>
      <c r="P31" s="73">
        <v>2547853</v>
      </c>
      <c r="Q31" s="73">
        <v>2394453</v>
      </c>
      <c r="R31" s="73">
        <v>2435267</v>
      </c>
      <c r="S31" s="73">
        <v>26084785</v>
      </c>
    </row>
    <row r="32" spans="1:19" x14ac:dyDescent="0.25">
      <c r="A32" s="62" t="s">
        <v>52</v>
      </c>
      <c r="B32" s="25" t="s">
        <v>620</v>
      </c>
      <c r="C32" s="25" t="s">
        <v>591</v>
      </c>
      <c r="D32" s="25" t="s">
        <v>592</v>
      </c>
      <c r="E32" s="25">
        <v>2013</v>
      </c>
      <c r="F32" s="25" t="s">
        <v>588</v>
      </c>
      <c r="G32" s="73">
        <v>2379549</v>
      </c>
      <c r="H32" s="73">
        <v>2151970</v>
      </c>
      <c r="I32" s="73">
        <v>2398045</v>
      </c>
      <c r="J32" s="73">
        <v>2331675</v>
      </c>
      <c r="K32" s="73">
        <v>1718117</v>
      </c>
      <c r="L32" s="73">
        <v>1499528</v>
      </c>
      <c r="M32" s="73">
        <v>2281192</v>
      </c>
      <c r="N32" s="73">
        <v>2237481</v>
      </c>
      <c r="O32" s="73">
        <v>1650872</v>
      </c>
      <c r="P32" s="73">
        <v>2347124</v>
      </c>
      <c r="Q32" s="73">
        <v>2208426</v>
      </c>
      <c r="R32" s="73">
        <v>2280339</v>
      </c>
      <c r="S32" s="73">
        <v>25484318</v>
      </c>
    </row>
    <row r="33" spans="1:19" x14ac:dyDescent="0.25">
      <c r="A33" s="62" t="s">
        <v>52</v>
      </c>
      <c r="B33" s="25" t="s">
        <v>621</v>
      </c>
      <c r="C33" s="25" t="s">
        <v>591</v>
      </c>
      <c r="D33" s="25" t="s">
        <v>592</v>
      </c>
      <c r="E33" s="25">
        <v>2013</v>
      </c>
      <c r="F33" s="25" t="s">
        <v>588</v>
      </c>
      <c r="G33" s="73">
        <v>27191</v>
      </c>
      <c r="H33" s="73">
        <v>23911</v>
      </c>
      <c r="I33" s="73">
        <v>26924</v>
      </c>
      <c r="J33" s="73">
        <v>26924</v>
      </c>
      <c r="K33" s="73">
        <v>27548</v>
      </c>
      <c r="L33" s="73">
        <v>18233</v>
      </c>
      <c r="M33" s="73">
        <v>1335</v>
      </c>
      <c r="N33" s="73">
        <v>0</v>
      </c>
      <c r="O33" s="73">
        <v>0</v>
      </c>
      <c r="P33" s="73">
        <v>0</v>
      </c>
      <c r="Q33" s="73">
        <v>0</v>
      </c>
      <c r="R33" s="73">
        <v>0</v>
      </c>
      <c r="S33" s="73">
        <v>152066</v>
      </c>
    </row>
    <row r="34" spans="1:19" x14ac:dyDescent="0.25">
      <c r="A34" s="62" t="s">
        <v>52</v>
      </c>
      <c r="B34" s="25" t="s">
        <v>622</v>
      </c>
      <c r="C34" s="25" t="s">
        <v>591</v>
      </c>
      <c r="D34" s="25" t="s">
        <v>592</v>
      </c>
      <c r="E34" s="25">
        <v>2013</v>
      </c>
      <c r="F34" s="25" t="s">
        <v>588</v>
      </c>
      <c r="G34" s="73">
        <v>1358474</v>
      </c>
      <c r="H34" s="73">
        <v>1195539</v>
      </c>
      <c r="I34" s="73">
        <v>1348069</v>
      </c>
      <c r="J34" s="73">
        <v>1348069</v>
      </c>
      <c r="K34" s="73">
        <v>1157015</v>
      </c>
      <c r="L34" s="73">
        <v>765796</v>
      </c>
      <c r="M34" s="73">
        <v>989439</v>
      </c>
      <c r="N34" s="73">
        <v>1105579</v>
      </c>
      <c r="O34" s="73">
        <v>798562</v>
      </c>
      <c r="P34" s="73">
        <v>1162064</v>
      </c>
      <c r="Q34" s="73">
        <v>1097348</v>
      </c>
      <c r="R34" s="73">
        <v>1126756</v>
      </c>
      <c r="S34" s="73">
        <v>13452710</v>
      </c>
    </row>
    <row r="35" spans="1:19" x14ac:dyDescent="0.25">
      <c r="A35" s="62" t="s">
        <v>52</v>
      </c>
      <c r="B35" s="25" t="s">
        <v>623</v>
      </c>
      <c r="C35" s="25" t="s">
        <v>591</v>
      </c>
      <c r="D35" s="25" t="s">
        <v>592</v>
      </c>
      <c r="E35" s="25">
        <v>2013</v>
      </c>
      <c r="F35" s="25" t="s">
        <v>588</v>
      </c>
      <c r="G35" s="73">
        <v>198932</v>
      </c>
      <c r="H35" s="73">
        <v>152461</v>
      </c>
      <c r="I35" s="73">
        <v>182641</v>
      </c>
      <c r="J35" s="73">
        <v>181975</v>
      </c>
      <c r="K35" s="73">
        <v>250478</v>
      </c>
      <c r="L35" s="73">
        <v>172199</v>
      </c>
      <c r="M35" s="73">
        <v>198551</v>
      </c>
      <c r="N35" s="73">
        <v>234580</v>
      </c>
      <c r="O35" s="73">
        <v>0</v>
      </c>
      <c r="P35" s="73">
        <v>0</v>
      </c>
      <c r="Q35" s="73">
        <v>0</v>
      </c>
      <c r="R35" s="73">
        <v>70815</v>
      </c>
      <c r="S35" s="73">
        <v>1642632</v>
      </c>
    </row>
    <row r="36" spans="1:19" x14ac:dyDescent="0.25">
      <c r="A36" s="62" t="s">
        <v>52</v>
      </c>
      <c r="B36" s="25" t="s">
        <v>624</v>
      </c>
      <c r="C36" s="25" t="s">
        <v>591</v>
      </c>
      <c r="D36" s="25" t="s">
        <v>592</v>
      </c>
      <c r="E36" s="25">
        <v>2013</v>
      </c>
      <c r="F36" s="25" t="s">
        <v>588</v>
      </c>
      <c r="G36" s="73">
        <v>2248453</v>
      </c>
      <c r="H36" s="73">
        <v>2151684</v>
      </c>
      <c r="I36" s="73">
        <v>2250830</v>
      </c>
      <c r="J36" s="73">
        <v>2157691</v>
      </c>
      <c r="K36" s="73">
        <v>2294375</v>
      </c>
      <c r="L36" s="73">
        <v>1577342</v>
      </c>
      <c r="M36" s="73">
        <v>2169872</v>
      </c>
      <c r="N36" s="73">
        <v>2310900</v>
      </c>
      <c r="O36" s="73">
        <v>1803433</v>
      </c>
      <c r="P36" s="73">
        <v>2808834</v>
      </c>
      <c r="Q36" s="73">
        <v>2490966</v>
      </c>
      <c r="R36" s="73">
        <v>2403859</v>
      </c>
      <c r="S36" s="73">
        <v>26668239</v>
      </c>
    </row>
    <row r="37" spans="1:19" x14ac:dyDescent="0.25">
      <c r="A37" s="62" t="s">
        <v>52</v>
      </c>
      <c r="B37" s="25" t="s">
        <v>625</v>
      </c>
      <c r="C37" s="25" t="s">
        <v>591</v>
      </c>
      <c r="D37" s="25" t="s">
        <v>592</v>
      </c>
      <c r="E37" s="25">
        <v>2013</v>
      </c>
      <c r="F37" s="25" t="s">
        <v>588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73">
        <v>0</v>
      </c>
      <c r="O37" s="73">
        <v>0</v>
      </c>
      <c r="P37" s="73">
        <v>0</v>
      </c>
      <c r="Q37" s="73">
        <v>0</v>
      </c>
      <c r="R37" s="73"/>
      <c r="S37" s="73">
        <v>0</v>
      </c>
    </row>
    <row r="38" spans="1:19" x14ac:dyDescent="0.25">
      <c r="A38" s="62" t="s">
        <v>52</v>
      </c>
      <c r="B38" s="25" t="s">
        <v>626</v>
      </c>
      <c r="C38" s="25" t="s">
        <v>591</v>
      </c>
      <c r="D38" s="25" t="s">
        <v>592</v>
      </c>
      <c r="E38" s="25">
        <v>2013</v>
      </c>
      <c r="F38" s="25" t="s">
        <v>588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v>0</v>
      </c>
      <c r="S38" s="73">
        <v>0</v>
      </c>
    </row>
    <row r="39" spans="1:19" x14ac:dyDescent="0.25">
      <c r="A39" s="62" t="s">
        <v>52</v>
      </c>
      <c r="B39" s="25" t="s">
        <v>627</v>
      </c>
      <c r="C39" s="25" t="s">
        <v>591</v>
      </c>
      <c r="D39" s="25" t="s">
        <v>592</v>
      </c>
      <c r="E39" s="25">
        <v>2013</v>
      </c>
      <c r="F39" s="25" t="s">
        <v>588</v>
      </c>
      <c r="G39" s="73">
        <v>22047</v>
      </c>
      <c r="H39" s="73">
        <v>0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v>0</v>
      </c>
      <c r="O39" s="73">
        <v>0</v>
      </c>
      <c r="P39" s="73">
        <v>1532247</v>
      </c>
      <c r="Q39" s="73">
        <v>1359698</v>
      </c>
      <c r="R39" s="73">
        <v>1184649</v>
      </c>
      <c r="S39" s="73">
        <v>4098641</v>
      </c>
    </row>
    <row r="40" spans="1:19" x14ac:dyDescent="0.25">
      <c r="A40" s="62" t="s">
        <v>52</v>
      </c>
      <c r="B40" s="25" t="s">
        <v>628</v>
      </c>
      <c r="C40" s="25" t="s">
        <v>591</v>
      </c>
      <c r="D40" s="25" t="s">
        <v>592</v>
      </c>
      <c r="E40" s="25">
        <v>2013</v>
      </c>
      <c r="F40" s="25" t="s">
        <v>588</v>
      </c>
      <c r="G40" s="73">
        <v>165675</v>
      </c>
      <c r="H40" s="73">
        <v>0</v>
      </c>
      <c r="I40" s="73">
        <v>165233</v>
      </c>
      <c r="J40" s="73">
        <v>158988</v>
      </c>
      <c r="K40" s="73">
        <v>175334</v>
      </c>
      <c r="L40" s="73">
        <v>120539</v>
      </c>
      <c r="M40" s="73">
        <v>8980</v>
      </c>
      <c r="N40" s="73">
        <v>0</v>
      </c>
      <c r="O40" s="73">
        <v>0</v>
      </c>
      <c r="P40" s="73">
        <v>0</v>
      </c>
      <c r="Q40" s="73">
        <v>0</v>
      </c>
      <c r="R40" s="73">
        <v>0</v>
      </c>
      <c r="S40" s="73">
        <v>794749</v>
      </c>
    </row>
    <row r="41" spans="1:19" x14ac:dyDescent="0.25">
      <c r="A41" s="62" t="s">
        <v>52</v>
      </c>
      <c r="B41" s="25" t="s">
        <v>629</v>
      </c>
      <c r="C41" s="25" t="s">
        <v>591</v>
      </c>
      <c r="D41" s="25" t="s">
        <v>592</v>
      </c>
      <c r="E41" s="25">
        <v>2013</v>
      </c>
      <c r="F41" s="25" t="s">
        <v>588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  <c r="N41" s="73">
        <v>0</v>
      </c>
      <c r="O41" s="73">
        <v>0</v>
      </c>
      <c r="P41" s="73">
        <v>0</v>
      </c>
      <c r="Q41" s="73">
        <v>0</v>
      </c>
      <c r="R41" s="73">
        <v>0</v>
      </c>
      <c r="S41" s="73">
        <v>0</v>
      </c>
    </row>
    <row r="42" spans="1:19" x14ac:dyDescent="0.25">
      <c r="A42" s="62" t="s">
        <v>54</v>
      </c>
      <c r="B42" s="25" t="s">
        <v>630</v>
      </c>
      <c r="C42" s="25" t="s">
        <v>591</v>
      </c>
      <c r="D42" s="25" t="s">
        <v>592</v>
      </c>
      <c r="E42" s="25">
        <v>2013</v>
      </c>
      <c r="F42" s="25" t="s">
        <v>588</v>
      </c>
      <c r="G42" s="73">
        <v>0</v>
      </c>
      <c r="H42" s="73">
        <v>0</v>
      </c>
      <c r="I42" s="73">
        <v>0</v>
      </c>
      <c r="J42" s="73">
        <v>0</v>
      </c>
      <c r="K42" s="73">
        <v>0</v>
      </c>
      <c r="L42" s="73">
        <v>0</v>
      </c>
      <c r="M42" s="73">
        <v>0</v>
      </c>
      <c r="N42" s="73">
        <v>0</v>
      </c>
      <c r="O42" s="73">
        <v>0</v>
      </c>
      <c r="P42" s="73">
        <v>0</v>
      </c>
      <c r="Q42" s="73">
        <v>0</v>
      </c>
      <c r="R42" s="73">
        <v>0</v>
      </c>
      <c r="S42" s="73">
        <v>0</v>
      </c>
    </row>
    <row r="43" spans="1:19" x14ac:dyDescent="0.25">
      <c r="A43" s="62" t="s">
        <v>56</v>
      </c>
      <c r="B43" s="25" t="s">
        <v>631</v>
      </c>
      <c r="C43" s="25" t="s">
        <v>591</v>
      </c>
      <c r="D43" s="25" t="s">
        <v>592</v>
      </c>
      <c r="E43" s="25">
        <v>2013</v>
      </c>
      <c r="F43" s="25" t="s">
        <v>588</v>
      </c>
      <c r="G43" s="73">
        <v>862509</v>
      </c>
      <c r="H43" s="73">
        <v>646323</v>
      </c>
      <c r="I43" s="73">
        <v>617861</v>
      </c>
      <c r="J43" s="73">
        <v>465562</v>
      </c>
      <c r="K43" s="73">
        <v>675905</v>
      </c>
      <c r="L43" s="73">
        <v>695919</v>
      </c>
      <c r="M43" s="73">
        <v>0</v>
      </c>
      <c r="N43" s="73">
        <v>0</v>
      </c>
      <c r="O43" s="73">
        <v>63499</v>
      </c>
      <c r="P43" s="73">
        <v>0</v>
      </c>
      <c r="Q43" s="73">
        <v>0</v>
      </c>
      <c r="R43" s="73">
        <v>0</v>
      </c>
      <c r="S43" s="73">
        <v>4027578</v>
      </c>
    </row>
    <row r="44" spans="1:19" x14ac:dyDescent="0.25">
      <c r="A44" s="62" t="s">
        <v>58</v>
      </c>
      <c r="B44" s="25" t="s">
        <v>632</v>
      </c>
      <c r="C44" s="25" t="s">
        <v>633</v>
      </c>
      <c r="D44" s="25" t="s">
        <v>634</v>
      </c>
      <c r="E44" s="25">
        <v>2013</v>
      </c>
      <c r="F44" s="25" t="s">
        <v>588</v>
      </c>
      <c r="G44" s="73">
        <v>6153603</v>
      </c>
      <c r="H44" s="73">
        <v>5205433</v>
      </c>
      <c r="I44" s="73">
        <v>5139592</v>
      </c>
      <c r="J44" s="73">
        <v>4927839</v>
      </c>
      <c r="K44" s="73">
        <v>5258147</v>
      </c>
      <c r="L44" s="73">
        <v>3156330</v>
      </c>
      <c r="M44" s="73">
        <v>4400714</v>
      </c>
      <c r="N44" s="73">
        <v>4619337</v>
      </c>
      <c r="O44" s="73">
        <v>4995206</v>
      </c>
      <c r="P44" s="73">
        <v>4590635</v>
      </c>
      <c r="Q44" s="73">
        <v>5695850</v>
      </c>
      <c r="R44" s="73">
        <v>5908104</v>
      </c>
      <c r="S44" s="73">
        <v>60050790</v>
      </c>
    </row>
    <row r="45" spans="1:19" x14ac:dyDescent="0.25">
      <c r="A45" s="62" t="s">
        <v>58</v>
      </c>
      <c r="B45" s="25" t="s">
        <v>635</v>
      </c>
      <c r="C45" s="25" t="s">
        <v>633</v>
      </c>
      <c r="D45" s="25" t="s">
        <v>634</v>
      </c>
      <c r="E45" s="25">
        <v>2013</v>
      </c>
      <c r="F45" s="25" t="s">
        <v>588</v>
      </c>
      <c r="G45" s="73">
        <v>7291961</v>
      </c>
      <c r="H45" s="73">
        <v>6040208</v>
      </c>
      <c r="I45" s="73">
        <v>6099809</v>
      </c>
      <c r="J45" s="73">
        <v>5863241</v>
      </c>
      <c r="K45" s="73">
        <v>6245009</v>
      </c>
      <c r="L45" s="73">
        <v>3749167</v>
      </c>
      <c r="M45" s="73">
        <v>6003447</v>
      </c>
      <c r="N45" s="73">
        <v>6716891</v>
      </c>
      <c r="O45" s="73">
        <v>5324310</v>
      </c>
      <c r="P45" s="73">
        <v>5201580</v>
      </c>
      <c r="Q45" s="73">
        <v>6525012</v>
      </c>
      <c r="R45" s="73">
        <v>7521454</v>
      </c>
      <c r="S45" s="73">
        <v>72582089</v>
      </c>
    </row>
    <row r="46" spans="1:19" x14ac:dyDescent="0.25">
      <c r="A46" s="62" t="s">
        <v>58</v>
      </c>
      <c r="B46" s="25" t="s">
        <v>636</v>
      </c>
      <c r="C46" s="25" t="s">
        <v>633</v>
      </c>
      <c r="D46" s="25" t="s">
        <v>634</v>
      </c>
      <c r="E46" s="25">
        <v>2013</v>
      </c>
      <c r="F46" s="25" t="s">
        <v>588</v>
      </c>
      <c r="G46" s="73">
        <v>5608005</v>
      </c>
      <c r="H46" s="73">
        <v>4636726</v>
      </c>
      <c r="I46" s="73">
        <v>4691336</v>
      </c>
      <c r="J46" s="73">
        <v>4497323</v>
      </c>
      <c r="K46" s="73">
        <v>4804046</v>
      </c>
      <c r="L46" s="73">
        <v>2884048</v>
      </c>
      <c r="M46" s="73">
        <v>3958366</v>
      </c>
      <c r="N46" s="73">
        <v>4828600</v>
      </c>
      <c r="O46" s="73">
        <v>3631316</v>
      </c>
      <c r="P46" s="73">
        <v>3293512</v>
      </c>
      <c r="Q46" s="73">
        <v>4156214</v>
      </c>
      <c r="R46" s="73">
        <v>4276592</v>
      </c>
      <c r="S46" s="73">
        <v>51266084</v>
      </c>
    </row>
    <row r="47" spans="1:19" x14ac:dyDescent="0.25">
      <c r="A47" s="62" t="s">
        <v>58</v>
      </c>
      <c r="B47" s="25" t="s">
        <v>637</v>
      </c>
      <c r="C47" s="25" t="s">
        <v>633</v>
      </c>
      <c r="D47" s="25" t="s">
        <v>634</v>
      </c>
      <c r="E47" s="25">
        <v>2013</v>
      </c>
      <c r="F47" s="25" t="s">
        <v>588</v>
      </c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v>0</v>
      </c>
      <c r="R47" s="73">
        <v>639196</v>
      </c>
      <c r="S47" s="73">
        <v>639196</v>
      </c>
    </row>
    <row r="48" spans="1:19" x14ac:dyDescent="0.25">
      <c r="A48" s="62" t="s">
        <v>58</v>
      </c>
      <c r="B48" s="25" t="s">
        <v>638</v>
      </c>
      <c r="C48" s="25" t="s">
        <v>633</v>
      </c>
      <c r="D48" s="25" t="s">
        <v>634</v>
      </c>
      <c r="E48" s="25">
        <v>2013</v>
      </c>
      <c r="F48" s="25" t="s">
        <v>588</v>
      </c>
      <c r="G48" s="73">
        <v>9705426</v>
      </c>
      <c r="H48" s="73">
        <v>8033847</v>
      </c>
      <c r="I48" s="73">
        <v>8118504</v>
      </c>
      <c r="J48" s="73">
        <v>7781041</v>
      </c>
      <c r="K48" s="73">
        <v>8313624</v>
      </c>
      <c r="L48" s="73">
        <v>4991011</v>
      </c>
      <c r="M48" s="73">
        <v>6460388</v>
      </c>
      <c r="N48" s="73">
        <v>7016404</v>
      </c>
      <c r="O48" s="73">
        <v>5423832</v>
      </c>
      <c r="P48" s="73">
        <v>5118222</v>
      </c>
      <c r="Q48" s="73">
        <v>6576570</v>
      </c>
      <c r="R48" s="73">
        <v>7316205</v>
      </c>
      <c r="S48" s="73">
        <v>84855074</v>
      </c>
    </row>
    <row r="49" spans="1:19" x14ac:dyDescent="0.25">
      <c r="A49" s="62" t="s">
        <v>58</v>
      </c>
      <c r="B49" s="25" t="s">
        <v>639</v>
      </c>
      <c r="C49" s="25" t="s">
        <v>633</v>
      </c>
      <c r="D49" s="25" t="s">
        <v>634</v>
      </c>
      <c r="E49" s="25">
        <v>2013</v>
      </c>
      <c r="F49" s="25" t="s">
        <v>588</v>
      </c>
      <c r="G49" s="73">
        <v>3734098</v>
      </c>
      <c r="H49" s="73">
        <v>3089953</v>
      </c>
      <c r="I49" s="73">
        <v>3122442</v>
      </c>
      <c r="J49" s="73">
        <v>3000193</v>
      </c>
      <c r="K49" s="73">
        <v>3197448</v>
      </c>
      <c r="L49" s="73">
        <v>1919572</v>
      </c>
      <c r="M49" s="73">
        <v>4140927</v>
      </c>
      <c r="N49" s="73">
        <v>4612368</v>
      </c>
      <c r="O49" s="73">
        <v>3596455</v>
      </c>
      <c r="P49" s="73">
        <v>3423447</v>
      </c>
      <c r="Q49" s="73">
        <v>4778093</v>
      </c>
      <c r="R49" s="73">
        <v>5187760</v>
      </c>
      <c r="S49" s="73">
        <v>43802756</v>
      </c>
    </row>
    <row r="50" spans="1:19" x14ac:dyDescent="0.25">
      <c r="A50" s="62" t="s">
        <v>58</v>
      </c>
      <c r="B50" s="25" t="s">
        <v>640</v>
      </c>
      <c r="C50" s="25" t="s">
        <v>633</v>
      </c>
      <c r="D50" s="25" t="s">
        <v>634</v>
      </c>
      <c r="E50" s="25">
        <v>2013</v>
      </c>
      <c r="F50" s="25" t="s">
        <v>588</v>
      </c>
      <c r="G50" s="73">
        <v>11019244</v>
      </c>
      <c r="H50" s="73">
        <v>9126125</v>
      </c>
      <c r="I50" s="73">
        <v>9216108</v>
      </c>
      <c r="J50" s="73">
        <v>8858044</v>
      </c>
      <c r="K50" s="73">
        <v>9473012</v>
      </c>
      <c r="L50" s="73">
        <v>6229916</v>
      </c>
      <c r="M50" s="73">
        <v>6562866</v>
      </c>
      <c r="N50" s="73">
        <v>7580524</v>
      </c>
      <c r="O50" s="73">
        <v>5836627</v>
      </c>
      <c r="P50" s="73">
        <v>5494390</v>
      </c>
      <c r="Q50" s="73">
        <v>6856249</v>
      </c>
      <c r="R50" s="73">
        <v>7850512</v>
      </c>
      <c r="S50" s="73">
        <v>94103617</v>
      </c>
    </row>
    <row r="51" spans="1:19" x14ac:dyDescent="0.25">
      <c r="A51" s="62" t="s">
        <v>61</v>
      </c>
      <c r="B51" s="25" t="s">
        <v>2679</v>
      </c>
      <c r="C51" s="25" t="s">
        <v>591</v>
      </c>
      <c r="D51" s="25" t="s">
        <v>592</v>
      </c>
      <c r="E51" s="25">
        <v>2013</v>
      </c>
      <c r="F51" s="25" t="s">
        <v>588</v>
      </c>
      <c r="G51" s="73">
        <v>0</v>
      </c>
      <c r="H51" s="73">
        <v>0</v>
      </c>
      <c r="I51" s="73">
        <v>0</v>
      </c>
      <c r="J51" s="73">
        <v>0</v>
      </c>
      <c r="K51" s="73">
        <v>0</v>
      </c>
      <c r="L51" s="73">
        <v>0</v>
      </c>
      <c r="M51" s="73">
        <v>0</v>
      </c>
      <c r="N51" s="73">
        <v>0</v>
      </c>
      <c r="O51" s="73">
        <v>0</v>
      </c>
      <c r="P51" s="73">
        <v>0</v>
      </c>
      <c r="Q51" s="73">
        <v>0</v>
      </c>
      <c r="R51" s="73">
        <v>0</v>
      </c>
      <c r="S51" s="73">
        <v>0</v>
      </c>
    </row>
    <row r="52" spans="1:19" x14ac:dyDescent="0.25">
      <c r="A52" s="62" t="s">
        <v>63</v>
      </c>
      <c r="B52" s="25" t="s">
        <v>641</v>
      </c>
      <c r="C52" s="25" t="s">
        <v>591</v>
      </c>
      <c r="D52" s="25" t="s">
        <v>592</v>
      </c>
      <c r="E52" s="25">
        <v>2013</v>
      </c>
      <c r="F52" s="25" t="s">
        <v>588</v>
      </c>
      <c r="G52" s="73">
        <v>0</v>
      </c>
      <c r="H52" s="73">
        <v>0</v>
      </c>
      <c r="I52" s="73">
        <v>0</v>
      </c>
      <c r="J52" s="73">
        <v>0</v>
      </c>
      <c r="K52" s="73">
        <v>0</v>
      </c>
      <c r="L52" s="73">
        <v>0</v>
      </c>
      <c r="M52" s="73">
        <v>0</v>
      </c>
      <c r="N52" s="73">
        <v>0</v>
      </c>
      <c r="O52" s="73">
        <v>0</v>
      </c>
      <c r="P52" s="73">
        <v>0</v>
      </c>
      <c r="Q52" s="73">
        <v>0</v>
      </c>
      <c r="R52" s="73">
        <v>0</v>
      </c>
      <c r="S52" s="73">
        <v>0</v>
      </c>
    </row>
    <row r="53" spans="1:19" x14ac:dyDescent="0.25">
      <c r="A53" s="62" t="s">
        <v>63</v>
      </c>
      <c r="B53" s="25" t="s">
        <v>642</v>
      </c>
      <c r="C53" s="25" t="s">
        <v>591</v>
      </c>
      <c r="D53" s="25" t="s">
        <v>592</v>
      </c>
      <c r="E53" s="25">
        <v>2013</v>
      </c>
      <c r="F53" s="25" t="s">
        <v>588</v>
      </c>
      <c r="G53" s="73">
        <v>0</v>
      </c>
      <c r="H53" s="73">
        <v>0</v>
      </c>
      <c r="I53" s="73">
        <v>0</v>
      </c>
      <c r="J53" s="73">
        <v>0</v>
      </c>
      <c r="K53" s="73">
        <v>0</v>
      </c>
      <c r="L53" s="73">
        <v>0</v>
      </c>
      <c r="M53" s="73">
        <v>0</v>
      </c>
      <c r="N53" s="73">
        <v>0</v>
      </c>
      <c r="O53" s="73">
        <v>0</v>
      </c>
      <c r="P53" s="73">
        <v>0</v>
      </c>
      <c r="Q53" s="73">
        <v>0</v>
      </c>
      <c r="R53" s="73">
        <v>0</v>
      </c>
      <c r="S53" s="73">
        <v>0</v>
      </c>
    </row>
    <row r="54" spans="1:19" x14ac:dyDescent="0.25">
      <c r="A54" s="62" t="s">
        <v>63</v>
      </c>
      <c r="B54" s="25" t="s">
        <v>643</v>
      </c>
      <c r="C54" s="25" t="s">
        <v>591</v>
      </c>
      <c r="D54" s="25" t="s">
        <v>592</v>
      </c>
      <c r="E54" s="25">
        <v>2013</v>
      </c>
      <c r="F54" s="25" t="s">
        <v>588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3">
        <v>0</v>
      </c>
      <c r="P54" s="73">
        <v>0</v>
      </c>
      <c r="Q54" s="73">
        <v>0</v>
      </c>
      <c r="R54" s="73">
        <v>0</v>
      </c>
      <c r="S54" s="73">
        <v>0</v>
      </c>
    </row>
    <row r="55" spans="1:19" x14ac:dyDescent="0.25">
      <c r="A55" s="62" t="s">
        <v>63</v>
      </c>
      <c r="B55" s="25" t="s">
        <v>644</v>
      </c>
      <c r="C55" s="25" t="s">
        <v>591</v>
      </c>
      <c r="D55" s="25" t="s">
        <v>592</v>
      </c>
      <c r="E55" s="25">
        <v>2013</v>
      </c>
      <c r="F55" s="25" t="s">
        <v>588</v>
      </c>
      <c r="G55" s="73">
        <v>0</v>
      </c>
      <c r="H55" s="73">
        <v>0</v>
      </c>
      <c r="I55" s="73">
        <v>0</v>
      </c>
      <c r="J55" s="73">
        <v>0</v>
      </c>
      <c r="K55" s="73">
        <v>0</v>
      </c>
      <c r="L55" s="73">
        <v>0</v>
      </c>
      <c r="M55" s="73">
        <v>0</v>
      </c>
      <c r="N55" s="73">
        <v>0</v>
      </c>
      <c r="O55" s="73">
        <v>0</v>
      </c>
      <c r="P55" s="73">
        <v>0</v>
      </c>
      <c r="Q55" s="73">
        <v>0</v>
      </c>
      <c r="R55" s="73">
        <v>0</v>
      </c>
      <c r="S55" s="73">
        <v>0</v>
      </c>
    </row>
    <row r="56" spans="1:19" x14ac:dyDescent="0.25">
      <c r="A56" s="62" t="s">
        <v>65</v>
      </c>
      <c r="B56" s="25" t="s">
        <v>645</v>
      </c>
      <c r="C56" s="25" t="s">
        <v>591</v>
      </c>
      <c r="D56" s="25" t="s">
        <v>592</v>
      </c>
      <c r="E56" s="25">
        <v>2013</v>
      </c>
      <c r="F56" s="25" t="s">
        <v>588</v>
      </c>
      <c r="G56" s="73">
        <v>5615696</v>
      </c>
      <c r="H56" s="73">
        <v>5408721</v>
      </c>
      <c r="I56" s="73">
        <v>5861213</v>
      </c>
      <c r="J56" s="73">
        <v>5427160</v>
      </c>
      <c r="K56" s="73">
        <v>5456139</v>
      </c>
      <c r="L56" s="73">
        <v>2730583</v>
      </c>
      <c r="M56" s="73">
        <v>51636</v>
      </c>
      <c r="N56" s="73">
        <v>7129</v>
      </c>
      <c r="O56" s="73">
        <v>249</v>
      </c>
      <c r="P56" s="73">
        <v>0</v>
      </c>
      <c r="Q56" s="73">
        <v>0</v>
      </c>
      <c r="R56" s="73">
        <v>0</v>
      </c>
      <c r="S56" s="73">
        <v>30558526</v>
      </c>
    </row>
    <row r="57" spans="1:19" x14ac:dyDescent="0.25">
      <c r="A57" s="62" t="s">
        <v>65</v>
      </c>
      <c r="B57" s="25" t="s">
        <v>646</v>
      </c>
      <c r="C57" s="25" t="s">
        <v>591</v>
      </c>
      <c r="D57" s="25" t="s">
        <v>592</v>
      </c>
      <c r="E57" s="25">
        <v>2013</v>
      </c>
      <c r="F57" s="25" t="s">
        <v>588</v>
      </c>
      <c r="G57" s="73">
        <v>4256804</v>
      </c>
      <c r="H57" s="73">
        <v>2773586</v>
      </c>
      <c r="I57" s="73">
        <v>3388047</v>
      </c>
      <c r="J57" s="73">
        <v>3427658</v>
      </c>
      <c r="K57" s="73">
        <v>3431085</v>
      </c>
      <c r="L57" s="73">
        <v>1979825</v>
      </c>
      <c r="M57" s="73">
        <v>4319510</v>
      </c>
      <c r="N57" s="73">
        <v>1771582</v>
      </c>
      <c r="O57" s="73">
        <v>39024</v>
      </c>
      <c r="P57" s="73">
        <v>0</v>
      </c>
      <c r="Q57" s="73">
        <v>0</v>
      </c>
      <c r="R57" s="73">
        <v>0</v>
      </c>
      <c r="S57" s="73">
        <v>25387121</v>
      </c>
    </row>
    <row r="58" spans="1:19" x14ac:dyDescent="0.25">
      <c r="A58" s="62" t="s">
        <v>65</v>
      </c>
      <c r="B58" s="25" t="s">
        <v>647</v>
      </c>
      <c r="C58" s="25" t="s">
        <v>591</v>
      </c>
      <c r="D58" s="25" t="s">
        <v>592</v>
      </c>
      <c r="E58" s="25">
        <v>2013</v>
      </c>
      <c r="F58" s="25" t="s">
        <v>588</v>
      </c>
      <c r="G58" s="73">
        <v>15478069</v>
      </c>
      <c r="H58" s="73">
        <v>13556505</v>
      </c>
      <c r="I58" s="73">
        <v>15052912</v>
      </c>
      <c r="J58" s="73">
        <v>14036181</v>
      </c>
      <c r="K58" s="73">
        <v>15167693</v>
      </c>
      <c r="L58" s="73">
        <v>7705903</v>
      </c>
      <c r="M58" s="73">
        <v>14741470</v>
      </c>
      <c r="N58" s="73">
        <v>15364564</v>
      </c>
      <c r="O58" s="73">
        <v>13984135</v>
      </c>
      <c r="P58" s="73">
        <v>13448190</v>
      </c>
      <c r="Q58" s="73">
        <v>13849664</v>
      </c>
      <c r="R58" s="73">
        <v>11797734</v>
      </c>
      <c r="S58" s="73">
        <v>164183020</v>
      </c>
    </row>
    <row r="59" spans="1:19" x14ac:dyDescent="0.25">
      <c r="A59" s="62" t="s">
        <v>65</v>
      </c>
      <c r="B59" s="25" t="s">
        <v>648</v>
      </c>
      <c r="C59" s="25" t="s">
        <v>591</v>
      </c>
      <c r="D59" s="25" t="s">
        <v>592</v>
      </c>
      <c r="E59" s="25">
        <v>2013</v>
      </c>
      <c r="F59" s="25" t="s">
        <v>588</v>
      </c>
      <c r="G59" s="73">
        <v>4193226</v>
      </c>
      <c r="H59" s="73">
        <v>3738345</v>
      </c>
      <c r="I59" s="73">
        <v>3946794</v>
      </c>
      <c r="J59" s="73">
        <v>3618988</v>
      </c>
      <c r="K59" s="73">
        <v>3977046</v>
      </c>
      <c r="L59" s="73">
        <v>1971029</v>
      </c>
      <c r="M59" s="73">
        <v>3936207</v>
      </c>
      <c r="N59" s="73">
        <v>1415626</v>
      </c>
      <c r="O59" s="73">
        <v>8801</v>
      </c>
      <c r="P59" s="73">
        <v>0</v>
      </c>
      <c r="Q59" s="73">
        <v>0</v>
      </c>
      <c r="R59" s="73">
        <v>5404377</v>
      </c>
      <c r="S59" s="73">
        <v>32210439</v>
      </c>
    </row>
    <row r="60" spans="1:19" x14ac:dyDescent="0.25">
      <c r="A60" s="62" t="s">
        <v>65</v>
      </c>
      <c r="B60" s="25" t="s">
        <v>2680</v>
      </c>
      <c r="C60" s="25" t="s">
        <v>591</v>
      </c>
      <c r="D60" s="25" t="s">
        <v>592</v>
      </c>
      <c r="E60" s="25">
        <v>2013</v>
      </c>
      <c r="F60" s="25" t="s">
        <v>588</v>
      </c>
      <c r="G60" s="73"/>
      <c r="H60" s="73"/>
      <c r="I60" s="73"/>
      <c r="J60" s="73"/>
      <c r="K60" s="73"/>
      <c r="L60" s="73"/>
      <c r="M60" s="73"/>
      <c r="N60" s="73">
        <v>8509512</v>
      </c>
      <c r="O60" s="73">
        <v>14730501</v>
      </c>
      <c r="P60" s="73">
        <v>14583523</v>
      </c>
      <c r="Q60" s="73">
        <v>14526351</v>
      </c>
      <c r="R60" s="73">
        <v>14474444</v>
      </c>
      <c r="S60" s="73">
        <v>66824331</v>
      </c>
    </row>
    <row r="61" spans="1:19" x14ac:dyDescent="0.25">
      <c r="A61" s="62" t="s">
        <v>67</v>
      </c>
      <c r="B61" s="25" t="s">
        <v>649</v>
      </c>
      <c r="C61" s="25" t="s">
        <v>650</v>
      </c>
      <c r="D61" s="25" t="s">
        <v>592</v>
      </c>
      <c r="E61" s="25">
        <v>2013</v>
      </c>
      <c r="F61" s="25" t="s">
        <v>588</v>
      </c>
      <c r="G61" s="73">
        <v>0</v>
      </c>
      <c r="H61" s="73">
        <v>0</v>
      </c>
      <c r="I61" s="73">
        <v>0</v>
      </c>
      <c r="J61" s="73">
        <v>0</v>
      </c>
      <c r="K61" s="73">
        <v>0</v>
      </c>
      <c r="L61" s="73">
        <v>0</v>
      </c>
      <c r="M61" s="73">
        <v>0</v>
      </c>
      <c r="N61" s="73">
        <v>0</v>
      </c>
      <c r="O61" s="73">
        <v>0</v>
      </c>
      <c r="P61" s="73">
        <v>0</v>
      </c>
      <c r="Q61" s="73">
        <v>0</v>
      </c>
      <c r="R61" s="73">
        <v>0</v>
      </c>
      <c r="S61" s="73">
        <v>0</v>
      </c>
    </row>
    <row r="62" spans="1:19" x14ac:dyDescent="0.25">
      <c r="A62" s="62" t="s">
        <v>67</v>
      </c>
      <c r="B62" s="25" t="s">
        <v>651</v>
      </c>
      <c r="C62" s="25" t="s">
        <v>650</v>
      </c>
      <c r="D62" s="25" t="s">
        <v>592</v>
      </c>
      <c r="E62" s="25">
        <v>2013</v>
      </c>
      <c r="F62" s="25" t="s">
        <v>588</v>
      </c>
      <c r="G62" s="73">
        <v>25508</v>
      </c>
      <c r="H62" s="73">
        <v>0</v>
      </c>
      <c r="I62" s="73">
        <v>0</v>
      </c>
      <c r="J62" s="73">
        <v>0</v>
      </c>
      <c r="K62" s="73">
        <v>153909</v>
      </c>
      <c r="L62" s="73">
        <v>28394</v>
      </c>
      <c r="M62" s="73">
        <v>37709</v>
      </c>
      <c r="N62" s="73">
        <v>8613</v>
      </c>
      <c r="O62" s="73">
        <v>23367</v>
      </c>
      <c r="P62" s="73">
        <v>32131</v>
      </c>
      <c r="Q62" s="73">
        <v>32275</v>
      </c>
      <c r="R62" s="73">
        <v>37869</v>
      </c>
      <c r="S62" s="73">
        <v>379775</v>
      </c>
    </row>
    <row r="63" spans="1:19" x14ac:dyDescent="0.25">
      <c r="A63" s="62" t="s">
        <v>67</v>
      </c>
      <c r="B63" s="25" t="s">
        <v>652</v>
      </c>
      <c r="C63" s="25" t="s">
        <v>650</v>
      </c>
      <c r="D63" s="25" t="s">
        <v>592</v>
      </c>
      <c r="E63" s="25">
        <v>2013</v>
      </c>
      <c r="F63" s="25" t="s">
        <v>588</v>
      </c>
      <c r="G63" s="73">
        <v>575987</v>
      </c>
      <c r="H63" s="73">
        <v>536991</v>
      </c>
      <c r="I63" s="73">
        <v>525068</v>
      </c>
      <c r="J63" s="73">
        <v>606264</v>
      </c>
      <c r="K63" s="73">
        <v>662418</v>
      </c>
      <c r="L63" s="73">
        <v>764887</v>
      </c>
      <c r="M63" s="73">
        <v>1956468</v>
      </c>
      <c r="N63" s="73">
        <v>2487407</v>
      </c>
      <c r="O63" s="73">
        <v>963262</v>
      </c>
      <c r="P63" s="73">
        <v>2441724</v>
      </c>
      <c r="Q63" s="73">
        <v>2039397</v>
      </c>
      <c r="R63" s="73">
        <v>2063146</v>
      </c>
      <c r="S63" s="73">
        <v>15623019</v>
      </c>
    </row>
    <row r="64" spans="1:19" x14ac:dyDescent="0.25">
      <c r="A64" s="62" t="s">
        <v>70</v>
      </c>
      <c r="B64" s="25" t="s">
        <v>653</v>
      </c>
      <c r="C64" s="25" t="s">
        <v>591</v>
      </c>
      <c r="D64" s="25" t="s">
        <v>592</v>
      </c>
      <c r="E64" s="25">
        <v>2013</v>
      </c>
      <c r="F64" s="25" t="s">
        <v>588</v>
      </c>
      <c r="G64" s="73">
        <v>0</v>
      </c>
      <c r="H64" s="73">
        <v>0</v>
      </c>
      <c r="I64" s="73">
        <v>0</v>
      </c>
      <c r="J64" s="73">
        <v>0</v>
      </c>
      <c r="K64" s="73">
        <v>0</v>
      </c>
      <c r="L64" s="73">
        <v>0</v>
      </c>
      <c r="M64" s="73">
        <v>0</v>
      </c>
      <c r="N64" s="73">
        <v>0</v>
      </c>
      <c r="O64" s="73">
        <v>0</v>
      </c>
      <c r="P64" s="73">
        <v>0</v>
      </c>
      <c r="Q64" s="73">
        <v>0</v>
      </c>
      <c r="R64" s="73"/>
      <c r="S64" s="73">
        <v>0</v>
      </c>
    </row>
    <row r="65" spans="1:19" x14ac:dyDescent="0.25">
      <c r="A65" s="62" t="s">
        <v>70</v>
      </c>
      <c r="B65" s="25" t="s">
        <v>654</v>
      </c>
      <c r="C65" s="25" t="s">
        <v>591</v>
      </c>
      <c r="D65" s="25" t="s">
        <v>592</v>
      </c>
      <c r="E65" s="25">
        <v>2013</v>
      </c>
      <c r="F65" s="25" t="s">
        <v>588</v>
      </c>
      <c r="G65" s="73">
        <v>0</v>
      </c>
      <c r="H65" s="73">
        <v>0</v>
      </c>
      <c r="I65" s="73">
        <v>0</v>
      </c>
      <c r="J65" s="73">
        <v>0</v>
      </c>
      <c r="K65" s="73">
        <v>0</v>
      </c>
      <c r="L65" s="73">
        <v>0</v>
      </c>
      <c r="M65" s="73">
        <v>0</v>
      </c>
      <c r="N65" s="73">
        <v>0</v>
      </c>
      <c r="O65" s="73">
        <v>0</v>
      </c>
      <c r="P65" s="73">
        <v>0</v>
      </c>
      <c r="Q65" s="73">
        <v>0</v>
      </c>
      <c r="R65" s="73"/>
      <c r="S65" s="73">
        <v>0</v>
      </c>
    </row>
    <row r="66" spans="1:19" x14ac:dyDescent="0.25">
      <c r="A66" s="62" t="s">
        <v>70</v>
      </c>
      <c r="B66" s="25" t="s">
        <v>655</v>
      </c>
      <c r="C66" s="25" t="s">
        <v>591</v>
      </c>
      <c r="D66" s="25" t="s">
        <v>592</v>
      </c>
      <c r="E66" s="25">
        <v>2013</v>
      </c>
      <c r="F66" s="25" t="s">
        <v>588</v>
      </c>
      <c r="G66" s="73">
        <v>118984</v>
      </c>
      <c r="H66" s="73">
        <v>91096</v>
      </c>
      <c r="I66" s="73">
        <v>112504</v>
      </c>
      <c r="J66" s="73">
        <v>105069</v>
      </c>
      <c r="K66" s="73">
        <v>44046</v>
      </c>
      <c r="L66" s="73">
        <v>65932</v>
      </c>
      <c r="M66" s="73">
        <v>93800</v>
      </c>
      <c r="N66" s="73">
        <v>108831</v>
      </c>
      <c r="O66" s="73">
        <v>159747</v>
      </c>
      <c r="P66" s="73">
        <v>10277</v>
      </c>
      <c r="Q66" s="73">
        <v>0</v>
      </c>
      <c r="R66" s="73">
        <v>0</v>
      </c>
      <c r="S66" s="73">
        <v>910286</v>
      </c>
    </row>
    <row r="67" spans="1:19" x14ac:dyDescent="0.25">
      <c r="A67" s="62" t="s">
        <v>70</v>
      </c>
      <c r="B67" s="25" t="s">
        <v>656</v>
      </c>
      <c r="C67" s="25" t="s">
        <v>591</v>
      </c>
      <c r="D67" s="25" t="s">
        <v>592</v>
      </c>
      <c r="E67" s="25">
        <v>2013</v>
      </c>
      <c r="F67" s="25" t="s">
        <v>588</v>
      </c>
      <c r="G67" s="73">
        <v>23575</v>
      </c>
      <c r="H67" s="73">
        <v>18538</v>
      </c>
      <c r="I67" s="73">
        <v>22894</v>
      </c>
      <c r="J67" s="73">
        <v>21381</v>
      </c>
      <c r="K67" s="73">
        <v>7694</v>
      </c>
      <c r="L67" s="73">
        <v>1984</v>
      </c>
      <c r="M67" s="73">
        <v>16384</v>
      </c>
      <c r="N67" s="73">
        <v>19010</v>
      </c>
      <c r="O67" s="73"/>
      <c r="P67" s="73"/>
      <c r="Q67" s="73"/>
      <c r="R67" s="73"/>
      <c r="S67" s="73">
        <v>131460</v>
      </c>
    </row>
    <row r="68" spans="1:19" x14ac:dyDescent="0.25">
      <c r="A68" s="62" t="s">
        <v>70</v>
      </c>
      <c r="B68" s="25" t="s">
        <v>657</v>
      </c>
      <c r="C68" s="25" t="s">
        <v>591</v>
      </c>
      <c r="D68" s="25" t="s">
        <v>592</v>
      </c>
      <c r="E68" s="25">
        <v>2013</v>
      </c>
      <c r="F68" s="25" t="s">
        <v>588</v>
      </c>
      <c r="G68" s="73">
        <v>0</v>
      </c>
      <c r="H68" s="73">
        <v>0</v>
      </c>
      <c r="I68" s="73">
        <v>0</v>
      </c>
      <c r="J68" s="73">
        <v>0</v>
      </c>
      <c r="K68" s="73">
        <v>0</v>
      </c>
      <c r="L68" s="73">
        <v>0</v>
      </c>
      <c r="M68" s="73">
        <v>0</v>
      </c>
      <c r="N68" s="73">
        <v>0</v>
      </c>
      <c r="O68" s="73">
        <v>0</v>
      </c>
      <c r="P68" s="73">
        <v>0</v>
      </c>
      <c r="Q68" s="73">
        <v>0</v>
      </c>
      <c r="R68" s="73"/>
      <c r="S68" s="73">
        <v>0</v>
      </c>
    </row>
    <row r="69" spans="1:19" x14ac:dyDescent="0.25">
      <c r="A69" s="62" t="s">
        <v>70</v>
      </c>
      <c r="B69" s="25" t="s">
        <v>658</v>
      </c>
      <c r="C69" s="25" t="s">
        <v>591</v>
      </c>
      <c r="D69" s="25" t="s">
        <v>592</v>
      </c>
      <c r="E69" s="25">
        <v>2013</v>
      </c>
      <c r="F69" s="25" t="s">
        <v>588</v>
      </c>
      <c r="G69" s="73">
        <v>0</v>
      </c>
      <c r="H69" s="73">
        <v>0</v>
      </c>
      <c r="I69" s="73">
        <v>0</v>
      </c>
      <c r="J69" s="73">
        <v>0</v>
      </c>
      <c r="K69" s="73">
        <v>0</v>
      </c>
      <c r="L69" s="73">
        <v>0</v>
      </c>
      <c r="M69" s="73">
        <v>0</v>
      </c>
      <c r="N69" s="73">
        <v>0</v>
      </c>
      <c r="O69" s="73">
        <v>0</v>
      </c>
      <c r="P69" s="73">
        <v>0</v>
      </c>
      <c r="Q69" s="73">
        <v>0</v>
      </c>
      <c r="R69" s="73"/>
      <c r="S69" s="73">
        <v>0</v>
      </c>
    </row>
    <row r="70" spans="1:19" x14ac:dyDescent="0.25">
      <c r="A70" s="62" t="s">
        <v>70</v>
      </c>
      <c r="B70" s="25" t="s">
        <v>659</v>
      </c>
      <c r="C70" s="25" t="s">
        <v>591</v>
      </c>
      <c r="D70" s="25" t="s">
        <v>592</v>
      </c>
      <c r="E70" s="25">
        <v>2013</v>
      </c>
      <c r="F70" s="25" t="s">
        <v>588</v>
      </c>
      <c r="G70" s="73">
        <v>0</v>
      </c>
      <c r="H70" s="73">
        <v>0</v>
      </c>
      <c r="I70" s="73">
        <v>0</v>
      </c>
      <c r="J70" s="73">
        <v>0</v>
      </c>
      <c r="K70" s="73">
        <v>0</v>
      </c>
      <c r="L70" s="73">
        <v>0</v>
      </c>
      <c r="M70" s="73">
        <v>0</v>
      </c>
      <c r="N70" s="73">
        <v>0</v>
      </c>
      <c r="O70" s="73">
        <v>0</v>
      </c>
      <c r="P70" s="73">
        <v>0</v>
      </c>
      <c r="Q70" s="73">
        <v>0</v>
      </c>
      <c r="R70" s="73"/>
      <c r="S70" s="73">
        <v>0</v>
      </c>
    </row>
    <row r="71" spans="1:19" x14ac:dyDescent="0.25">
      <c r="A71" s="62" t="s">
        <v>70</v>
      </c>
      <c r="B71" s="25" t="s">
        <v>660</v>
      </c>
      <c r="C71" s="25" t="s">
        <v>591</v>
      </c>
      <c r="D71" s="25" t="s">
        <v>592</v>
      </c>
      <c r="E71" s="25">
        <v>2013</v>
      </c>
      <c r="F71" s="25" t="s">
        <v>588</v>
      </c>
      <c r="G71" s="73">
        <v>31547</v>
      </c>
      <c r="H71" s="73">
        <v>30392</v>
      </c>
      <c r="I71" s="73">
        <v>37534</v>
      </c>
      <c r="J71" s="73">
        <v>33526</v>
      </c>
      <c r="K71" s="73">
        <v>13964</v>
      </c>
      <c r="L71" s="73">
        <v>20902</v>
      </c>
      <c r="M71" s="73">
        <v>29738</v>
      </c>
      <c r="N71" s="73">
        <v>34503</v>
      </c>
      <c r="O71" s="73">
        <v>39083</v>
      </c>
      <c r="P71" s="73">
        <v>0</v>
      </c>
      <c r="Q71" s="73">
        <v>0</v>
      </c>
      <c r="R71" s="73">
        <v>0</v>
      </c>
      <c r="S71" s="73">
        <v>271189</v>
      </c>
    </row>
    <row r="72" spans="1:19" x14ac:dyDescent="0.25">
      <c r="A72" s="62" t="s">
        <v>70</v>
      </c>
      <c r="B72" s="25" t="s">
        <v>661</v>
      </c>
      <c r="C72" s="25" t="s">
        <v>591</v>
      </c>
      <c r="D72" s="25" t="s">
        <v>592</v>
      </c>
      <c r="E72" s="25">
        <v>2013</v>
      </c>
      <c r="F72" s="25" t="s">
        <v>588</v>
      </c>
      <c r="G72" s="73">
        <v>0</v>
      </c>
      <c r="H72" s="73">
        <v>0</v>
      </c>
      <c r="I72" s="73">
        <v>0</v>
      </c>
      <c r="J72" s="73">
        <v>0</v>
      </c>
      <c r="K72" s="73">
        <v>0</v>
      </c>
      <c r="L72" s="73">
        <v>0</v>
      </c>
      <c r="M72" s="73">
        <v>0</v>
      </c>
      <c r="N72" s="73">
        <v>0</v>
      </c>
      <c r="O72" s="73">
        <v>0</v>
      </c>
      <c r="P72" s="73">
        <v>0</v>
      </c>
      <c r="Q72" s="73">
        <v>0</v>
      </c>
      <c r="R72" s="73"/>
      <c r="S72" s="73">
        <v>0</v>
      </c>
    </row>
    <row r="73" spans="1:19" x14ac:dyDescent="0.25">
      <c r="A73" s="62" t="s">
        <v>70</v>
      </c>
      <c r="B73" s="25" t="s">
        <v>662</v>
      </c>
      <c r="C73" s="25" t="s">
        <v>591</v>
      </c>
      <c r="D73" s="25" t="s">
        <v>592</v>
      </c>
      <c r="E73" s="25">
        <v>2013</v>
      </c>
      <c r="F73" s="25" t="s">
        <v>588</v>
      </c>
      <c r="G73" s="73">
        <v>0</v>
      </c>
      <c r="H73" s="73">
        <v>0</v>
      </c>
      <c r="I73" s="73">
        <v>0</v>
      </c>
      <c r="J73" s="73">
        <v>0</v>
      </c>
      <c r="K73" s="73">
        <v>0</v>
      </c>
      <c r="L73" s="73">
        <v>0</v>
      </c>
      <c r="M73" s="73">
        <v>0</v>
      </c>
      <c r="N73" s="73">
        <v>0</v>
      </c>
      <c r="O73" s="73">
        <v>0</v>
      </c>
      <c r="P73" s="73">
        <v>0</v>
      </c>
      <c r="Q73" s="73">
        <v>0</v>
      </c>
      <c r="R73" s="73"/>
      <c r="S73" s="73">
        <v>0</v>
      </c>
    </row>
    <row r="74" spans="1:19" x14ac:dyDescent="0.25">
      <c r="A74" s="62" t="s">
        <v>70</v>
      </c>
      <c r="B74" s="25" t="s">
        <v>663</v>
      </c>
      <c r="C74" s="25" t="s">
        <v>591</v>
      </c>
      <c r="D74" s="25" t="s">
        <v>592</v>
      </c>
      <c r="E74" s="25">
        <v>2013</v>
      </c>
      <c r="F74" s="25" t="s">
        <v>588</v>
      </c>
      <c r="G74" s="73">
        <v>37097</v>
      </c>
      <c r="H74" s="73">
        <v>30312</v>
      </c>
      <c r="I74" s="73">
        <v>37436</v>
      </c>
      <c r="J74" s="73">
        <v>34962</v>
      </c>
      <c r="K74" s="73">
        <v>13579</v>
      </c>
      <c r="L74" s="73">
        <v>20327</v>
      </c>
      <c r="M74" s="73">
        <v>28918</v>
      </c>
      <c r="N74" s="73">
        <v>17662</v>
      </c>
      <c r="O74" s="73">
        <v>0</v>
      </c>
      <c r="P74" s="73">
        <v>0</v>
      </c>
      <c r="Q74" s="73">
        <v>0</v>
      </c>
      <c r="R74" s="73">
        <v>0</v>
      </c>
      <c r="S74" s="73">
        <v>220293</v>
      </c>
    </row>
    <row r="75" spans="1:19" x14ac:dyDescent="0.25">
      <c r="A75" s="62" t="s">
        <v>70</v>
      </c>
      <c r="B75" s="25" t="s">
        <v>664</v>
      </c>
      <c r="C75" s="25" t="s">
        <v>591</v>
      </c>
      <c r="D75" s="25" t="s">
        <v>592</v>
      </c>
      <c r="E75" s="25">
        <v>2013</v>
      </c>
      <c r="F75" s="25" t="s">
        <v>588</v>
      </c>
      <c r="G75" s="73">
        <v>50729</v>
      </c>
      <c r="H75" s="73">
        <v>46145</v>
      </c>
      <c r="I75" s="73">
        <v>56989</v>
      </c>
      <c r="J75" s="73">
        <v>49262</v>
      </c>
      <c r="K75" s="73">
        <v>0</v>
      </c>
      <c r="L75" s="73">
        <v>34521</v>
      </c>
      <c r="M75" s="73">
        <v>49726</v>
      </c>
      <c r="N75" s="73">
        <v>57695</v>
      </c>
      <c r="O75" s="73">
        <v>84687</v>
      </c>
      <c r="P75" s="73">
        <v>5448</v>
      </c>
      <c r="Q75" s="73">
        <v>0</v>
      </c>
      <c r="R75" s="73">
        <v>0</v>
      </c>
      <c r="S75" s="73">
        <v>435202</v>
      </c>
    </row>
    <row r="76" spans="1:19" x14ac:dyDescent="0.25">
      <c r="A76" s="62" t="s">
        <v>70</v>
      </c>
      <c r="B76" s="25" t="s">
        <v>665</v>
      </c>
      <c r="C76" s="25" t="s">
        <v>591</v>
      </c>
      <c r="D76" s="25" t="s">
        <v>592</v>
      </c>
      <c r="E76" s="25">
        <v>2013</v>
      </c>
      <c r="F76" s="25" t="s">
        <v>588</v>
      </c>
      <c r="G76" s="73">
        <v>0</v>
      </c>
      <c r="H76" s="73">
        <v>0</v>
      </c>
      <c r="I76" s="73">
        <v>0</v>
      </c>
      <c r="J76" s="73">
        <v>0</v>
      </c>
      <c r="K76" s="73">
        <v>0</v>
      </c>
      <c r="L76" s="73">
        <v>0</v>
      </c>
      <c r="M76" s="73">
        <v>0</v>
      </c>
      <c r="N76" s="73">
        <v>0</v>
      </c>
      <c r="O76" s="73">
        <v>0</v>
      </c>
      <c r="P76" s="73">
        <v>0</v>
      </c>
      <c r="Q76" s="73">
        <v>0</v>
      </c>
      <c r="R76" s="73"/>
      <c r="S76" s="73">
        <v>0</v>
      </c>
    </row>
    <row r="77" spans="1:19" x14ac:dyDescent="0.25">
      <c r="A77" s="62" t="s">
        <v>70</v>
      </c>
      <c r="B77" s="25" t="s">
        <v>666</v>
      </c>
      <c r="C77" s="25" t="s">
        <v>591</v>
      </c>
      <c r="D77" s="25" t="s">
        <v>592</v>
      </c>
      <c r="E77" s="25">
        <v>2013</v>
      </c>
      <c r="F77" s="25" t="s">
        <v>588</v>
      </c>
      <c r="G77" s="73">
        <v>0</v>
      </c>
      <c r="H77" s="73">
        <v>0</v>
      </c>
      <c r="I77" s="73">
        <v>0</v>
      </c>
      <c r="J77" s="73">
        <v>0</v>
      </c>
      <c r="K77" s="73">
        <v>0</v>
      </c>
      <c r="L77" s="73">
        <v>0</v>
      </c>
      <c r="M77" s="73">
        <v>0</v>
      </c>
      <c r="N77" s="73">
        <v>0</v>
      </c>
      <c r="O77" s="73">
        <v>0</v>
      </c>
      <c r="P77" s="73">
        <v>0</v>
      </c>
      <c r="Q77" s="73">
        <v>0</v>
      </c>
      <c r="R77" s="73"/>
      <c r="S77" s="73">
        <v>0</v>
      </c>
    </row>
    <row r="78" spans="1:19" x14ac:dyDescent="0.25">
      <c r="A78" s="62" t="s">
        <v>70</v>
      </c>
      <c r="B78" s="25" t="s">
        <v>667</v>
      </c>
      <c r="C78" s="25" t="s">
        <v>591</v>
      </c>
      <c r="D78" s="25" t="s">
        <v>592</v>
      </c>
      <c r="E78" s="25">
        <v>2013</v>
      </c>
      <c r="F78" s="25" t="s">
        <v>588</v>
      </c>
      <c r="G78" s="73">
        <v>24603</v>
      </c>
      <c r="H78" s="73">
        <v>57522</v>
      </c>
      <c r="I78" s="73">
        <v>71040</v>
      </c>
      <c r="J78" s="73">
        <v>66345</v>
      </c>
      <c r="K78" s="73">
        <v>27813</v>
      </c>
      <c r="L78" s="73">
        <v>41632</v>
      </c>
      <c r="M78" s="73">
        <v>59229</v>
      </c>
      <c r="N78" s="73">
        <v>68720</v>
      </c>
      <c r="O78" s="73">
        <v>45832</v>
      </c>
      <c r="P78" s="73">
        <v>0</v>
      </c>
      <c r="Q78" s="73">
        <v>0</v>
      </c>
      <c r="R78" s="73">
        <v>0</v>
      </c>
      <c r="S78" s="73">
        <v>462736</v>
      </c>
    </row>
    <row r="79" spans="1:19" x14ac:dyDescent="0.25">
      <c r="A79" s="62" t="s">
        <v>70</v>
      </c>
      <c r="B79" s="25" t="s">
        <v>668</v>
      </c>
      <c r="C79" s="25" t="s">
        <v>591</v>
      </c>
      <c r="D79" s="25" t="s">
        <v>592</v>
      </c>
      <c r="E79" s="25">
        <v>2013</v>
      </c>
      <c r="F79" s="25" t="s">
        <v>588</v>
      </c>
      <c r="G79" s="73">
        <v>31885</v>
      </c>
      <c r="H79" s="73">
        <v>26016</v>
      </c>
      <c r="I79" s="73">
        <v>32130</v>
      </c>
      <c r="J79" s="73">
        <v>29773</v>
      </c>
      <c r="K79" s="73">
        <v>12579</v>
      </c>
      <c r="L79" s="73">
        <v>18829</v>
      </c>
      <c r="M79" s="73">
        <v>26788</v>
      </c>
      <c r="N79" s="73">
        <v>31081</v>
      </c>
      <c r="O79" s="73">
        <v>45622</v>
      </c>
      <c r="P79" s="73">
        <v>2935</v>
      </c>
      <c r="Q79" s="73">
        <v>0</v>
      </c>
      <c r="R79" s="73">
        <v>0</v>
      </c>
      <c r="S79" s="73">
        <v>257638</v>
      </c>
    </row>
    <row r="80" spans="1:19" x14ac:dyDescent="0.25">
      <c r="A80" s="62" t="s">
        <v>70</v>
      </c>
      <c r="B80" s="25" t="s">
        <v>669</v>
      </c>
      <c r="C80" s="25" t="s">
        <v>591</v>
      </c>
      <c r="D80" s="25" t="s">
        <v>592</v>
      </c>
      <c r="E80" s="25">
        <v>2013</v>
      </c>
      <c r="F80" s="25" t="s">
        <v>588</v>
      </c>
      <c r="G80" s="73">
        <v>0</v>
      </c>
      <c r="H80" s="73">
        <v>0</v>
      </c>
      <c r="I80" s="73">
        <v>0</v>
      </c>
      <c r="J80" s="73">
        <v>0</v>
      </c>
      <c r="K80" s="73">
        <v>0</v>
      </c>
      <c r="L80" s="73">
        <v>0</v>
      </c>
      <c r="M80" s="73">
        <v>0</v>
      </c>
      <c r="N80" s="73">
        <v>0</v>
      </c>
      <c r="O80" s="73">
        <v>0</v>
      </c>
      <c r="P80" s="73">
        <v>0</v>
      </c>
      <c r="Q80" s="73">
        <v>0</v>
      </c>
      <c r="R80" s="73"/>
      <c r="S80" s="73">
        <v>0</v>
      </c>
    </row>
    <row r="81" spans="1:19" x14ac:dyDescent="0.25">
      <c r="A81" s="62" t="s">
        <v>70</v>
      </c>
      <c r="B81" s="25" t="s">
        <v>670</v>
      </c>
      <c r="C81" s="25" t="s">
        <v>591</v>
      </c>
      <c r="D81" s="25" t="s">
        <v>592</v>
      </c>
      <c r="E81" s="25">
        <v>2013</v>
      </c>
      <c r="F81" s="25" t="s">
        <v>588</v>
      </c>
      <c r="G81" s="73">
        <v>0</v>
      </c>
      <c r="H81" s="73">
        <v>0</v>
      </c>
      <c r="I81" s="73">
        <v>0</v>
      </c>
      <c r="J81" s="73">
        <v>36212</v>
      </c>
      <c r="K81" s="73">
        <v>23889</v>
      </c>
      <c r="L81" s="73">
        <v>35318</v>
      </c>
      <c r="M81" s="73">
        <v>50873</v>
      </c>
      <c r="N81" s="73">
        <v>649</v>
      </c>
      <c r="O81" s="73">
        <v>0</v>
      </c>
      <c r="P81" s="73">
        <v>0</v>
      </c>
      <c r="Q81" s="73">
        <v>0</v>
      </c>
      <c r="R81" s="73">
        <v>0</v>
      </c>
      <c r="S81" s="73">
        <v>146941</v>
      </c>
    </row>
    <row r="82" spans="1:19" x14ac:dyDescent="0.25">
      <c r="A82" s="62" t="s">
        <v>70</v>
      </c>
      <c r="B82" s="25" t="s">
        <v>671</v>
      </c>
      <c r="C82" s="25" t="s">
        <v>591</v>
      </c>
      <c r="D82" s="25" t="s">
        <v>592</v>
      </c>
      <c r="E82" s="25">
        <v>2013</v>
      </c>
      <c r="F82" s="25" t="s">
        <v>588</v>
      </c>
      <c r="G82" s="73">
        <v>76531</v>
      </c>
      <c r="H82" s="73">
        <v>60863</v>
      </c>
      <c r="I82" s="73">
        <v>37576</v>
      </c>
      <c r="J82" s="73">
        <v>11243</v>
      </c>
      <c r="K82" s="73">
        <v>27389</v>
      </c>
      <c r="L82" s="73">
        <v>39210</v>
      </c>
      <c r="M82" s="73">
        <v>58328</v>
      </c>
      <c r="N82" s="73">
        <v>67675</v>
      </c>
      <c r="O82" s="73">
        <v>99336</v>
      </c>
      <c r="P82" s="73">
        <v>6390</v>
      </c>
      <c r="Q82" s="73">
        <v>0</v>
      </c>
      <c r="R82" s="73">
        <v>0</v>
      </c>
      <c r="S82" s="73">
        <v>484541</v>
      </c>
    </row>
    <row r="83" spans="1:19" x14ac:dyDescent="0.25">
      <c r="A83" s="62" t="s">
        <v>72</v>
      </c>
      <c r="B83" s="25" t="s">
        <v>672</v>
      </c>
      <c r="C83" s="25" t="s">
        <v>609</v>
      </c>
      <c r="D83" s="25" t="s">
        <v>592</v>
      </c>
      <c r="E83" s="25">
        <v>2013</v>
      </c>
      <c r="F83" s="25" t="s">
        <v>588</v>
      </c>
      <c r="G83" s="73">
        <v>405130</v>
      </c>
      <c r="H83" s="73">
        <v>155000</v>
      </c>
      <c r="I83" s="73">
        <v>367790</v>
      </c>
      <c r="J83" s="73">
        <v>421500</v>
      </c>
      <c r="K83" s="73">
        <v>231800</v>
      </c>
      <c r="L83" s="73">
        <v>65980</v>
      </c>
      <c r="M83" s="73">
        <v>140000</v>
      </c>
      <c r="N83" s="73">
        <v>367800</v>
      </c>
      <c r="O83" s="73">
        <v>1340000</v>
      </c>
      <c r="P83" s="73">
        <v>0</v>
      </c>
      <c r="Q83" s="73">
        <v>53250</v>
      </c>
      <c r="R83" s="73">
        <v>0</v>
      </c>
      <c r="S83" s="73">
        <v>3548250</v>
      </c>
    </row>
    <row r="84" spans="1:19" x14ac:dyDescent="0.25">
      <c r="A84" s="62" t="s">
        <v>75</v>
      </c>
      <c r="B84" s="25" t="s">
        <v>673</v>
      </c>
      <c r="C84" s="25" t="s">
        <v>591</v>
      </c>
      <c r="D84" s="25" t="s">
        <v>592</v>
      </c>
      <c r="E84" s="25">
        <v>2013</v>
      </c>
      <c r="F84" s="25" t="s">
        <v>588</v>
      </c>
      <c r="G84" s="73">
        <v>1455588</v>
      </c>
      <c r="H84" s="73">
        <v>1919151</v>
      </c>
      <c r="I84" s="73">
        <v>1216070</v>
      </c>
      <c r="J84" s="73">
        <v>2013227</v>
      </c>
      <c r="K84" s="73">
        <v>1887339</v>
      </c>
      <c r="L84" s="73">
        <v>1819880</v>
      </c>
      <c r="M84" s="73">
        <v>1789249</v>
      </c>
      <c r="N84" s="73">
        <v>1812104</v>
      </c>
      <c r="O84" s="73">
        <v>1587433</v>
      </c>
      <c r="P84" s="73">
        <v>1699539</v>
      </c>
      <c r="Q84" s="73">
        <v>1670041</v>
      </c>
      <c r="R84" s="73">
        <v>1718175</v>
      </c>
      <c r="S84" s="73">
        <v>20587796</v>
      </c>
    </row>
    <row r="85" spans="1:19" x14ac:dyDescent="0.25">
      <c r="A85" s="62" t="s">
        <v>75</v>
      </c>
      <c r="B85" s="25" t="s">
        <v>674</v>
      </c>
      <c r="C85" s="25" t="s">
        <v>591</v>
      </c>
      <c r="D85" s="25" t="s">
        <v>592</v>
      </c>
      <c r="E85" s="25">
        <v>2013</v>
      </c>
      <c r="F85" s="25" t="s">
        <v>588</v>
      </c>
      <c r="G85" s="73">
        <v>729912</v>
      </c>
      <c r="H85" s="73">
        <v>869528</v>
      </c>
      <c r="I85" s="73">
        <v>345776</v>
      </c>
      <c r="J85" s="73">
        <v>1149479</v>
      </c>
      <c r="K85" s="73">
        <v>863782</v>
      </c>
      <c r="L85" s="73">
        <v>834795</v>
      </c>
      <c r="M85" s="73">
        <v>847593</v>
      </c>
      <c r="N85" s="73">
        <v>725152</v>
      </c>
      <c r="O85" s="73">
        <v>711091</v>
      </c>
      <c r="P85" s="73">
        <v>733187</v>
      </c>
      <c r="Q85" s="73">
        <v>781300</v>
      </c>
      <c r="R85" s="73">
        <v>775492</v>
      </c>
      <c r="S85" s="73">
        <v>9367087</v>
      </c>
    </row>
    <row r="86" spans="1:19" x14ac:dyDescent="0.25">
      <c r="A86" s="62" t="s">
        <v>75</v>
      </c>
      <c r="B86" s="25" t="s">
        <v>675</v>
      </c>
      <c r="C86" s="25" t="s">
        <v>591</v>
      </c>
      <c r="D86" s="25" t="s">
        <v>592</v>
      </c>
      <c r="E86" s="25">
        <v>2013</v>
      </c>
      <c r="F86" s="25" t="s">
        <v>588</v>
      </c>
      <c r="G86" s="73">
        <v>1325410</v>
      </c>
      <c r="H86" s="73">
        <v>969736</v>
      </c>
      <c r="I86" s="73">
        <v>662628</v>
      </c>
      <c r="J86" s="73">
        <v>1043382</v>
      </c>
      <c r="K86" s="73">
        <v>930040</v>
      </c>
      <c r="L86" s="73">
        <v>759320</v>
      </c>
      <c r="M86" s="73">
        <v>879023</v>
      </c>
      <c r="N86" s="73">
        <v>786288</v>
      </c>
      <c r="O86" s="73">
        <v>699995</v>
      </c>
      <c r="P86" s="73">
        <v>936073</v>
      </c>
      <c r="Q86" s="73">
        <v>751562</v>
      </c>
      <c r="R86" s="73">
        <v>720536</v>
      </c>
      <c r="S86" s="73">
        <v>10463993</v>
      </c>
    </row>
    <row r="87" spans="1:19" x14ac:dyDescent="0.25">
      <c r="A87" s="62" t="s">
        <v>77</v>
      </c>
      <c r="B87" s="25" t="s">
        <v>1734</v>
      </c>
      <c r="C87" s="25" t="s">
        <v>591</v>
      </c>
      <c r="D87" s="25" t="s">
        <v>592</v>
      </c>
      <c r="E87" s="25">
        <v>2013</v>
      </c>
      <c r="F87" s="25" t="s">
        <v>588</v>
      </c>
      <c r="G87" s="73">
        <v>7302310</v>
      </c>
      <c r="H87" s="73">
        <v>6282401</v>
      </c>
      <c r="I87" s="73">
        <v>5513021</v>
      </c>
      <c r="J87" s="73">
        <v>6264156</v>
      </c>
      <c r="K87" s="73">
        <v>5941386</v>
      </c>
      <c r="L87" s="73">
        <v>5474161</v>
      </c>
      <c r="M87" s="73">
        <v>5464691</v>
      </c>
      <c r="N87" s="73">
        <v>5226632</v>
      </c>
      <c r="O87" s="73">
        <v>4754213</v>
      </c>
      <c r="P87" s="73">
        <v>1776774</v>
      </c>
      <c r="Q87" s="73">
        <v>5371385</v>
      </c>
      <c r="R87" s="73">
        <v>4893744</v>
      </c>
      <c r="S87" s="73">
        <v>64264874</v>
      </c>
    </row>
    <row r="88" spans="1:19" x14ac:dyDescent="0.25">
      <c r="A88" s="62" t="s">
        <v>79</v>
      </c>
      <c r="B88" s="25" t="s">
        <v>676</v>
      </c>
      <c r="C88" s="25" t="s">
        <v>591</v>
      </c>
      <c r="D88" s="25" t="s">
        <v>592</v>
      </c>
      <c r="E88" s="25">
        <v>2013</v>
      </c>
      <c r="F88" s="25" t="s">
        <v>588</v>
      </c>
      <c r="G88" s="73">
        <v>6767488</v>
      </c>
      <c r="H88" s="73">
        <v>5679196</v>
      </c>
      <c r="I88" s="73">
        <v>4880331</v>
      </c>
      <c r="J88" s="73">
        <v>6491884</v>
      </c>
      <c r="K88" s="73">
        <v>6654411</v>
      </c>
      <c r="L88" s="73">
        <v>5984802</v>
      </c>
      <c r="M88" s="73">
        <v>6483163</v>
      </c>
      <c r="N88" s="73">
        <v>5744059</v>
      </c>
      <c r="O88" s="73">
        <v>2644703</v>
      </c>
      <c r="P88" s="73">
        <v>6476178</v>
      </c>
      <c r="Q88" s="73">
        <v>6535983</v>
      </c>
      <c r="R88" s="73">
        <v>6231940</v>
      </c>
      <c r="S88" s="73">
        <v>70574138</v>
      </c>
    </row>
    <row r="89" spans="1:19" x14ac:dyDescent="0.25">
      <c r="A89" s="62" t="s">
        <v>81</v>
      </c>
      <c r="B89" s="25" t="s">
        <v>677</v>
      </c>
      <c r="C89" s="25" t="s">
        <v>591</v>
      </c>
      <c r="D89" s="25" t="s">
        <v>592</v>
      </c>
      <c r="E89" s="25">
        <v>2013</v>
      </c>
      <c r="F89" s="25" t="s">
        <v>588</v>
      </c>
      <c r="G89" s="73">
        <v>0</v>
      </c>
      <c r="H89" s="73">
        <v>0</v>
      </c>
      <c r="I89" s="73">
        <v>0</v>
      </c>
      <c r="J89" s="73">
        <v>0</v>
      </c>
      <c r="K89" s="73">
        <v>0</v>
      </c>
      <c r="L89" s="73">
        <v>0</v>
      </c>
      <c r="M89" s="73">
        <v>0</v>
      </c>
      <c r="N89" s="73">
        <v>0</v>
      </c>
      <c r="O89" s="73">
        <v>0</v>
      </c>
      <c r="P89" s="73">
        <v>0</v>
      </c>
      <c r="Q89" s="73">
        <v>0</v>
      </c>
      <c r="R89" s="73">
        <v>0</v>
      </c>
      <c r="S89" s="73">
        <v>0</v>
      </c>
    </row>
    <row r="90" spans="1:19" x14ac:dyDescent="0.25">
      <c r="A90" s="62" t="s">
        <v>81</v>
      </c>
      <c r="B90" s="25" t="s">
        <v>678</v>
      </c>
      <c r="C90" s="25" t="s">
        <v>591</v>
      </c>
      <c r="D90" s="25" t="s">
        <v>592</v>
      </c>
      <c r="E90" s="25">
        <v>2013</v>
      </c>
      <c r="F90" s="25" t="s">
        <v>588</v>
      </c>
      <c r="G90" s="73">
        <v>2059785</v>
      </c>
      <c r="H90" s="73">
        <v>1770459</v>
      </c>
      <c r="I90" s="73">
        <v>2000192</v>
      </c>
      <c r="J90" s="73">
        <v>1929779</v>
      </c>
      <c r="K90" s="73">
        <v>1829741</v>
      </c>
      <c r="L90" s="73">
        <v>1702911</v>
      </c>
      <c r="M90" s="73">
        <v>1235709</v>
      </c>
      <c r="N90" s="73">
        <v>901738</v>
      </c>
      <c r="O90" s="73">
        <v>1029131</v>
      </c>
      <c r="P90" s="73">
        <v>3382</v>
      </c>
      <c r="Q90" s="73">
        <v>0</v>
      </c>
      <c r="R90" s="73">
        <v>0</v>
      </c>
      <c r="S90" s="73">
        <v>14462827</v>
      </c>
    </row>
    <row r="91" spans="1:19" x14ac:dyDescent="0.25">
      <c r="A91" s="62" t="s">
        <v>83</v>
      </c>
      <c r="B91" s="25" t="s">
        <v>679</v>
      </c>
      <c r="C91" s="25" t="s">
        <v>650</v>
      </c>
      <c r="D91" s="25" t="s">
        <v>592</v>
      </c>
      <c r="E91" s="25">
        <v>2013</v>
      </c>
      <c r="F91" s="25" t="s">
        <v>588</v>
      </c>
      <c r="G91" s="73">
        <v>0</v>
      </c>
      <c r="H91" s="73">
        <v>0</v>
      </c>
      <c r="I91" s="73">
        <v>0</v>
      </c>
      <c r="J91" s="73">
        <v>0</v>
      </c>
      <c r="K91" s="73">
        <v>0</v>
      </c>
      <c r="L91" s="73">
        <v>0</v>
      </c>
      <c r="M91" s="73">
        <v>0</v>
      </c>
      <c r="N91" s="73">
        <v>0</v>
      </c>
      <c r="O91" s="73">
        <v>0</v>
      </c>
      <c r="P91" s="73">
        <v>0</v>
      </c>
      <c r="Q91" s="73">
        <v>0</v>
      </c>
      <c r="R91" s="73">
        <v>0</v>
      </c>
      <c r="S91" s="73">
        <v>0</v>
      </c>
    </row>
    <row r="92" spans="1:19" x14ac:dyDescent="0.25">
      <c r="A92" s="62" t="s">
        <v>85</v>
      </c>
      <c r="B92" s="25" t="s">
        <v>680</v>
      </c>
      <c r="C92" s="25" t="s">
        <v>591</v>
      </c>
      <c r="D92" s="25" t="s">
        <v>592</v>
      </c>
      <c r="E92" s="25">
        <v>2013</v>
      </c>
      <c r="F92" s="25" t="s">
        <v>588</v>
      </c>
      <c r="G92" s="73">
        <v>2769195</v>
      </c>
      <c r="H92" s="73">
        <v>2329793</v>
      </c>
      <c r="I92" s="73">
        <v>1050093</v>
      </c>
      <c r="J92" s="73">
        <v>25312</v>
      </c>
      <c r="K92" s="73">
        <v>1946013</v>
      </c>
      <c r="L92" s="73">
        <v>3203884</v>
      </c>
      <c r="M92" s="73">
        <v>2152308</v>
      </c>
      <c r="N92" s="73">
        <v>842856</v>
      </c>
      <c r="O92" s="73">
        <v>70196</v>
      </c>
      <c r="P92" s="73">
        <v>1171717</v>
      </c>
      <c r="Q92" s="73">
        <v>1779261</v>
      </c>
      <c r="R92" s="73">
        <v>1197630</v>
      </c>
      <c r="S92" s="73">
        <v>18538258</v>
      </c>
    </row>
    <row r="93" spans="1:19" x14ac:dyDescent="0.25">
      <c r="A93" s="62" t="s">
        <v>85</v>
      </c>
      <c r="B93" s="25" t="s">
        <v>681</v>
      </c>
      <c r="C93" s="25" t="s">
        <v>591</v>
      </c>
      <c r="D93" s="25" t="s">
        <v>592</v>
      </c>
      <c r="E93" s="25">
        <v>2013</v>
      </c>
      <c r="F93" s="25" t="s">
        <v>588</v>
      </c>
      <c r="G93" s="73">
        <v>0</v>
      </c>
      <c r="H93" s="73">
        <v>105872</v>
      </c>
      <c r="I93" s="73">
        <v>641618</v>
      </c>
      <c r="J93" s="73">
        <v>4816471</v>
      </c>
      <c r="K93" s="73">
        <v>988678</v>
      </c>
      <c r="L93" s="73">
        <v>33171</v>
      </c>
      <c r="M93" s="73">
        <v>0</v>
      </c>
      <c r="N93" s="73">
        <v>8507</v>
      </c>
      <c r="O93" s="73">
        <v>0</v>
      </c>
      <c r="P93" s="73">
        <v>0</v>
      </c>
      <c r="Q93" s="73">
        <v>0</v>
      </c>
      <c r="R93" s="73">
        <v>0</v>
      </c>
      <c r="S93" s="73">
        <v>6594317</v>
      </c>
    </row>
    <row r="94" spans="1:19" x14ac:dyDescent="0.25">
      <c r="A94" s="62" t="s">
        <v>87</v>
      </c>
      <c r="B94" s="25" t="s">
        <v>682</v>
      </c>
      <c r="C94" s="25" t="s">
        <v>591</v>
      </c>
      <c r="D94" s="25" t="s">
        <v>592</v>
      </c>
      <c r="E94" s="25">
        <v>2013</v>
      </c>
      <c r="F94" s="25" t="s">
        <v>588</v>
      </c>
      <c r="G94" s="73">
        <v>21079673</v>
      </c>
      <c r="H94" s="73">
        <v>19262205</v>
      </c>
      <c r="I94" s="73">
        <v>20649738</v>
      </c>
      <c r="J94" s="73">
        <v>18630898</v>
      </c>
      <c r="K94" s="73">
        <v>12483705</v>
      </c>
      <c r="L94" s="73">
        <v>20698</v>
      </c>
      <c r="M94" s="73">
        <v>9723214</v>
      </c>
      <c r="N94" s="73">
        <v>21933253</v>
      </c>
      <c r="O94" s="73">
        <v>18591509</v>
      </c>
      <c r="P94" s="73">
        <v>20982007</v>
      </c>
      <c r="Q94" s="73">
        <v>19718448</v>
      </c>
      <c r="R94" s="73">
        <v>19490251</v>
      </c>
      <c r="S94" s="73">
        <v>202565599</v>
      </c>
    </row>
    <row r="95" spans="1:19" x14ac:dyDescent="0.25">
      <c r="A95" s="62" t="s">
        <v>89</v>
      </c>
      <c r="B95" s="25" t="s">
        <v>683</v>
      </c>
      <c r="C95" s="25" t="s">
        <v>609</v>
      </c>
      <c r="D95" s="25" t="s">
        <v>592</v>
      </c>
      <c r="E95" s="25">
        <v>2013</v>
      </c>
      <c r="F95" s="25" t="s">
        <v>588</v>
      </c>
      <c r="G95" s="73">
        <v>0</v>
      </c>
      <c r="H95" s="73">
        <v>0</v>
      </c>
      <c r="I95" s="73">
        <v>0</v>
      </c>
      <c r="J95" s="73">
        <v>0</v>
      </c>
      <c r="K95" s="73">
        <v>0</v>
      </c>
      <c r="L95" s="73">
        <v>0</v>
      </c>
      <c r="M95" s="73">
        <v>0</v>
      </c>
      <c r="N95" s="73">
        <v>0</v>
      </c>
      <c r="O95" s="73">
        <v>0</v>
      </c>
      <c r="P95" s="73">
        <v>0</v>
      </c>
      <c r="Q95" s="73">
        <v>0</v>
      </c>
      <c r="R95" s="73">
        <v>0</v>
      </c>
      <c r="S95" s="73">
        <v>0</v>
      </c>
    </row>
    <row r="96" spans="1:19" x14ac:dyDescent="0.25">
      <c r="A96" s="62" t="s">
        <v>91</v>
      </c>
      <c r="B96" s="25" t="s">
        <v>684</v>
      </c>
      <c r="C96" s="25" t="s">
        <v>609</v>
      </c>
      <c r="D96" s="25" t="s">
        <v>592</v>
      </c>
      <c r="E96" s="25">
        <v>2013</v>
      </c>
      <c r="F96" s="25" t="s">
        <v>588</v>
      </c>
      <c r="G96" s="73">
        <v>732088</v>
      </c>
      <c r="H96" s="73">
        <v>2101459</v>
      </c>
      <c r="I96" s="73">
        <v>1109099</v>
      </c>
      <c r="J96" s="73">
        <v>661184</v>
      </c>
      <c r="K96" s="73">
        <v>2795186</v>
      </c>
      <c r="L96" s="73">
        <v>2671004</v>
      </c>
      <c r="M96" s="73">
        <v>2328782</v>
      </c>
      <c r="N96" s="73">
        <v>2610297</v>
      </c>
      <c r="O96" s="73">
        <v>2136044</v>
      </c>
      <c r="P96" s="73">
        <v>1523019</v>
      </c>
      <c r="Q96" s="73">
        <v>1389718</v>
      </c>
      <c r="R96" s="73">
        <v>0</v>
      </c>
      <c r="S96" s="73">
        <v>20057880</v>
      </c>
    </row>
    <row r="97" spans="1:19" x14ac:dyDescent="0.25">
      <c r="A97" s="62" t="s">
        <v>93</v>
      </c>
      <c r="B97" s="25" t="s">
        <v>685</v>
      </c>
      <c r="C97" s="25" t="s">
        <v>633</v>
      </c>
      <c r="D97" s="25" t="s">
        <v>634</v>
      </c>
      <c r="E97" s="25">
        <v>2013</v>
      </c>
      <c r="F97" s="25" t="s">
        <v>588</v>
      </c>
      <c r="G97" s="73">
        <v>17086417</v>
      </c>
      <c r="H97" s="73">
        <v>15578277</v>
      </c>
      <c r="I97" s="73">
        <v>17612722</v>
      </c>
      <c r="J97" s="73">
        <v>16971666</v>
      </c>
      <c r="K97" s="73">
        <v>18925699</v>
      </c>
      <c r="L97" s="73">
        <v>10603478</v>
      </c>
      <c r="M97" s="73">
        <v>17658875</v>
      </c>
      <c r="N97" s="73">
        <v>18839545</v>
      </c>
      <c r="O97" s="73">
        <v>17260417</v>
      </c>
      <c r="P97" s="73">
        <v>15570023</v>
      </c>
      <c r="Q97" s="73">
        <v>18988127</v>
      </c>
      <c r="R97" s="73">
        <v>19069051</v>
      </c>
      <c r="S97" s="73">
        <v>204164297</v>
      </c>
    </row>
    <row r="98" spans="1:19" x14ac:dyDescent="0.25">
      <c r="A98" s="62" t="s">
        <v>93</v>
      </c>
      <c r="B98" s="25" t="s">
        <v>686</v>
      </c>
      <c r="C98" s="25" t="s">
        <v>633</v>
      </c>
      <c r="D98" s="25" t="s">
        <v>634</v>
      </c>
      <c r="E98" s="25">
        <v>2013</v>
      </c>
      <c r="F98" s="25" t="s">
        <v>588</v>
      </c>
      <c r="G98" s="73">
        <v>21620021</v>
      </c>
      <c r="H98" s="73">
        <v>19725521</v>
      </c>
      <c r="I98" s="73">
        <v>22254273</v>
      </c>
      <c r="J98" s="73">
        <v>21498585</v>
      </c>
      <c r="K98" s="73">
        <v>23973824</v>
      </c>
      <c r="L98" s="73">
        <v>13431869</v>
      </c>
      <c r="M98" s="73">
        <v>22369005</v>
      </c>
      <c r="N98" s="73">
        <v>20664808</v>
      </c>
      <c r="O98" s="73">
        <v>17846444</v>
      </c>
      <c r="P98" s="73">
        <v>14722903</v>
      </c>
      <c r="Q98" s="73">
        <v>19387233</v>
      </c>
      <c r="R98" s="73">
        <v>19839283</v>
      </c>
      <c r="S98" s="73">
        <v>237333769</v>
      </c>
    </row>
    <row r="99" spans="1:19" x14ac:dyDescent="0.25">
      <c r="A99" s="62" t="s">
        <v>93</v>
      </c>
      <c r="B99" s="25" t="s">
        <v>1735</v>
      </c>
      <c r="C99" s="25" t="s">
        <v>633</v>
      </c>
      <c r="D99" s="25" t="s">
        <v>634</v>
      </c>
      <c r="E99" s="25">
        <v>2013</v>
      </c>
      <c r="F99" s="25" t="s">
        <v>588</v>
      </c>
      <c r="G99" s="73">
        <v>14971848</v>
      </c>
      <c r="H99" s="73">
        <v>13643009</v>
      </c>
      <c r="I99" s="73">
        <v>15434102</v>
      </c>
      <c r="J99" s="73">
        <v>14867317</v>
      </c>
      <c r="K99" s="73">
        <v>16579065</v>
      </c>
      <c r="L99" s="73">
        <v>9288471</v>
      </c>
      <c r="M99" s="73">
        <v>15468852</v>
      </c>
      <c r="N99" s="73">
        <v>19447109</v>
      </c>
      <c r="O99" s="73">
        <v>17673362</v>
      </c>
      <c r="P99" s="73">
        <v>14438260</v>
      </c>
      <c r="Q99" s="73">
        <v>19247086</v>
      </c>
      <c r="R99" s="73">
        <v>19994256</v>
      </c>
      <c r="S99" s="73">
        <v>191052737</v>
      </c>
    </row>
    <row r="100" spans="1:19" x14ac:dyDescent="0.25">
      <c r="A100" s="62" t="s">
        <v>93</v>
      </c>
      <c r="B100" s="25" t="s">
        <v>1736</v>
      </c>
      <c r="C100" s="25" t="s">
        <v>633</v>
      </c>
      <c r="D100" s="25" t="s">
        <v>634</v>
      </c>
      <c r="E100" s="25">
        <v>2013</v>
      </c>
      <c r="F100" s="25" t="s">
        <v>588</v>
      </c>
      <c r="G100" s="73">
        <v>11910589</v>
      </c>
      <c r="H100" s="73">
        <v>10846158</v>
      </c>
      <c r="I100" s="73">
        <v>12272214</v>
      </c>
      <c r="J100" s="73">
        <v>11821997</v>
      </c>
      <c r="K100" s="73">
        <v>13183123</v>
      </c>
      <c r="L100" s="73">
        <v>7385861</v>
      </c>
      <c r="M100" s="73">
        <v>12300195</v>
      </c>
      <c r="N100" s="73">
        <v>15407418</v>
      </c>
      <c r="O100" s="73">
        <v>13235259</v>
      </c>
      <c r="P100" s="73">
        <v>10428869</v>
      </c>
      <c r="Q100" s="73">
        <v>13690421</v>
      </c>
      <c r="R100" s="73">
        <v>13532714</v>
      </c>
      <c r="S100" s="73">
        <v>146014818</v>
      </c>
    </row>
    <row r="101" spans="1:19" x14ac:dyDescent="0.25">
      <c r="A101" s="62" t="s">
        <v>94</v>
      </c>
      <c r="B101" s="25" t="s">
        <v>687</v>
      </c>
      <c r="C101" s="25" t="s">
        <v>591</v>
      </c>
      <c r="D101" s="25" t="s">
        <v>592</v>
      </c>
      <c r="E101" s="25">
        <v>2013</v>
      </c>
      <c r="F101" s="25" t="s">
        <v>588</v>
      </c>
      <c r="G101" s="73">
        <v>11393</v>
      </c>
      <c r="H101" s="73">
        <v>83845</v>
      </c>
      <c r="I101" s="73">
        <v>144899</v>
      </c>
      <c r="J101" s="73">
        <v>197694</v>
      </c>
      <c r="K101" s="73">
        <v>146538</v>
      </c>
      <c r="L101" s="73">
        <v>164980</v>
      </c>
      <c r="M101" s="73">
        <v>181741</v>
      </c>
      <c r="N101" s="73">
        <v>169787</v>
      </c>
      <c r="O101" s="73">
        <v>160506</v>
      </c>
      <c r="P101" s="73">
        <v>142085</v>
      </c>
      <c r="Q101" s="73">
        <v>72941</v>
      </c>
      <c r="R101" s="73">
        <v>153597</v>
      </c>
      <c r="S101" s="73">
        <v>1630006</v>
      </c>
    </row>
    <row r="102" spans="1:19" x14ac:dyDescent="0.25">
      <c r="A102" s="62" t="s">
        <v>94</v>
      </c>
      <c r="B102" s="25" t="s">
        <v>688</v>
      </c>
      <c r="C102" s="25" t="s">
        <v>591</v>
      </c>
      <c r="D102" s="25" t="s">
        <v>592</v>
      </c>
      <c r="E102" s="25">
        <v>2013</v>
      </c>
      <c r="F102" s="25" t="s">
        <v>588</v>
      </c>
      <c r="G102" s="73">
        <v>232351</v>
      </c>
      <c r="H102" s="73">
        <v>309633</v>
      </c>
      <c r="I102" s="73">
        <v>253878</v>
      </c>
      <c r="J102" s="73">
        <v>220072</v>
      </c>
      <c r="K102" s="73">
        <v>262292</v>
      </c>
      <c r="L102" s="73">
        <v>82065</v>
      </c>
      <c r="M102" s="73">
        <v>371912</v>
      </c>
      <c r="N102" s="73">
        <v>228576</v>
      </c>
      <c r="O102" s="73">
        <v>302804</v>
      </c>
      <c r="P102" s="73">
        <v>262230</v>
      </c>
      <c r="Q102" s="73">
        <v>273138</v>
      </c>
      <c r="R102" s="73">
        <v>257637</v>
      </c>
      <c r="S102" s="73">
        <v>3056588</v>
      </c>
    </row>
    <row r="103" spans="1:19" x14ac:dyDescent="0.25">
      <c r="A103" s="62" t="s">
        <v>94</v>
      </c>
      <c r="B103" s="25" t="s">
        <v>689</v>
      </c>
      <c r="C103" s="25" t="s">
        <v>591</v>
      </c>
      <c r="D103" s="25" t="s">
        <v>592</v>
      </c>
      <c r="E103" s="25">
        <v>2013</v>
      </c>
      <c r="F103" s="25" t="s">
        <v>588</v>
      </c>
      <c r="G103" s="73">
        <v>2</v>
      </c>
      <c r="H103" s="73">
        <v>708981</v>
      </c>
      <c r="I103" s="73">
        <v>982768</v>
      </c>
      <c r="J103" s="73">
        <v>936459</v>
      </c>
      <c r="K103" s="73">
        <v>1024305</v>
      </c>
      <c r="L103" s="73">
        <v>752983</v>
      </c>
      <c r="M103" s="73">
        <v>944843</v>
      </c>
      <c r="N103" s="73">
        <v>849838</v>
      </c>
      <c r="O103" s="73">
        <v>877440</v>
      </c>
      <c r="P103" s="73">
        <v>871326</v>
      </c>
      <c r="Q103" s="73">
        <v>790626</v>
      </c>
      <c r="R103" s="73">
        <v>806262</v>
      </c>
      <c r="S103" s="73">
        <v>9545833</v>
      </c>
    </row>
    <row r="104" spans="1:19" x14ac:dyDescent="0.25">
      <c r="A104" s="62" t="s">
        <v>94</v>
      </c>
      <c r="B104" s="25" t="s">
        <v>690</v>
      </c>
      <c r="C104" s="25" t="s">
        <v>591</v>
      </c>
      <c r="D104" s="25" t="s">
        <v>592</v>
      </c>
      <c r="E104" s="25">
        <v>2013</v>
      </c>
      <c r="F104" s="25" t="s">
        <v>588</v>
      </c>
      <c r="G104" s="73">
        <v>1767372</v>
      </c>
      <c r="H104" s="73">
        <v>1566717</v>
      </c>
      <c r="I104" s="73">
        <v>1589695</v>
      </c>
      <c r="J104" s="73">
        <v>1729125</v>
      </c>
      <c r="K104" s="73">
        <v>1916159</v>
      </c>
      <c r="L104" s="73">
        <v>1565622</v>
      </c>
      <c r="M104" s="73">
        <v>1750200</v>
      </c>
      <c r="N104" s="73">
        <v>1711386</v>
      </c>
      <c r="O104" s="73">
        <v>1780418</v>
      </c>
      <c r="P104" s="73">
        <v>1732336</v>
      </c>
      <c r="Q104" s="73">
        <v>1535574</v>
      </c>
      <c r="R104" s="73">
        <v>1913673</v>
      </c>
      <c r="S104" s="73">
        <v>20558277</v>
      </c>
    </row>
    <row r="105" spans="1:19" x14ac:dyDescent="0.25">
      <c r="A105" s="62" t="s">
        <v>94</v>
      </c>
      <c r="B105" s="25" t="s">
        <v>691</v>
      </c>
      <c r="C105" s="25" t="s">
        <v>591</v>
      </c>
      <c r="D105" s="25" t="s">
        <v>592</v>
      </c>
      <c r="E105" s="25">
        <v>2013</v>
      </c>
      <c r="F105" s="25" t="s">
        <v>588</v>
      </c>
      <c r="G105" s="73">
        <v>994662</v>
      </c>
      <c r="H105" s="73">
        <v>837348</v>
      </c>
      <c r="I105" s="73">
        <v>760106</v>
      </c>
      <c r="J105" s="73">
        <v>737190</v>
      </c>
      <c r="K105" s="73">
        <v>846087</v>
      </c>
      <c r="L105" s="73">
        <v>519652</v>
      </c>
      <c r="M105" s="73">
        <v>473371</v>
      </c>
      <c r="N105" s="73">
        <v>531483</v>
      </c>
      <c r="O105" s="73">
        <v>565095</v>
      </c>
      <c r="P105" s="73">
        <v>414129</v>
      </c>
      <c r="Q105" s="73">
        <v>349752</v>
      </c>
      <c r="R105" s="73">
        <v>390446</v>
      </c>
      <c r="S105" s="73">
        <v>7419321</v>
      </c>
    </row>
    <row r="106" spans="1:19" x14ac:dyDescent="0.25">
      <c r="A106" s="62" t="s">
        <v>94</v>
      </c>
      <c r="B106" s="25" t="s">
        <v>692</v>
      </c>
      <c r="C106" s="25" t="s">
        <v>591</v>
      </c>
      <c r="D106" s="25" t="s">
        <v>592</v>
      </c>
      <c r="E106" s="25">
        <v>2013</v>
      </c>
      <c r="F106" s="25" t="s">
        <v>588</v>
      </c>
      <c r="G106" s="73">
        <v>542829</v>
      </c>
      <c r="H106" s="73">
        <v>633735</v>
      </c>
      <c r="I106" s="73">
        <v>709093</v>
      </c>
      <c r="J106" s="73">
        <v>726018</v>
      </c>
      <c r="K106" s="73">
        <v>85194</v>
      </c>
      <c r="L106" s="73">
        <v>435381</v>
      </c>
      <c r="M106" s="73">
        <v>686736</v>
      </c>
      <c r="N106" s="73">
        <v>339900</v>
      </c>
      <c r="O106" s="73">
        <v>617904</v>
      </c>
      <c r="P106" s="73">
        <v>500384</v>
      </c>
      <c r="Q106" s="73">
        <v>126150</v>
      </c>
      <c r="R106" s="73">
        <v>757095</v>
      </c>
      <c r="S106" s="73">
        <v>6160419</v>
      </c>
    </row>
    <row r="107" spans="1:19" x14ac:dyDescent="0.25">
      <c r="A107" s="62" t="s">
        <v>94</v>
      </c>
      <c r="B107" s="25" t="s">
        <v>693</v>
      </c>
      <c r="C107" s="25" t="s">
        <v>591</v>
      </c>
      <c r="D107" s="25" t="s">
        <v>592</v>
      </c>
      <c r="E107" s="25">
        <v>2013</v>
      </c>
      <c r="F107" s="25" t="s">
        <v>588</v>
      </c>
      <c r="G107" s="73">
        <v>1217893</v>
      </c>
      <c r="H107" s="73">
        <v>1074189</v>
      </c>
      <c r="I107" s="73">
        <v>1274214</v>
      </c>
      <c r="J107" s="73">
        <v>782871</v>
      </c>
      <c r="K107" s="73">
        <v>1613565</v>
      </c>
      <c r="L107" s="73">
        <v>1008406</v>
      </c>
      <c r="M107" s="73">
        <v>1531703</v>
      </c>
      <c r="N107" s="73">
        <v>1492133</v>
      </c>
      <c r="O107" s="73">
        <v>1500981</v>
      </c>
      <c r="P107" s="73">
        <v>1599966</v>
      </c>
      <c r="Q107" s="73">
        <v>1223750</v>
      </c>
      <c r="R107" s="73">
        <v>1118401</v>
      </c>
      <c r="S107" s="73">
        <v>15438072</v>
      </c>
    </row>
    <row r="108" spans="1:19" x14ac:dyDescent="0.25">
      <c r="A108" s="62" t="s">
        <v>94</v>
      </c>
      <c r="B108" s="25" t="s">
        <v>694</v>
      </c>
      <c r="C108" s="25" t="s">
        <v>591</v>
      </c>
      <c r="D108" s="25" t="s">
        <v>592</v>
      </c>
      <c r="E108" s="25">
        <v>2013</v>
      </c>
      <c r="F108" s="25" t="s">
        <v>588</v>
      </c>
      <c r="G108" s="73">
        <v>278328</v>
      </c>
      <c r="H108" s="73">
        <v>250900</v>
      </c>
      <c r="I108" s="73">
        <v>296326</v>
      </c>
      <c r="J108" s="73">
        <v>275237</v>
      </c>
      <c r="K108" s="73">
        <v>309936</v>
      </c>
      <c r="L108" s="73">
        <v>283351</v>
      </c>
      <c r="M108" s="73">
        <v>265523</v>
      </c>
      <c r="N108" s="73">
        <v>291671</v>
      </c>
      <c r="O108" s="73">
        <v>143543</v>
      </c>
      <c r="P108" s="73">
        <v>231573</v>
      </c>
      <c r="Q108" s="73">
        <v>260065</v>
      </c>
      <c r="R108" s="73">
        <v>261960</v>
      </c>
      <c r="S108" s="73">
        <v>3148413</v>
      </c>
    </row>
    <row r="109" spans="1:19" x14ac:dyDescent="0.25">
      <c r="A109" s="62" t="s">
        <v>94</v>
      </c>
      <c r="B109" s="25" t="s">
        <v>695</v>
      </c>
      <c r="C109" s="25" t="s">
        <v>591</v>
      </c>
      <c r="D109" s="25" t="s">
        <v>592</v>
      </c>
      <c r="E109" s="25">
        <v>2013</v>
      </c>
      <c r="F109" s="25" t="s">
        <v>588</v>
      </c>
      <c r="G109" s="73">
        <v>1311546</v>
      </c>
      <c r="H109" s="73">
        <v>1218453</v>
      </c>
      <c r="I109" s="73">
        <v>1214359</v>
      </c>
      <c r="J109" s="73">
        <v>1144564</v>
      </c>
      <c r="K109" s="73">
        <v>1177203</v>
      </c>
      <c r="L109" s="73">
        <v>891192</v>
      </c>
      <c r="M109" s="73">
        <v>1002002</v>
      </c>
      <c r="N109" s="73">
        <v>1122995</v>
      </c>
      <c r="O109" s="73">
        <v>868080</v>
      </c>
      <c r="P109" s="73">
        <v>1248516</v>
      </c>
      <c r="Q109" s="73">
        <v>1097976</v>
      </c>
      <c r="R109" s="73">
        <v>1099000</v>
      </c>
      <c r="S109" s="73">
        <v>13395886</v>
      </c>
    </row>
    <row r="110" spans="1:19" x14ac:dyDescent="0.25">
      <c r="A110" s="62" t="s">
        <v>94</v>
      </c>
      <c r="B110" s="25" t="s">
        <v>696</v>
      </c>
      <c r="C110" s="25" t="s">
        <v>591</v>
      </c>
      <c r="D110" s="25" t="s">
        <v>592</v>
      </c>
      <c r="E110" s="25">
        <v>2013</v>
      </c>
      <c r="F110" s="25" t="s">
        <v>588</v>
      </c>
      <c r="G110" s="73">
        <v>667884</v>
      </c>
      <c r="H110" s="73">
        <v>832827</v>
      </c>
      <c r="I110" s="73">
        <v>846494</v>
      </c>
      <c r="J110" s="73">
        <v>869628</v>
      </c>
      <c r="K110" s="73">
        <v>737120</v>
      </c>
      <c r="L110" s="73">
        <v>387554</v>
      </c>
      <c r="M110" s="73">
        <v>589590</v>
      </c>
      <c r="N110" s="73">
        <v>593902</v>
      </c>
      <c r="O110" s="73">
        <v>273133</v>
      </c>
      <c r="P110" s="73">
        <v>662994</v>
      </c>
      <c r="Q110" s="73">
        <v>987574</v>
      </c>
      <c r="R110" s="73">
        <v>881702</v>
      </c>
      <c r="S110" s="73">
        <v>8330402</v>
      </c>
    </row>
    <row r="111" spans="1:19" x14ac:dyDescent="0.25">
      <c r="A111" s="62" t="s">
        <v>94</v>
      </c>
      <c r="B111" s="25" t="s">
        <v>697</v>
      </c>
      <c r="C111" s="25" t="s">
        <v>591</v>
      </c>
      <c r="D111" s="25" t="s">
        <v>592</v>
      </c>
      <c r="E111" s="25">
        <v>2013</v>
      </c>
      <c r="F111" s="25" t="s">
        <v>588</v>
      </c>
      <c r="G111" s="73">
        <v>937533</v>
      </c>
      <c r="H111" s="73">
        <v>825119</v>
      </c>
      <c r="I111" s="73">
        <v>670219</v>
      </c>
      <c r="J111" s="73">
        <v>811465</v>
      </c>
      <c r="K111" s="73">
        <v>925586</v>
      </c>
      <c r="L111" s="73">
        <v>561453</v>
      </c>
      <c r="M111" s="73">
        <v>895134</v>
      </c>
      <c r="N111" s="73">
        <v>860265</v>
      </c>
      <c r="O111" s="73">
        <v>760822</v>
      </c>
      <c r="P111" s="73">
        <v>827782</v>
      </c>
      <c r="Q111" s="73">
        <v>800080</v>
      </c>
      <c r="R111" s="73">
        <v>778788</v>
      </c>
      <c r="S111" s="73">
        <v>9654246</v>
      </c>
    </row>
    <row r="112" spans="1:19" x14ac:dyDescent="0.25">
      <c r="A112" s="62" t="s">
        <v>94</v>
      </c>
      <c r="B112" s="25" t="s">
        <v>698</v>
      </c>
      <c r="C112" s="25" t="s">
        <v>591</v>
      </c>
      <c r="D112" s="25" t="s">
        <v>592</v>
      </c>
      <c r="E112" s="25">
        <v>2013</v>
      </c>
      <c r="F112" s="25" t="s">
        <v>588</v>
      </c>
      <c r="G112" s="73">
        <v>602259</v>
      </c>
      <c r="H112" s="73">
        <v>512955</v>
      </c>
      <c r="I112" s="73">
        <v>485291</v>
      </c>
      <c r="J112" s="73">
        <v>548167</v>
      </c>
      <c r="K112" s="73">
        <v>581115</v>
      </c>
      <c r="L112" s="73">
        <v>397733</v>
      </c>
      <c r="M112" s="73">
        <v>454407</v>
      </c>
      <c r="N112" s="73">
        <v>403230</v>
      </c>
      <c r="O112" s="73">
        <v>529172</v>
      </c>
      <c r="P112" s="73">
        <v>392510</v>
      </c>
      <c r="Q112" s="73">
        <v>382647</v>
      </c>
      <c r="R112" s="73">
        <v>462149</v>
      </c>
      <c r="S112" s="73">
        <v>5751635</v>
      </c>
    </row>
    <row r="113" spans="1:19" x14ac:dyDescent="0.25">
      <c r="A113" s="62" t="s">
        <v>94</v>
      </c>
      <c r="B113" s="25" t="s">
        <v>699</v>
      </c>
      <c r="C113" s="25" t="s">
        <v>591</v>
      </c>
      <c r="D113" s="25" t="s">
        <v>592</v>
      </c>
      <c r="E113" s="25">
        <v>2013</v>
      </c>
      <c r="F113" s="25" t="s">
        <v>588</v>
      </c>
      <c r="G113" s="73">
        <v>245327</v>
      </c>
      <c r="H113" s="73">
        <v>221432</v>
      </c>
      <c r="I113" s="73">
        <v>283460</v>
      </c>
      <c r="J113" s="73">
        <v>271853</v>
      </c>
      <c r="K113" s="73">
        <v>250609</v>
      </c>
      <c r="L113" s="73">
        <v>214434</v>
      </c>
      <c r="M113" s="73">
        <v>186887</v>
      </c>
      <c r="N113" s="73">
        <v>232331</v>
      </c>
      <c r="O113" s="73">
        <v>218724</v>
      </c>
      <c r="P113" s="73">
        <v>256742</v>
      </c>
      <c r="Q113" s="73">
        <v>229237</v>
      </c>
      <c r="R113" s="73">
        <v>206557</v>
      </c>
      <c r="S113" s="73">
        <v>2817593</v>
      </c>
    </row>
    <row r="114" spans="1:19" x14ac:dyDescent="0.25">
      <c r="A114" s="62" t="s">
        <v>94</v>
      </c>
      <c r="B114" s="25" t="s">
        <v>700</v>
      </c>
      <c r="C114" s="25" t="s">
        <v>591</v>
      </c>
      <c r="D114" s="25" t="s">
        <v>592</v>
      </c>
      <c r="E114" s="25">
        <v>2013</v>
      </c>
      <c r="F114" s="25" t="s">
        <v>588</v>
      </c>
      <c r="G114" s="73">
        <v>229215</v>
      </c>
      <c r="H114" s="73">
        <v>133373</v>
      </c>
      <c r="I114" s="73">
        <v>6527</v>
      </c>
      <c r="J114" s="73">
        <v>92969</v>
      </c>
      <c r="K114" s="73">
        <v>196707</v>
      </c>
      <c r="L114" s="73">
        <v>202280</v>
      </c>
      <c r="M114" s="73">
        <v>167750</v>
      </c>
      <c r="N114" s="73">
        <v>173786</v>
      </c>
      <c r="O114" s="73">
        <v>136435</v>
      </c>
      <c r="P114" s="73">
        <v>190573</v>
      </c>
      <c r="Q114" s="73">
        <v>133492</v>
      </c>
      <c r="R114" s="73">
        <v>170439</v>
      </c>
      <c r="S114" s="73">
        <v>1833546</v>
      </c>
    </row>
    <row r="115" spans="1:19" x14ac:dyDescent="0.25">
      <c r="A115" s="62" t="s">
        <v>94</v>
      </c>
      <c r="B115" s="25" t="s">
        <v>701</v>
      </c>
      <c r="C115" s="25" t="s">
        <v>591</v>
      </c>
      <c r="D115" s="25" t="s">
        <v>592</v>
      </c>
      <c r="E115" s="25">
        <v>2013</v>
      </c>
      <c r="F115" s="25" t="s">
        <v>588</v>
      </c>
      <c r="G115" s="73">
        <v>498854</v>
      </c>
      <c r="H115" s="73">
        <v>476278</v>
      </c>
      <c r="I115" s="73">
        <v>486399</v>
      </c>
      <c r="J115" s="73">
        <v>539415</v>
      </c>
      <c r="K115" s="73">
        <v>480666</v>
      </c>
      <c r="L115" s="73">
        <v>287312</v>
      </c>
      <c r="M115" s="73">
        <v>376704</v>
      </c>
      <c r="N115" s="73">
        <v>409211</v>
      </c>
      <c r="O115" s="73">
        <v>314272</v>
      </c>
      <c r="P115" s="73">
        <v>423500</v>
      </c>
      <c r="Q115" s="73">
        <v>326285</v>
      </c>
      <c r="R115" s="73">
        <v>336305</v>
      </c>
      <c r="S115" s="73">
        <v>4955201</v>
      </c>
    </row>
    <row r="116" spans="1:19" x14ac:dyDescent="0.25">
      <c r="A116" s="62" t="s">
        <v>94</v>
      </c>
      <c r="B116" s="25" t="s">
        <v>702</v>
      </c>
      <c r="C116" s="25" t="s">
        <v>591</v>
      </c>
      <c r="D116" s="25" t="s">
        <v>592</v>
      </c>
      <c r="E116" s="25">
        <v>2013</v>
      </c>
      <c r="F116" s="25" t="s">
        <v>588</v>
      </c>
      <c r="G116" s="73">
        <v>169486</v>
      </c>
      <c r="H116" s="73">
        <v>235997</v>
      </c>
      <c r="I116" s="73">
        <v>244727</v>
      </c>
      <c r="J116" s="73">
        <v>245820</v>
      </c>
      <c r="K116" s="73">
        <v>320985</v>
      </c>
      <c r="L116" s="73">
        <v>137403</v>
      </c>
      <c r="M116" s="73">
        <v>268887</v>
      </c>
      <c r="N116" s="73">
        <v>153637</v>
      </c>
      <c r="O116" s="73">
        <v>253838</v>
      </c>
      <c r="P116" s="73">
        <v>247042</v>
      </c>
      <c r="Q116" s="73">
        <v>219070</v>
      </c>
      <c r="R116" s="73">
        <v>267345</v>
      </c>
      <c r="S116" s="73">
        <v>2764237</v>
      </c>
    </row>
    <row r="117" spans="1:19" x14ac:dyDescent="0.25">
      <c r="A117" s="62" t="s">
        <v>94</v>
      </c>
      <c r="B117" s="25" t="s">
        <v>703</v>
      </c>
      <c r="C117" s="25" t="s">
        <v>591</v>
      </c>
      <c r="D117" s="25" t="s">
        <v>592</v>
      </c>
      <c r="E117" s="25">
        <v>2013</v>
      </c>
      <c r="F117" s="25" t="s">
        <v>588</v>
      </c>
      <c r="G117" s="73">
        <v>125382</v>
      </c>
      <c r="H117" s="73">
        <v>22</v>
      </c>
      <c r="I117" s="73">
        <v>95535</v>
      </c>
      <c r="J117" s="73">
        <v>86506</v>
      </c>
      <c r="K117" s="73">
        <v>61869</v>
      </c>
      <c r="L117" s="73">
        <v>32747</v>
      </c>
      <c r="M117" s="73">
        <v>56606</v>
      </c>
      <c r="N117" s="73">
        <v>96505</v>
      </c>
      <c r="O117" s="73">
        <v>68968</v>
      </c>
      <c r="P117" s="73">
        <v>75149</v>
      </c>
      <c r="Q117" s="73">
        <v>71302</v>
      </c>
      <c r="R117" s="73">
        <v>71124</v>
      </c>
      <c r="S117" s="73">
        <v>841715</v>
      </c>
    </row>
    <row r="118" spans="1:19" x14ac:dyDescent="0.25">
      <c r="A118" s="62" t="s">
        <v>94</v>
      </c>
      <c r="B118" s="25" t="s">
        <v>704</v>
      </c>
      <c r="C118" s="25" t="s">
        <v>591</v>
      </c>
      <c r="D118" s="25" t="s">
        <v>592</v>
      </c>
      <c r="E118" s="25">
        <v>2013</v>
      </c>
      <c r="F118" s="25" t="s">
        <v>588</v>
      </c>
      <c r="G118" s="73">
        <v>836457</v>
      </c>
      <c r="H118" s="73">
        <v>726761</v>
      </c>
      <c r="I118" s="73">
        <v>607115</v>
      </c>
      <c r="J118" s="73">
        <v>641873</v>
      </c>
      <c r="K118" s="73">
        <v>529138</v>
      </c>
      <c r="L118" s="73">
        <v>406930</v>
      </c>
      <c r="M118" s="73">
        <v>698234</v>
      </c>
      <c r="N118" s="73">
        <v>555549</v>
      </c>
      <c r="O118" s="73">
        <v>426106</v>
      </c>
      <c r="P118" s="73">
        <v>705892</v>
      </c>
      <c r="Q118" s="73">
        <v>602109</v>
      </c>
      <c r="R118" s="73">
        <v>578140</v>
      </c>
      <c r="S118" s="73">
        <v>7314304</v>
      </c>
    </row>
    <row r="119" spans="1:19" x14ac:dyDescent="0.25">
      <c r="A119" s="62" t="s">
        <v>94</v>
      </c>
      <c r="B119" s="25" t="s">
        <v>705</v>
      </c>
      <c r="C119" s="25" t="s">
        <v>591</v>
      </c>
      <c r="D119" s="25" t="s">
        <v>592</v>
      </c>
      <c r="E119" s="25">
        <v>2013</v>
      </c>
      <c r="F119" s="25" t="s">
        <v>588</v>
      </c>
      <c r="G119" s="73">
        <v>179144</v>
      </c>
      <c r="H119" s="73">
        <v>68248</v>
      </c>
      <c r="I119" s="73">
        <v>114</v>
      </c>
      <c r="J119" s="73">
        <v>118104</v>
      </c>
      <c r="K119" s="73">
        <v>78510</v>
      </c>
      <c r="L119" s="73">
        <v>0</v>
      </c>
      <c r="M119" s="73">
        <v>0</v>
      </c>
      <c r="N119" s="73">
        <v>132283</v>
      </c>
      <c r="O119" s="73">
        <v>910371</v>
      </c>
      <c r="P119" s="73">
        <v>855369</v>
      </c>
      <c r="Q119" s="73">
        <v>673975</v>
      </c>
      <c r="R119" s="73">
        <v>517671</v>
      </c>
      <c r="S119" s="73">
        <v>3533789</v>
      </c>
    </row>
    <row r="120" spans="1:19" x14ac:dyDescent="0.25">
      <c r="A120" s="62" t="s">
        <v>94</v>
      </c>
      <c r="B120" s="25" t="s">
        <v>706</v>
      </c>
      <c r="C120" s="25" t="s">
        <v>591</v>
      </c>
      <c r="D120" s="25" t="s">
        <v>592</v>
      </c>
      <c r="E120" s="25">
        <v>2013</v>
      </c>
      <c r="F120" s="25" t="s">
        <v>588</v>
      </c>
      <c r="G120" s="73">
        <v>718589</v>
      </c>
      <c r="H120" s="73">
        <v>638787</v>
      </c>
      <c r="I120" s="73">
        <v>724002</v>
      </c>
      <c r="J120" s="73">
        <v>645143</v>
      </c>
      <c r="K120" s="73">
        <v>625699</v>
      </c>
      <c r="L120" s="73">
        <v>365963</v>
      </c>
      <c r="M120" s="73">
        <v>382948</v>
      </c>
      <c r="N120" s="73">
        <v>457636</v>
      </c>
      <c r="O120" s="73">
        <v>531861</v>
      </c>
      <c r="P120" s="73">
        <v>592338</v>
      </c>
      <c r="Q120" s="73">
        <v>579974</v>
      </c>
      <c r="R120" s="73">
        <v>557839</v>
      </c>
      <c r="S120" s="73">
        <v>6820779</v>
      </c>
    </row>
    <row r="121" spans="1:19" x14ac:dyDescent="0.25">
      <c r="A121" s="62" t="s">
        <v>94</v>
      </c>
      <c r="B121" s="25" t="s">
        <v>707</v>
      </c>
      <c r="C121" s="25" t="s">
        <v>591</v>
      </c>
      <c r="D121" s="25" t="s">
        <v>592</v>
      </c>
      <c r="E121" s="25">
        <v>2013</v>
      </c>
      <c r="F121" s="25" t="s">
        <v>588</v>
      </c>
      <c r="G121" s="73">
        <v>651072</v>
      </c>
      <c r="H121" s="73">
        <v>610444</v>
      </c>
      <c r="I121" s="73">
        <v>517524</v>
      </c>
      <c r="J121" s="73">
        <v>475472</v>
      </c>
      <c r="K121" s="73">
        <v>408636</v>
      </c>
      <c r="L121" s="73">
        <v>361186</v>
      </c>
      <c r="M121" s="73">
        <v>328106</v>
      </c>
      <c r="N121" s="73">
        <v>300939</v>
      </c>
      <c r="O121" s="73">
        <v>354432</v>
      </c>
      <c r="P121" s="73">
        <v>0</v>
      </c>
      <c r="Q121" s="73">
        <v>0</v>
      </c>
      <c r="R121" s="73">
        <v>590368</v>
      </c>
      <c r="S121" s="73">
        <v>4598179</v>
      </c>
    </row>
    <row r="122" spans="1:19" x14ac:dyDescent="0.25">
      <c r="A122" s="62" t="s">
        <v>94</v>
      </c>
      <c r="B122" s="25" t="s">
        <v>708</v>
      </c>
      <c r="C122" s="25" t="s">
        <v>591</v>
      </c>
      <c r="D122" s="25" t="s">
        <v>592</v>
      </c>
      <c r="E122" s="25">
        <v>2013</v>
      </c>
      <c r="F122" s="25" t="s">
        <v>588</v>
      </c>
      <c r="G122" s="73">
        <v>0</v>
      </c>
      <c r="H122" s="73">
        <v>0</v>
      </c>
      <c r="I122" s="73">
        <v>0</v>
      </c>
      <c r="J122" s="73">
        <v>25526</v>
      </c>
      <c r="K122" s="73">
        <v>0</v>
      </c>
      <c r="L122" s="73">
        <v>292045</v>
      </c>
      <c r="M122" s="73">
        <v>380282</v>
      </c>
      <c r="N122" s="73">
        <v>0</v>
      </c>
      <c r="O122" s="73">
        <v>0</v>
      </c>
      <c r="P122" s="73">
        <v>22935</v>
      </c>
      <c r="Q122" s="73">
        <v>197460</v>
      </c>
      <c r="R122" s="73">
        <v>76376</v>
      </c>
      <c r="S122" s="73">
        <v>994624</v>
      </c>
    </row>
    <row r="123" spans="1:19" x14ac:dyDescent="0.25">
      <c r="A123" s="62" t="s">
        <v>94</v>
      </c>
      <c r="B123" s="25" t="s">
        <v>709</v>
      </c>
      <c r="C123" s="25" t="s">
        <v>591</v>
      </c>
      <c r="D123" s="25" t="s">
        <v>592</v>
      </c>
      <c r="E123" s="25">
        <v>2013</v>
      </c>
      <c r="F123" s="25" t="s">
        <v>588</v>
      </c>
      <c r="G123" s="73">
        <v>477384</v>
      </c>
      <c r="H123" s="73">
        <v>391145</v>
      </c>
      <c r="I123" s="73">
        <v>554386</v>
      </c>
      <c r="J123" s="73">
        <v>498789</v>
      </c>
      <c r="K123" s="73">
        <v>558494</v>
      </c>
      <c r="L123" s="73">
        <v>330583</v>
      </c>
      <c r="M123" s="73">
        <v>421895</v>
      </c>
      <c r="N123" s="73">
        <v>284824</v>
      </c>
      <c r="O123" s="73">
        <v>393536</v>
      </c>
      <c r="P123" s="73">
        <v>437293</v>
      </c>
      <c r="Q123" s="73">
        <v>399701</v>
      </c>
      <c r="R123" s="73">
        <v>411788</v>
      </c>
      <c r="S123" s="73">
        <v>5159818</v>
      </c>
    </row>
    <row r="124" spans="1:19" x14ac:dyDescent="0.25">
      <c r="A124" s="62" t="s">
        <v>94</v>
      </c>
      <c r="B124" s="25" t="s">
        <v>710</v>
      </c>
      <c r="C124" s="25" t="s">
        <v>591</v>
      </c>
      <c r="D124" s="25" t="s">
        <v>592</v>
      </c>
      <c r="E124" s="25">
        <v>2013</v>
      </c>
      <c r="F124" s="25" t="s">
        <v>588</v>
      </c>
      <c r="G124" s="73">
        <v>1180159</v>
      </c>
      <c r="H124" s="73">
        <v>1066795</v>
      </c>
      <c r="I124" s="73">
        <v>1052851</v>
      </c>
      <c r="J124" s="73">
        <v>1040010</v>
      </c>
      <c r="K124" s="73">
        <v>1018320</v>
      </c>
      <c r="L124" s="73">
        <v>795984</v>
      </c>
      <c r="M124" s="73">
        <v>1020894</v>
      </c>
      <c r="N124" s="73">
        <v>795666</v>
      </c>
      <c r="O124" s="73">
        <v>834507</v>
      </c>
      <c r="P124" s="73">
        <v>960042</v>
      </c>
      <c r="Q124" s="73">
        <v>889207</v>
      </c>
      <c r="R124" s="73">
        <v>814759</v>
      </c>
      <c r="S124" s="73">
        <v>11469194</v>
      </c>
    </row>
    <row r="125" spans="1:19" x14ac:dyDescent="0.25">
      <c r="A125" s="62" t="s">
        <v>94</v>
      </c>
      <c r="B125" s="25" t="s">
        <v>711</v>
      </c>
      <c r="C125" s="25" t="s">
        <v>591</v>
      </c>
      <c r="D125" s="25" t="s">
        <v>592</v>
      </c>
      <c r="E125" s="25">
        <v>2013</v>
      </c>
      <c r="F125" s="25" t="s">
        <v>588</v>
      </c>
      <c r="G125" s="73">
        <v>676817</v>
      </c>
      <c r="H125" s="73">
        <v>698068</v>
      </c>
      <c r="I125" s="73">
        <v>711134</v>
      </c>
      <c r="J125" s="73">
        <v>717587</v>
      </c>
      <c r="K125" s="73">
        <v>599006</v>
      </c>
      <c r="L125" s="73">
        <v>582163</v>
      </c>
      <c r="M125" s="73">
        <v>656227</v>
      </c>
      <c r="N125" s="73">
        <v>541730</v>
      </c>
      <c r="O125" s="73">
        <v>647630</v>
      </c>
      <c r="P125" s="73">
        <v>697785</v>
      </c>
      <c r="Q125" s="73">
        <v>543597</v>
      </c>
      <c r="R125" s="73">
        <v>171233</v>
      </c>
      <c r="S125" s="73">
        <v>7242977</v>
      </c>
    </row>
    <row r="126" spans="1:19" x14ac:dyDescent="0.25">
      <c r="A126" s="62" t="s">
        <v>94</v>
      </c>
      <c r="B126" s="25" t="s">
        <v>712</v>
      </c>
      <c r="C126" s="25" t="s">
        <v>591</v>
      </c>
      <c r="D126" s="25" t="s">
        <v>592</v>
      </c>
      <c r="E126" s="25">
        <v>2013</v>
      </c>
      <c r="F126" s="25" t="s">
        <v>588</v>
      </c>
      <c r="G126" s="73">
        <v>4722</v>
      </c>
      <c r="H126" s="73">
        <v>6025</v>
      </c>
      <c r="I126" s="73">
        <v>14358</v>
      </c>
      <c r="J126" s="73">
        <v>15291</v>
      </c>
      <c r="K126" s="73">
        <v>17386</v>
      </c>
      <c r="L126" s="73">
        <v>13593</v>
      </c>
      <c r="M126" s="73">
        <v>13598</v>
      </c>
      <c r="N126" s="73">
        <v>12273</v>
      </c>
      <c r="O126" s="73">
        <v>11444</v>
      </c>
      <c r="P126" s="73">
        <v>13658</v>
      </c>
      <c r="Q126" s="73">
        <v>10850</v>
      </c>
      <c r="R126" s="73">
        <v>11043</v>
      </c>
      <c r="S126" s="73">
        <v>144241</v>
      </c>
    </row>
    <row r="127" spans="1:19" x14ac:dyDescent="0.25">
      <c r="A127" s="62" t="s">
        <v>94</v>
      </c>
      <c r="B127" s="25" t="s">
        <v>713</v>
      </c>
      <c r="C127" s="25" t="s">
        <v>591</v>
      </c>
      <c r="D127" s="25" t="s">
        <v>592</v>
      </c>
      <c r="E127" s="25">
        <v>2013</v>
      </c>
      <c r="F127" s="25" t="s">
        <v>588</v>
      </c>
      <c r="G127" s="73">
        <v>1497967</v>
      </c>
      <c r="H127" s="73">
        <v>1336996</v>
      </c>
      <c r="I127" s="73">
        <v>1484111</v>
      </c>
      <c r="J127" s="73">
        <v>1407681</v>
      </c>
      <c r="K127" s="73">
        <v>1389256</v>
      </c>
      <c r="L127" s="73">
        <v>1178156</v>
      </c>
      <c r="M127" s="73">
        <v>1457496</v>
      </c>
      <c r="N127" s="73">
        <v>1406986</v>
      </c>
      <c r="O127" s="73">
        <v>1352610</v>
      </c>
      <c r="P127" s="73">
        <v>1363947</v>
      </c>
      <c r="Q127" s="73">
        <v>1289105</v>
      </c>
      <c r="R127" s="73">
        <v>1295806</v>
      </c>
      <c r="S127" s="73">
        <v>16460117</v>
      </c>
    </row>
    <row r="128" spans="1:19" x14ac:dyDescent="0.25">
      <c r="A128" s="62" t="s">
        <v>94</v>
      </c>
      <c r="B128" s="25" t="s">
        <v>714</v>
      </c>
      <c r="C128" s="25" t="s">
        <v>591</v>
      </c>
      <c r="D128" s="25" t="s">
        <v>592</v>
      </c>
      <c r="E128" s="25">
        <v>2013</v>
      </c>
      <c r="F128" s="25" t="s">
        <v>588</v>
      </c>
      <c r="G128" s="73">
        <v>546801</v>
      </c>
      <c r="H128" s="73">
        <v>88748</v>
      </c>
      <c r="I128" s="73">
        <v>410705</v>
      </c>
      <c r="J128" s="73">
        <v>256888</v>
      </c>
      <c r="K128" s="73">
        <v>315679</v>
      </c>
      <c r="L128" s="73">
        <v>245663</v>
      </c>
      <c r="M128" s="73">
        <v>257689</v>
      </c>
      <c r="N128" s="73">
        <v>215819</v>
      </c>
      <c r="O128" s="73">
        <v>175666</v>
      </c>
      <c r="P128" s="73">
        <v>304054</v>
      </c>
      <c r="Q128" s="73">
        <v>306717</v>
      </c>
      <c r="R128" s="73">
        <v>261626</v>
      </c>
      <c r="S128" s="73">
        <v>3386055</v>
      </c>
    </row>
    <row r="129" spans="1:19" x14ac:dyDescent="0.25">
      <c r="A129" s="62" t="s">
        <v>94</v>
      </c>
      <c r="B129" s="25" t="s">
        <v>715</v>
      </c>
      <c r="C129" s="25" t="s">
        <v>591</v>
      </c>
      <c r="D129" s="25" t="s">
        <v>592</v>
      </c>
      <c r="E129" s="25">
        <v>2013</v>
      </c>
      <c r="F129" s="25" t="s">
        <v>588</v>
      </c>
      <c r="G129" s="73">
        <v>798339</v>
      </c>
      <c r="H129" s="73">
        <v>385744</v>
      </c>
      <c r="I129" s="73">
        <v>0</v>
      </c>
      <c r="J129" s="73">
        <v>0</v>
      </c>
      <c r="K129" s="73">
        <v>0</v>
      </c>
      <c r="L129" s="73">
        <v>0</v>
      </c>
      <c r="M129" s="73">
        <v>0</v>
      </c>
      <c r="N129" s="73">
        <v>0</v>
      </c>
      <c r="O129" s="73">
        <v>308582</v>
      </c>
      <c r="P129" s="73">
        <v>932093</v>
      </c>
      <c r="Q129" s="73">
        <v>748937</v>
      </c>
      <c r="R129" s="73">
        <v>666026</v>
      </c>
      <c r="S129" s="73">
        <v>3839721</v>
      </c>
    </row>
    <row r="130" spans="1:19" x14ac:dyDescent="0.25">
      <c r="A130" s="62" t="s">
        <v>94</v>
      </c>
      <c r="B130" s="25" t="s">
        <v>716</v>
      </c>
      <c r="C130" s="25" t="s">
        <v>591</v>
      </c>
      <c r="D130" s="25" t="s">
        <v>592</v>
      </c>
      <c r="E130" s="25">
        <v>2013</v>
      </c>
      <c r="F130" s="25" t="s">
        <v>588</v>
      </c>
      <c r="G130" s="73">
        <v>2856797</v>
      </c>
      <c r="H130" s="73">
        <v>2550168</v>
      </c>
      <c r="I130" s="73">
        <v>2726053</v>
      </c>
      <c r="J130" s="73">
        <v>2580066</v>
      </c>
      <c r="K130" s="73">
        <v>2508889</v>
      </c>
      <c r="L130" s="73">
        <v>2750158</v>
      </c>
      <c r="M130" s="73">
        <v>2710781</v>
      </c>
      <c r="N130" s="73">
        <v>2670627</v>
      </c>
      <c r="O130" s="73">
        <v>2643253</v>
      </c>
      <c r="P130" s="73">
        <v>2522938</v>
      </c>
      <c r="Q130" s="73">
        <v>2370947</v>
      </c>
      <c r="R130" s="73">
        <v>2467424</v>
      </c>
      <c r="S130" s="73">
        <v>31358101</v>
      </c>
    </row>
    <row r="131" spans="1:19" x14ac:dyDescent="0.25">
      <c r="A131" s="62" t="s">
        <v>94</v>
      </c>
      <c r="B131" s="25" t="s">
        <v>717</v>
      </c>
      <c r="C131" s="25" t="s">
        <v>591</v>
      </c>
      <c r="D131" s="25" t="s">
        <v>592</v>
      </c>
      <c r="E131" s="25">
        <v>2013</v>
      </c>
      <c r="F131" s="25" t="s">
        <v>588</v>
      </c>
      <c r="G131" s="73">
        <v>0</v>
      </c>
      <c r="H131" s="73">
        <v>0</v>
      </c>
      <c r="I131" s="73">
        <v>0</v>
      </c>
      <c r="J131" s="73">
        <v>0</v>
      </c>
      <c r="K131" s="73">
        <v>0</v>
      </c>
      <c r="L131" s="73">
        <v>0</v>
      </c>
      <c r="M131" s="73">
        <v>0</v>
      </c>
      <c r="N131" s="73">
        <v>0</v>
      </c>
      <c r="O131" s="73">
        <v>0</v>
      </c>
      <c r="P131" s="73">
        <v>0</v>
      </c>
      <c r="Q131" s="73">
        <v>0</v>
      </c>
      <c r="R131" s="73">
        <v>0</v>
      </c>
      <c r="S131" s="73">
        <v>0</v>
      </c>
    </row>
    <row r="132" spans="1:19" x14ac:dyDescent="0.25">
      <c r="A132" s="62" t="s">
        <v>94</v>
      </c>
      <c r="B132" s="25" t="s">
        <v>718</v>
      </c>
      <c r="C132" s="25" t="s">
        <v>591</v>
      </c>
      <c r="D132" s="25" t="s">
        <v>592</v>
      </c>
      <c r="E132" s="25">
        <v>2013</v>
      </c>
      <c r="F132" s="25" t="s">
        <v>588</v>
      </c>
      <c r="G132" s="73">
        <v>29566</v>
      </c>
      <c r="H132" s="73">
        <v>130292</v>
      </c>
      <c r="I132" s="73">
        <v>158857</v>
      </c>
      <c r="J132" s="73">
        <v>180844</v>
      </c>
      <c r="K132" s="73">
        <v>204487</v>
      </c>
      <c r="L132" s="73">
        <v>92968</v>
      </c>
      <c r="M132" s="73">
        <v>140137</v>
      </c>
      <c r="N132" s="73">
        <v>98920</v>
      </c>
      <c r="O132" s="73">
        <v>92313</v>
      </c>
      <c r="P132" s="73">
        <v>137954</v>
      </c>
      <c r="Q132" s="73">
        <v>114714</v>
      </c>
      <c r="R132" s="73">
        <v>132761</v>
      </c>
      <c r="S132" s="73">
        <v>1513813</v>
      </c>
    </row>
    <row r="133" spans="1:19" x14ac:dyDescent="0.25">
      <c r="A133" s="62" t="s">
        <v>94</v>
      </c>
      <c r="B133" s="25" t="s">
        <v>719</v>
      </c>
      <c r="C133" s="25" t="s">
        <v>591</v>
      </c>
      <c r="D133" s="25" t="s">
        <v>592</v>
      </c>
      <c r="E133" s="25">
        <v>2013</v>
      </c>
      <c r="F133" s="25" t="s">
        <v>588</v>
      </c>
      <c r="G133" s="73">
        <v>417075</v>
      </c>
      <c r="H133" s="73">
        <v>295289</v>
      </c>
      <c r="I133" s="73">
        <v>456710</v>
      </c>
      <c r="J133" s="73">
        <v>357946</v>
      </c>
      <c r="K133" s="73">
        <v>291753</v>
      </c>
      <c r="L133" s="73">
        <v>16611</v>
      </c>
      <c r="M133" s="73">
        <v>383732</v>
      </c>
      <c r="N133" s="73">
        <v>399058</v>
      </c>
      <c r="O133" s="73">
        <v>381757</v>
      </c>
      <c r="P133" s="73">
        <v>93084</v>
      </c>
      <c r="Q133" s="73">
        <v>418479</v>
      </c>
      <c r="R133" s="73">
        <v>334444</v>
      </c>
      <c r="S133" s="73">
        <v>3845938</v>
      </c>
    </row>
    <row r="134" spans="1:19" x14ac:dyDescent="0.25">
      <c r="A134" s="62" t="s">
        <v>94</v>
      </c>
      <c r="B134" s="25" t="s">
        <v>720</v>
      </c>
      <c r="C134" s="25" t="s">
        <v>591</v>
      </c>
      <c r="D134" s="25" t="s">
        <v>592</v>
      </c>
      <c r="E134" s="25">
        <v>2013</v>
      </c>
      <c r="F134" s="25" t="s">
        <v>588</v>
      </c>
      <c r="G134" s="73">
        <v>0</v>
      </c>
      <c r="H134" s="73">
        <v>0</v>
      </c>
      <c r="I134" s="73">
        <v>0</v>
      </c>
      <c r="J134" s="73">
        <v>0</v>
      </c>
      <c r="K134" s="73">
        <v>0</v>
      </c>
      <c r="L134" s="73">
        <v>0</v>
      </c>
      <c r="M134" s="73">
        <v>0</v>
      </c>
      <c r="N134" s="73">
        <v>0</v>
      </c>
      <c r="O134" s="73">
        <v>0</v>
      </c>
      <c r="P134" s="73">
        <v>0</v>
      </c>
      <c r="Q134" s="73">
        <v>0</v>
      </c>
      <c r="R134" s="73">
        <v>0</v>
      </c>
      <c r="S134" s="73">
        <v>0</v>
      </c>
    </row>
    <row r="135" spans="1:19" x14ac:dyDescent="0.25">
      <c r="A135" s="62" t="s">
        <v>94</v>
      </c>
      <c r="B135" s="25" t="s">
        <v>721</v>
      </c>
      <c r="C135" s="25" t="s">
        <v>591</v>
      </c>
      <c r="D135" s="25" t="s">
        <v>592</v>
      </c>
      <c r="E135" s="25">
        <v>2013</v>
      </c>
      <c r="F135" s="25" t="s">
        <v>588</v>
      </c>
      <c r="G135" s="73">
        <v>1193787</v>
      </c>
      <c r="H135" s="73">
        <v>1053738</v>
      </c>
      <c r="I135" s="73">
        <v>955022</v>
      </c>
      <c r="J135" s="73">
        <v>955178</v>
      </c>
      <c r="K135" s="73">
        <v>1030470</v>
      </c>
      <c r="L135" s="73">
        <v>795772</v>
      </c>
      <c r="M135" s="73">
        <v>946821</v>
      </c>
      <c r="N135" s="73">
        <v>982373</v>
      </c>
      <c r="O135" s="73">
        <v>977780</v>
      </c>
      <c r="P135" s="73">
        <v>971638</v>
      </c>
      <c r="Q135" s="73">
        <v>947575</v>
      </c>
      <c r="R135" s="73">
        <v>952464</v>
      </c>
      <c r="S135" s="73">
        <v>11762618</v>
      </c>
    </row>
    <row r="136" spans="1:19" x14ac:dyDescent="0.25">
      <c r="A136" s="62" t="s">
        <v>94</v>
      </c>
      <c r="B136" s="25" t="s">
        <v>722</v>
      </c>
      <c r="C136" s="25" t="s">
        <v>591</v>
      </c>
      <c r="D136" s="25" t="s">
        <v>592</v>
      </c>
      <c r="E136" s="25">
        <v>2013</v>
      </c>
      <c r="F136" s="25" t="s">
        <v>588</v>
      </c>
      <c r="G136" s="73">
        <v>417453</v>
      </c>
      <c r="H136" s="73">
        <v>335961</v>
      </c>
      <c r="I136" s="73">
        <v>475355</v>
      </c>
      <c r="J136" s="73">
        <v>146788</v>
      </c>
      <c r="K136" s="73">
        <v>0</v>
      </c>
      <c r="L136" s="73">
        <v>0</v>
      </c>
      <c r="M136" s="73">
        <v>0</v>
      </c>
      <c r="N136" s="73">
        <v>0</v>
      </c>
      <c r="O136" s="73">
        <v>0</v>
      </c>
      <c r="P136" s="73">
        <v>0</v>
      </c>
      <c r="Q136" s="73">
        <v>0</v>
      </c>
      <c r="R136" s="73">
        <v>0</v>
      </c>
      <c r="S136" s="73">
        <v>1375557</v>
      </c>
    </row>
    <row r="137" spans="1:19" x14ac:dyDescent="0.25">
      <c r="A137" s="62" t="s">
        <v>94</v>
      </c>
      <c r="B137" s="25" t="s">
        <v>723</v>
      </c>
      <c r="C137" s="25" t="s">
        <v>591</v>
      </c>
      <c r="D137" s="25" t="s">
        <v>592</v>
      </c>
      <c r="E137" s="25">
        <v>2013</v>
      </c>
      <c r="F137" s="25" t="s">
        <v>588</v>
      </c>
      <c r="G137" s="73">
        <v>1184559</v>
      </c>
      <c r="H137" s="73">
        <v>828636</v>
      </c>
      <c r="I137" s="73">
        <v>1063618</v>
      </c>
      <c r="J137" s="73">
        <v>1185211</v>
      </c>
      <c r="K137" s="73">
        <v>1183503</v>
      </c>
      <c r="L137" s="73">
        <v>1101805</v>
      </c>
      <c r="M137" s="73">
        <v>734888</v>
      </c>
      <c r="N137" s="73">
        <v>994659</v>
      </c>
      <c r="O137" s="73">
        <v>927561</v>
      </c>
      <c r="P137" s="73">
        <v>862890</v>
      </c>
      <c r="Q137" s="73">
        <v>606538</v>
      </c>
      <c r="R137" s="73">
        <v>694504</v>
      </c>
      <c r="S137" s="73">
        <v>11368372</v>
      </c>
    </row>
    <row r="138" spans="1:19" x14ac:dyDescent="0.25">
      <c r="A138" s="62" t="s">
        <v>94</v>
      </c>
      <c r="B138" s="25" t="s">
        <v>724</v>
      </c>
      <c r="C138" s="25" t="s">
        <v>591</v>
      </c>
      <c r="D138" s="25" t="s">
        <v>592</v>
      </c>
      <c r="E138" s="25">
        <v>2013</v>
      </c>
      <c r="F138" s="25" t="s">
        <v>588</v>
      </c>
      <c r="G138" s="73">
        <v>92853</v>
      </c>
      <c r="H138" s="73">
        <v>123038</v>
      </c>
      <c r="I138" s="73">
        <v>117812</v>
      </c>
      <c r="J138" s="73">
        <v>115819</v>
      </c>
      <c r="K138" s="73">
        <v>154138</v>
      </c>
      <c r="L138" s="73">
        <v>65936</v>
      </c>
      <c r="M138" s="73">
        <v>90394</v>
      </c>
      <c r="N138" s="73">
        <v>87945</v>
      </c>
      <c r="O138" s="73">
        <v>102085</v>
      </c>
      <c r="P138" s="73">
        <v>112557</v>
      </c>
      <c r="Q138" s="73">
        <v>136318</v>
      </c>
      <c r="R138" s="73">
        <v>141528</v>
      </c>
      <c r="S138" s="73">
        <v>1340423</v>
      </c>
    </row>
    <row r="139" spans="1:19" x14ac:dyDescent="0.25">
      <c r="A139" s="62" t="s">
        <v>94</v>
      </c>
      <c r="B139" s="25" t="s">
        <v>725</v>
      </c>
      <c r="C139" s="25" t="s">
        <v>591</v>
      </c>
      <c r="D139" s="25" t="s">
        <v>592</v>
      </c>
      <c r="E139" s="25">
        <v>2013</v>
      </c>
      <c r="F139" s="25" t="s">
        <v>588</v>
      </c>
      <c r="G139" s="73">
        <v>1332571</v>
      </c>
      <c r="H139" s="73">
        <v>1201882</v>
      </c>
      <c r="I139" s="73">
        <v>1232378</v>
      </c>
      <c r="J139" s="73">
        <v>1146781</v>
      </c>
      <c r="K139" s="73">
        <v>1205647</v>
      </c>
      <c r="L139" s="73">
        <v>936374</v>
      </c>
      <c r="M139" s="73">
        <v>1178499</v>
      </c>
      <c r="N139" s="73">
        <v>1137476</v>
      </c>
      <c r="O139" s="73">
        <v>1146000</v>
      </c>
      <c r="P139" s="73">
        <v>1125930</v>
      </c>
      <c r="Q139" s="73">
        <v>1080583</v>
      </c>
      <c r="R139" s="73">
        <v>1108848</v>
      </c>
      <c r="S139" s="73">
        <v>13832969</v>
      </c>
    </row>
    <row r="140" spans="1:19" x14ac:dyDescent="0.25">
      <c r="A140" s="62" t="s">
        <v>94</v>
      </c>
      <c r="B140" s="25" t="s">
        <v>726</v>
      </c>
      <c r="C140" s="25" t="s">
        <v>591</v>
      </c>
      <c r="D140" s="25" t="s">
        <v>592</v>
      </c>
      <c r="E140" s="25">
        <v>2013</v>
      </c>
      <c r="F140" s="25" t="s">
        <v>588</v>
      </c>
      <c r="G140" s="73">
        <v>433057</v>
      </c>
      <c r="H140" s="73">
        <v>428415</v>
      </c>
      <c r="I140" s="73">
        <v>459852</v>
      </c>
      <c r="J140" s="73">
        <v>450779</v>
      </c>
      <c r="K140" s="73">
        <v>478399</v>
      </c>
      <c r="L140" s="73">
        <v>464492</v>
      </c>
      <c r="M140" s="73">
        <v>451743</v>
      </c>
      <c r="N140" s="73">
        <v>504541</v>
      </c>
      <c r="O140" s="73">
        <v>519809</v>
      </c>
      <c r="P140" s="73">
        <v>493183</v>
      </c>
      <c r="Q140" s="73">
        <v>480904</v>
      </c>
      <c r="R140" s="73">
        <v>481317</v>
      </c>
      <c r="S140" s="73">
        <v>5646491</v>
      </c>
    </row>
    <row r="141" spans="1:19" x14ac:dyDescent="0.25">
      <c r="A141" s="62" t="s">
        <v>94</v>
      </c>
      <c r="B141" s="25" t="s">
        <v>727</v>
      </c>
      <c r="C141" s="25" t="s">
        <v>591</v>
      </c>
      <c r="D141" s="25" t="s">
        <v>592</v>
      </c>
      <c r="E141" s="25">
        <v>2013</v>
      </c>
      <c r="F141" s="25" t="s">
        <v>588</v>
      </c>
      <c r="G141" s="73">
        <v>1880765</v>
      </c>
      <c r="H141" s="73">
        <v>1679395</v>
      </c>
      <c r="I141" s="73">
        <v>1761767</v>
      </c>
      <c r="J141" s="73">
        <v>1662772</v>
      </c>
      <c r="K141" s="73">
        <v>1742850</v>
      </c>
      <c r="L141" s="73">
        <v>1347281</v>
      </c>
      <c r="M141" s="73">
        <v>1557732</v>
      </c>
      <c r="N141" s="73">
        <v>1649307</v>
      </c>
      <c r="O141" s="73">
        <v>1132420</v>
      </c>
      <c r="P141" s="73">
        <v>1625799</v>
      </c>
      <c r="Q141" s="73">
        <v>1541238</v>
      </c>
      <c r="R141" s="73">
        <v>1565558</v>
      </c>
      <c r="S141" s="73">
        <v>19146884</v>
      </c>
    </row>
    <row r="142" spans="1:19" x14ac:dyDescent="0.25">
      <c r="A142" s="62" t="s">
        <v>94</v>
      </c>
      <c r="B142" s="25" t="s">
        <v>728</v>
      </c>
      <c r="C142" s="25" t="s">
        <v>591</v>
      </c>
      <c r="D142" s="25" t="s">
        <v>592</v>
      </c>
      <c r="E142" s="25">
        <v>2013</v>
      </c>
      <c r="F142" s="25" t="s">
        <v>588</v>
      </c>
      <c r="G142" s="73">
        <v>0</v>
      </c>
      <c r="H142" s="73">
        <v>0</v>
      </c>
      <c r="I142" s="73">
        <v>0</v>
      </c>
      <c r="J142" s="73">
        <v>0</v>
      </c>
      <c r="K142" s="73">
        <v>0</v>
      </c>
      <c r="L142" s="73">
        <v>0</v>
      </c>
      <c r="M142" s="73">
        <v>0</v>
      </c>
      <c r="N142" s="73">
        <v>0</v>
      </c>
      <c r="O142" s="73">
        <v>0</v>
      </c>
      <c r="P142" s="73">
        <v>0</v>
      </c>
      <c r="Q142" s="73">
        <v>0</v>
      </c>
      <c r="R142" s="73">
        <v>0</v>
      </c>
      <c r="S142" s="73">
        <v>0</v>
      </c>
    </row>
    <row r="143" spans="1:19" x14ac:dyDescent="0.25">
      <c r="A143" s="62" t="s">
        <v>96</v>
      </c>
      <c r="B143" s="25" t="s">
        <v>729</v>
      </c>
      <c r="C143" s="25" t="s">
        <v>591</v>
      </c>
      <c r="D143" s="25" t="s">
        <v>592</v>
      </c>
      <c r="E143" s="25">
        <v>2013</v>
      </c>
      <c r="F143" s="25" t="s">
        <v>588</v>
      </c>
      <c r="G143" s="73">
        <v>1103054</v>
      </c>
      <c r="H143" s="73">
        <v>954148</v>
      </c>
      <c r="I143" s="73">
        <v>929992</v>
      </c>
      <c r="J143" s="73">
        <v>881114</v>
      </c>
      <c r="K143" s="73">
        <v>863078</v>
      </c>
      <c r="L143" s="73">
        <v>649838</v>
      </c>
      <c r="M143" s="73">
        <v>818406</v>
      </c>
      <c r="N143" s="73">
        <v>694937</v>
      </c>
      <c r="O143" s="73">
        <v>750412</v>
      </c>
      <c r="P143" s="73">
        <v>616277</v>
      </c>
      <c r="Q143" s="73">
        <v>703141</v>
      </c>
      <c r="R143" s="73">
        <v>460467</v>
      </c>
      <c r="S143" s="73">
        <v>9424864</v>
      </c>
    </row>
    <row r="144" spans="1:19" x14ac:dyDescent="0.25">
      <c r="A144" s="62" t="s">
        <v>98</v>
      </c>
      <c r="B144" s="25" t="s">
        <v>730</v>
      </c>
      <c r="C144" s="25" t="s">
        <v>591</v>
      </c>
      <c r="D144" s="25" t="s">
        <v>592</v>
      </c>
      <c r="E144" s="25">
        <v>2013</v>
      </c>
      <c r="F144" s="25" t="s">
        <v>588</v>
      </c>
      <c r="G144" s="73">
        <v>467422</v>
      </c>
      <c r="H144" s="73">
        <v>0</v>
      </c>
      <c r="I144" s="73">
        <v>300435</v>
      </c>
      <c r="J144" s="73">
        <v>1373034</v>
      </c>
      <c r="K144" s="73">
        <v>98169</v>
      </c>
      <c r="L144" s="73">
        <v>631597</v>
      </c>
      <c r="M144" s="73">
        <v>728139</v>
      </c>
      <c r="N144" s="73">
        <v>194062</v>
      </c>
      <c r="O144" s="73">
        <v>913079</v>
      </c>
      <c r="P144" s="73">
        <v>751841</v>
      </c>
      <c r="Q144" s="73">
        <v>604686</v>
      </c>
      <c r="R144" s="73">
        <v>536940</v>
      </c>
      <c r="S144" s="73">
        <v>6599404</v>
      </c>
    </row>
    <row r="145" spans="1:19" x14ac:dyDescent="0.25">
      <c r="A145" s="62" t="s">
        <v>100</v>
      </c>
      <c r="B145" s="25" t="s">
        <v>731</v>
      </c>
      <c r="C145" s="25" t="s">
        <v>591</v>
      </c>
      <c r="D145" s="25" t="s">
        <v>592</v>
      </c>
      <c r="E145" s="25">
        <v>2013</v>
      </c>
      <c r="F145" s="25" t="s">
        <v>588</v>
      </c>
      <c r="G145" s="73">
        <v>75582</v>
      </c>
      <c r="H145" s="73">
        <v>155352</v>
      </c>
      <c r="I145" s="73">
        <v>166840</v>
      </c>
      <c r="J145" s="73">
        <v>155967</v>
      </c>
      <c r="K145" s="73">
        <v>116410</v>
      </c>
      <c r="L145" s="73">
        <v>96901</v>
      </c>
      <c r="M145" s="73">
        <v>45410</v>
      </c>
      <c r="N145" s="73">
        <v>211195</v>
      </c>
      <c r="O145" s="73">
        <v>131467</v>
      </c>
      <c r="P145" s="73">
        <v>184859</v>
      </c>
      <c r="Q145" s="73">
        <v>73314</v>
      </c>
      <c r="R145" s="73">
        <v>202082</v>
      </c>
      <c r="S145" s="73">
        <v>1615379</v>
      </c>
    </row>
    <row r="146" spans="1:19" x14ac:dyDescent="0.25">
      <c r="A146" s="62" t="s">
        <v>100</v>
      </c>
      <c r="B146" s="25" t="s">
        <v>732</v>
      </c>
      <c r="C146" s="25" t="s">
        <v>591</v>
      </c>
      <c r="D146" s="25" t="s">
        <v>592</v>
      </c>
      <c r="E146" s="25">
        <v>2013</v>
      </c>
      <c r="F146" s="25" t="s">
        <v>588</v>
      </c>
      <c r="G146" s="73">
        <v>129077</v>
      </c>
      <c r="H146" s="73">
        <v>215445</v>
      </c>
      <c r="I146" s="73">
        <v>292639</v>
      </c>
      <c r="J146" s="73">
        <v>277494</v>
      </c>
      <c r="K146" s="73">
        <v>205179</v>
      </c>
      <c r="L146" s="73">
        <v>330082</v>
      </c>
      <c r="M146" s="73">
        <v>241039</v>
      </c>
      <c r="N146" s="73">
        <v>317379</v>
      </c>
      <c r="O146" s="73">
        <v>349703</v>
      </c>
      <c r="P146" s="73">
        <v>241385</v>
      </c>
      <c r="Q146" s="73">
        <v>229789</v>
      </c>
      <c r="R146" s="73">
        <v>293832</v>
      </c>
      <c r="S146" s="73">
        <v>3123043</v>
      </c>
    </row>
    <row r="147" spans="1:19" x14ac:dyDescent="0.25">
      <c r="A147" s="62" t="s">
        <v>100</v>
      </c>
      <c r="B147" s="25" t="s">
        <v>733</v>
      </c>
      <c r="C147" s="25" t="s">
        <v>591</v>
      </c>
      <c r="D147" s="25" t="s">
        <v>592</v>
      </c>
      <c r="E147" s="25">
        <v>2013</v>
      </c>
      <c r="F147" s="25" t="s">
        <v>588</v>
      </c>
      <c r="G147" s="73">
        <v>161605</v>
      </c>
      <c r="H147" s="73">
        <v>86014</v>
      </c>
      <c r="I147" s="73">
        <v>102145</v>
      </c>
      <c r="J147" s="73">
        <v>64510</v>
      </c>
      <c r="K147" s="73">
        <v>309010</v>
      </c>
      <c r="L147" s="73">
        <v>81868</v>
      </c>
      <c r="M147" s="73">
        <v>332362</v>
      </c>
      <c r="N147" s="73">
        <v>88976</v>
      </c>
      <c r="O147" s="73">
        <v>91727</v>
      </c>
      <c r="P147" s="73">
        <v>145139</v>
      </c>
      <c r="Q147" s="73">
        <v>222271</v>
      </c>
      <c r="R147" s="73">
        <v>234124</v>
      </c>
      <c r="S147" s="73">
        <v>1919751</v>
      </c>
    </row>
    <row r="148" spans="1:19" x14ac:dyDescent="0.25">
      <c r="A148" s="62" t="s">
        <v>100</v>
      </c>
      <c r="B148" s="25" t="s">
        <v>734</v>
      </c>
      <c r="C148" s="25" t="s">
        <v>591</v>
      </c>
      <c r="D148" s="25" t="s">
        <v>592</v>
      </c>
      <c r="E148" s="25">
        <v>2013</v>
      </c>
      <c r="F148" s="25" t="s">
        <v>588</v>
      </c>
      <c r="G148" s="73">
        <v>204060</v>
      </c>
      <c r="H148" s="73">
        <v>287190</v>
      </c>
      <c r="I148" s="73">
        <v>217268</v>
      </c>
      <c r="J148" s="73">
        <v>249018</v>
      </c>
      <c r="K148" s="73">
        <v>111593</v>
      </c>
      <c r="L148" s="73">
        <v>168902</v>
      </c>
      <c r="M148" s="73">
        <v>137010</v>
      </c>
      <c r="N148" s="73">
        <v>175926</v>
      </c>
      <c r="O148" s="73">
        <v>160192</v>
      </c>
      <c r="P148" s="73">
        <v>159239</v>
      </c>
      <c r="Q148" s="73">
        <v>309829</v>
      </c>
      <c r="R148" s="73">
        <v>479708</v>
      </c>
      <c r="S148" s="73">
        <v>2659935</v>
      </c>
    </row>
    <row r="149" spans="1:19" x14ac:dyDescent="0.25">
      <c r="A149" s="62" t="s">
        <v>100</v>
      </c>
      <c r="B149" s="25" t="s">
        <v>1737</v>
      </c>
      <c r="C149" s="25" t="s">
        <v>591</v>
      </c>
      <c r="D149" s="25" t="s">
        <v>592</v>
      </c>
      <c r="E149" s="25">
        <v>2013</v>
      </c>
      <c r="F149" s="25" t="s">
        <v>588</v>
      </c>
      <c r="G149" s="73">
        <v>0</v>
      </c>
      <c r="H149" s="73">
        <v>0</v>
      </c>
      <c r="I149" s="73">
        <v>0</v>
      </c>
      <c r="J149" s="73">
        <v>0</v>
      </c>
      <c r="K149" s="73">
        <v>0</v>
      </c>
      <c r="L149" s="73">
        <v>0</v>
      </c>
      <c r="M149" s="73">
        <v>0</v>
      </c>
      <c r="N149" s="73">
        <v>0</v>
      </c>
      <c r="O149" s="73">
        <v>0</v>
      </c>
      <c r="P149" s="73">
        <v>0</v>
      </c>
      <c r="Q149" s="73">
        <v>0</v>
      </c>
      <c r="R149" s="73"/>
      <c r="S149" s="73">
        <v>0</v>
      </c>
    </row>
    <row r="150" spans="1:19" x14ac:dyDescent="0.25">
      <c r="A150" s="62" t="s">
        <v>100</v>
      </c>
      <c r="B150" s="25" t="s">
        <v>735</v>
      </c>
      <c r="C150" s="25" t="s">
        <v>591</v>
      </c>
      <c r="D150" s="25" t="s">
        <v>592</v>
      </c>
      <c r="E150" s="25">
        <v>2013</v>
      </c>
      <c r="F150" s="25" t="s">
        <v>588</v>
      </c>
      <c r="G150" s="73">
        <v>1502022</v>
      </c>
      <c r="H150" s="73">
        <v>1254868</v>
      </c>
      <c r="I150" s="73">
        <v>644120</v>
      </c>
      <c r="J150" s="73">
        <v>0</v>
      </c>
      <c r="K150" s="73">
        <v>0</v>
      </c>
      <c r="L150" s="73">
        <v>0</v>
      </c>
      <c r="M150" s="73">
        <v>0</v>
      </c>
      <c r="N150" s="73">
        <v>0</v>
      </c>
      <c r="O150" s="73">
        <v>0</v>
      </c>
      <c r="P150" s="73">
        <v>0</v>
      </c>
      <c r="Q150" s="73">
        <v>0</v>
      </c>
      <c r="R150" s="73">
        <v>0</v>
      </c>
      <c r="S150" s="73">
        <v>3401010</v>
      </c>
    </row>
    <row r="151" spans="1:19" x14ac:dyDescent="0.25">
      <c r="A151" s="62" t="s">
        <v>100</v>
      </c>
      <c r="B151" s="25" t="s">
        <v>736</v>
      </c>
      <c r="C151" s="25" t="s">
        <v>591</v>
      </c>
      <c r="D151" s="25" t="s">
        <v>592</v>
      </c>
      <c r="E151" s="25">
        <v>2013</v>
      </c>
      <c r="F151" s="25" t="s">
        <v>588</v>
      </c>
      <c r="G151" s="73">
        <v>228438</v>
      </c>
      <c r="H151" s="73">
        <v>308879</v>
      </c>
      <c r="I151" s="73">
        <v>179061</v>
      </c>
      <c r="J151" s="73">
        <v>2576</v>
      </c>
      <c r="K151" s="73">
        <v>0</v>
      </c>
      <c r="L151" s="73">
        <v>270018</v>
      </c>
      <c r="M151" s="73">
        <v>828291</v>
      </c>
      <c r="N151" s="73">
        <v>564773</v>
      </c>
      <c r="O151" s="73">
        <v>1168767</v>
      </c>
      <c r="P151" s="73">
        <v>2006</v>
      </c>
      <c r="Q151" s="73">
        <v>0</v>
      </c>
      <c r="R151" s="73">
        <v>0</v>
      </c>
      <c r="S151" s="73">
        <v>3552809</v>
      </c>
    </row>
    <row r="152" spans="1:19" x14ac:dyDescent="0.25">
      <c r="A152" s="62" t="s">
        <v>100</v>
      </c>
      <c r="B152" s="25" t="s">
        <v>737</v>
      </c>
      <c r="C152" s="25" t="s">
        <v>591</v>
      </c>
      <c r="D152" s="25" t="s">
        <v>592</v>
      </c>
      <c r="E152" s="25">
        <v>2013</v>
      </c>
      <c r="F152" s="25" t="s">
        <v>588</v>
      </c>
      <c r="G152" s="73">
        <v>2324</v>
      </c>
      <c r="H152" s="73">
        <v>5432</v>
      </c>
      <c r="I152" s="73">
        <v>6085</v>
      </c>
      <c r="J152" s="73">
        <v>6778</v>
      </c>
      <c r="K152" s="73">
        <v>6213</v>
      </c>
      <c r="L152" s="73">
        <v>5091</v>
      </c>
      <c r="M152" s="73">
        <v>0</v>
      </c>
      <c r="N152" s="73">
        <v>6813</v>
      </c>
      <c r="O152" s="73">
        <v>20473</v>
      </c>
      <c r="P152" s="73">
        <v>18192</v>
      </c>
      <c r="Q152" s="73">
        <v>27371</v>
      </c>
      <c r="R152" s="73">
        <v>8289</v>
      </c>
      <c r="S152" s="73">
        <v>113061</v>
      </c>
    </row>
    <row r="153" spans="1:19" x14ac:dyDescent="0.25">
      <c r="A153" s="62" t="s">
        <v>100</v>
      </c>
      <c r="B153" s="25" t="s">
        <v>738</v>
      </c>
      <c r="C153" s="25" t="s">
        <v>591</v>
      </c>
      <c r="D153" s="25" t="s">
        <v>592</v>
      </c>
      <c r="E153" s="25">
        <v>2013</v>
      </c>
      <c r="F153" s="25" t="s">
        <v>588</v>
      </c>
      <c r="G153" s="73">
        <v>1143475</v>
      </c>
      <c r="H153" s="73">
        <v>1213196</v>
      </c>
      <c r="I153" s="73">
        <v>1253277</v>
      </c>
      <c r="J153" s="73">
        <v>1161137</v>
      </c>
      <c r="K153" s="73">
        <v>1147023</v>
      </c>
      <c r="L153" s="73">
        <v>936360</v>
      </c>
      <c r="M153" s="73">
        <v>1149514</v>
      </c>
      <c r="N153" s="73">
        <v>1149206</v>
      </c>
      <c r="O153" s="73">
        <v>1116390</v>
      </c>
      <c r="P153" s="73">
        <v>1201626</v>
      </c>
      <c r="Q153" s="73">
        <v>1094133</v>
      </c>
      <c r="R153" s="73">
        <v>1137691</v>
      </c>
      <c r="S153" s="73">
        <v>13703028</v>
      </c>
    </row>
    <row r="154" spans="1:19" x14ac:dyDescent="0.25">
      <c r="A154" s="62" t="s">
        <v>100</v>
      </c>
      <c r="B154" s="25" t="s">
        <v>739</v>
      </c>
      <c r="C154" s="25" t="s">
        <v>591</v>
      </c>
      <c r="D154" s="25" t="s">
        <v>592</v>
      </c>
      <c r="E154" s="25">
        <v>2013</v>
      </c>
      <c r="F154" s="25" t="s">
        <v>588</v>
      </c>
      <c r="G154" s="73">
        <v>25527</v>
      </c>
      <c r="H154" s="73">
        <v>149502</v>
      </c>
      <c r="I154" s="73">
        <v>194248</v>
      </c>
      <c r="J154" s="73">
        <v>54071</v>
      </c>
      <c r="K154" s="73">
        <v>79984</v>
      </c>
      <c r="L154" s="73">
        <v>173224</v>
      </c>
      <c r="M154" s="73">
        <v>699507</v>
      </c>
      <c r="N154" s="73">
        <v>900321</v>
      </c>
      <c r="O154" s="73">
        <v>1093534</v>
      </c>
      <c r="P154" s="73">
        <v>1193179</v>
      </c>
      <c r="Q154" s="73">
        <v>1035466</v>
      </c>
      <c r="R154" s="73">
        <v>1150101</v>
      </c>
      <c r="S154" s="73">
        <v>6748664</v>
      </c>
    </row>
    <row r="155" spans="1:19" x14ac:dyDescent="0.25">
      <c r="A155" s="62" t="s">
        <v>100</v>
      </c>
      <c r="B155" s="25" t="s">
        <v>740</v>
      </c>
      <c r="C155" s="25" t="s">
        <v>591</v>
      </c>
      <c r="D155" s="25" t="s">
        <v>592</v>
      </c>
      <c r="E155" s="25">
        <v>2013</v>
      </c>
      <c r="F155" s="25" t="s">
        <v>588</v>
      </c>
      <c r="G155" s="73">
        <v>697147</v>
      </c>
      <c r="H155" s="73">
        <v>1010838</v>
      </c>
      <c r="I155" s="73">
        <v>683670</v>
      </c>
      <c r="J155" s="73">
        <v>380306</v>
      </c>
      <c r="K155" s="73">
        <v>308153</v>
      </c>
      <c r="L155" s="73">
        <v>371739</v>
      </c>
      <c r="M155" s="73">
        <v>399105</v>
      </c>
      <c r="N155" s="73">
        <v>401896</v>
      </c>
      <c r="O155" s="73">
        <v>394933</v>
      </c>
      <c r="P155" s="73">
        <v>394394</v>
      </c>
      <c r="Q155" s="73">
        <v>271987</v>
      </c>
      <c r="R155" s="73">
        <v>0</v>
      </c>
      <c r="S155" s="73">
        <v>5314168</v>
      </c>
    </row>
    <row r="156" spans="1:19" x14ac:dyDescent="0.25">
      <c r="A156" s="62" t="s">
        <v>102</v>
      </c>
      <c r="B156" s="25" t="s">
        <v>741</v>
      </c>
      <c r="C156" s="25" t="s">
        <v>609</v>
      </c>
      <c r="D156" s="25" t="s">
        <v>592</v>
      </c>
      <c r="E156" s="25">
        <v>2013</v>
      </c>
      <c r="F156" s="25" t="s">
        <v>588</v>
      </c>
      <c r="G156" s="73">
        <v>0</v>
      </c>
      <c r="H156" s="73">
        <v>0</v>
      </c>
      <c r="I156" s="73">
        <v>0</v>
      </c>
      <c r="J156" s="73">
        <v>0</v>
      </c>
      <c r="K156" s="73">
        <v>0</v>
      </c>
      <c r="L156" s="73">
        <v>0</v>
      </c>
      <c r="M156" s="73">
        <v>0</v>
      </c>
      <c r="N156" s="73">
        <v>0</v>
      </c>
      <c r="O156" s="73">
        <v>0</v>
      </c>
      <c r="P156" s="73">
        <v>0</v>
      </c>
      <c r="Q156" s="73">
        <v>0</v>
      </c>
      <c r="R156" s="73">
        <v>0</v>
      </c>
      <c r="S156" s="73">
        <v>0</v>
      </c>
    </row>
    <row r="157" spans="1:19" x14ac:dyDescent="0.25">
      <c r="A157" s="62" t="s">
        <v>102</v>
      </c>
      <c r="B157" s="25" t="s">
        <v>742</v>
      </c>
      <c r="C157" s="25" t="s">
        <v>609</v>
      </c>
      <c r="D157" s="25" t="s">
        <v>592</v>
      </c>
      <c r="E157" s="25">
        <v>2013</v>
      </c>
      <c r="F157" s="25" t="s">
        <v>588</v>
      </c>
      <c r="G157" s="73">
        <v>2627330</v>
      </c>
      <c r="H157" s="73">
        <v>2055980</v>
      </c>
      <c r="I157" s="73">
        <v>1800430</v>
      </c>
      <c r="J157" s="73">
        <v>2837720</v>
      </c>
      <c r="K157" s="73">
        <v>2569330</v>
      </c>
      <c r="L157" s="73">
        <v>1604820</v>
      </c>
      <c r="M157" s="73">
        <v>129360</v>
      </c>
      <c r="N157" s="73">
        <v>0</v>
      </c>
      <c r="O157" s="73">
        <v>0</v>
      </c>
      <c r="P157" s="73">
        <v>0</v>
      </c>
      <c r="Q157" s="73">
        <v>0</v>
      </c>
      <c r="R157" s="73">
        <v>0</v>
      </c>
      <c r="S157" s="73">
        <v>13624970</v>
      </c>
    </row>
    <row r="158" spans="1:19" x14ac:dyDescent="0.25">
      <c r="A158" s="62" t="s">
        <v>104</v>
      </c>
      <c r="B158" s="25" t="s">
        <v>1738</v>
      </c>
      <c r="C158" s="25" t="s">
        <v>609</v>
      </c>
      <c r="D158" s="25" t="s">
        <v>592</v>
      </c>
      <c r="E158" s="25">
        <v>2013</v>
      </c>
      <c r="F158" s="25" t="s">
        <v>588</v>
      </c>
      <c r="G158" s="73">
        <v>0</v>
      </c>
      <c r="H158" s="73">
        <v>0</v>
      </c>
      <c r="I158" s="73">
        <v>0</v>
      </c>
      <c r="J158" s="73">
        <v>0</v>
      </c>
      <c r="K158" s="73">
        <v>0</v>
      </c>
      <c r="L158" s="73">
        <v>0</v>
      </c>
      <c r="M158" s="73">
        <v>0</v>
      </c>
      <c r="N158" s="73">
        <v>0</v>
      </c>
      <c r="O158" s="73">
        <v>0</v>
      </c>
      <c r="P158" s="73">
        <v>56730</v>
      </c>
      <c r="Q158" s="73">
        <v>0</v>
      </c>
      <c r="R158" s="73">
        <v>0</v>
      </c>
      <c r="S158" s="73">
        <v>56730</v>
      </c>
    </row>
    <row r="159" spans="1:19" x14ac:dyDescent="0.25">
      <c r="A159" s="62" t="s">
        <v>2647</v>
      </c>
      <c r="B159" s="25" t="s">
        <v>2681</v>
      </c>
      <c r="C159" s="25" t="s">
        <v>591</v>
      </c>
      <c r="D159" s="25" t="s">
        <v>592</v>
      </c>
      <c r="E159" s="25">
        <v>2013</v>
      </c>
      <c r="F159" s="25" t="s">
        <v>588</v>
      </c>
      <c r="G159" s="73"/>
      <c r="H159" s="73"/>
      <c r="I159" s="73"/>
      <c r="J159" s="73"/>
      <c r="K159" s="73"/>
      <c r="L159" s="73"/>
      <c r="M159" s="73"/>
      <c r="N159" s="73"/>
      <c r="O159" s="73"/>
      <c r="P159" s="73">
        <v>0</v>
      </c>
      <c r="Q159" s="73">
        <v>14927050</v>
      </c>
      <c r="R159" s="73">
        <v>15620961</v>
      </c>
      <c r="S159" s="73">
        <v>30548011</v>
      </c>
    </row>
    <row r="160" spans="1:19" x14ac:dyDescent="0.25">
      <c r="A160" s="62" t="s">
        <v>514</v>
      </c>
      <c r="B160" s="25" t="s">
        <v>2682</v>
      </c>
      <c r="C160" s="25" t="s">
        <v>591</v>
      </c>
      <c r="D160" s="25" t="s">
        <v>592</v>
      </c>
      <c r="E160" s="25">
        <v>2013</v>
      </c>
      <c r="F160" s="25" t="s">
        <v>588</v>
      </c>
      <c r="G160" s="73">
        <v>0</v>
      </c>
      <c r="H160" s="73">
        <v>0</v>
      </c>
      <c r="I160" s="73">
        <v>0</v>
      </c>
      <c r="J160" s="73">
        <v>0</v>
      </c>
      <c r="K160" s="73">
        <v>0</v>
      </c>
      <c r="L160" s="73">
        <v>0</v>
      </c>
      <c r="M160" s="73">
        <v>0</v>
      </c>
      <c r="N160" s="73">
        <v>0</v>
      </c>
      <c r="O160" s="73">
        <v>0</v>
      </c>
      <c r="P160" s="73">
        <v>0</v>
      </c>
      <c r="Q160" s="73">
        <v>0</v>
      </c>
      <c r="R160" s="73">
        <v>35377</v>
      </c>
      <c r="S160" s="73">
        <v>35377</v>
      </c>
    </row>
    <row r="161" spans="1:19" x14ac:dyDescent="0.25">
      <c r="A161" s="62" t="s">
        <v>106</v>
      </c>
      <c r="B161" s="25" t="s">
        <v>743</v>
      </c>
      <c r="C161" s="25" t="s">
        <v>591</v>
      </c>
      <c r="D161" s="25" t="s">
        <v>592</v>
      </c>
      <c r="E161" s="25">
        <v>2013</v>
      </c>
      <c r="F161" s="25" t="s">
        <v>588</v>
      </c>
      <c r="G161" s="73">
        <v>392481</v>
      </c>
      <c r="H161" s="73">
        <v>357006</v>
      </c>
      <c r="I161" s="73">
        <v>440449</v>
      </c>
      <c r="J161" s="73">
        <v>333254</v>
      </c>
      <c r="K161" s="73">
        <v>343551</v>
      </c>
      <c r="L161" s="73">
        <v>359056</v>
      </c>
      <c r="M161" s="73">
        <v>118804</v>
      </c>
      <c r="N161" s="73">
        <v>293809</v>
      </c>
      <c r="O161" s="73">
        <v>364908</v>
      </c>
      <c r="P161" s="73">
        <v>372928</v>
      </c>
      <c r="Q161" s="73">
        <v>364476</v>
      </c>
      <c r="R161" s="73">
        <v>397595</v>
      </c>
      <c r="S161" s="73">
        <v>4138317</v>
      </c>
    </row>
    <row r="162" spans="1:19" x14ac:dyDescent="0.25">
      <c r="A162" s="62" t="s">
        <v>106</v>
      </c>
      <c r="B162" s="25" t="s">
        <v>744</v>
      </c>
      <c r="C162" s="25" t="s">
        <v>591</v>
      </c>
      <c r="D162" s="25" t="s">
        <v>592</v>
      </c>
      <c r="E162" s="25">
        <v>2013</v>
      </c>
      <c r="F162" s="25" t="s">
        <v>588</v>
      </c>
      <c r="G162" s="73">
        <v>331859</v>
      </c>
      <c r="H162" s="73">
        <v>285251</v>
      </c>
      <c r="I162" s="73">
        <v>340393</v>
      </c>
      <c r="J162" s="73">
        <v>246430</v>
      </c>
      <c r="K162" s="73">
        <v>241230</v>
      </c>
      <c r="L162" s="73">
        <v>248251</v>
      </c>
      <c r="M162" s="73">
        <v>247863</v>
      </c>
      <c r="N162" s="73">
        <v>246716</v>
      </c>
      <c r="O162" s="73">
        <v>225521</v>
      </c>
      <c r="P162" s="73">
        <v>234244</v>
      </c>
      <c r="Q162" s="73">
        <v>241662</v>
      </c>
      <c r="R162" s="73">
        <v>256020</v>
      </c>
      <c r="S162" s="73">
        <v>3145440</v>
      </c>
    </row>
    <row r="163" spans="1:19" x14ac:dyDescent="0.25">
      <c r="A163" s="62" t="s">
        <v>106</v>
      </c>
      <c r="B163" s="25" t="s">
        <v>745</v>
      </c>
      <c r="C163" s="25" t="s">
        <v>591</v>
      </c>
      <c r="D163" s="25" t="s">
        <v>592</v>
      </c>
      <c r="E163" s="25">
        <v>2013</v>
      </c>
      <c r="F163" s="25" t="s">
        <v>588</v>
      </c>
      <c r="G163" s="73">
        <v>545942</v>
      </c>
      <c r="H163" s="73">
        <v>537544</v>
      </c>
      <c r="I163" s="73">
        <v>619948</v>
      </c>
      <c r="J163" s="73">
        <v>452738</v>
      </c>
      <c r="K163" s="73">
        <v>469106</v>
      </c>
      <c r="L163" s="73">
        <v>433508</v>
      </c>
      <c r="M163" s="73">
        <v>513366</v>
      </c>
      <c r="N163" s="73">
        <v>284176</v>
      </c>
      <c r="O163" s="73">
        <v>241964</v>
      </c>
      <c r="P163" s="73">
        <v>136501</v>
      </c>
      <c r="Q163" s="73">
        <v>440677</v>
      </c>
      <c r="R163" s="73">
        <v>467893</v>
      </c>
      <c r="S163" s="73">
        <v>5143363</v>
      </c>
    </row>
    <row r="164" spans="1:19" x14ac:dyDescent="0.25">
      <c r="A164" s="62" t="s">
        <v>106</v>
      </c>
      <c r="B164" s="25" t="s">
        <v>746</v>
      </c>
      <c r="C164" s="25" t="s">
        <v>591</v>
      </c>
      <c r="D164" s="25" t="s">
        <v>592</v>
      </c>
      <c r="E164" s="25">
        <v>2013</v>
      </c>
      <c r="F164" s="25" t="s">
        <v>588</v>
      </c>
      <c r="G164" s="73">
        <v>818157</v>
      </c>
      <c r="H164" s="73">
        <v>734343</v>
      </c>
      <c r="I164" s="73">
        <v>900004</v>
      </c>
      <c r="J164" s="73">
        <v>661698</v>
      </c>
      <c r="K164" s="73">
        <v>592412</v>
      </c>
      <c r="L164" s="73">
        <v>555814</v>
      </c>
      <c r="M164" s="73">
        <v>727939</v>
      </c>
      <c r="N164" s="73">
        <v>690250</v>
      </c>
      <c r="O164" s="73">
        <v>596269</v>
      </c>
      <c r="P164" s="73">
        <v>603124</v>
      </c>
      <c r="Q164" s="73">
        <v>686113</v>
      </c>
      <c r="R164" s="73">
        <v>649558</v>
      </c>
      <c r="S164" s="73">
        <v>8215681</v>
      </c>
    </row>
    <row r="165" spans="1:19" x14ac:dyDescent="0.25">
      <c r="A165" s="62" t="s">
        <v>106</v>
      </c>
      <c r="B165" s="25" t="s">
        <v>747</v>
      </c>
      <c r="C165" s="25" t="s">
        <v>591</v>
      </c>
      <c r="D165" s="25" t="s">
        <v>592</v>
      </c>
      <c r="E165" s="25">
        <v>2013</v>
      </c>
      <c r="F165" s="25" t="s">
        <v>588</v>
      </c>
      <c r="G165" s="73">
        <v>1868232</v>
      </c>
      <c r="H165" s="73">
        <v>1900039</v>
      </c>
      <c r="I165" s="73">
        <v>1216340</v>
      </c>
      <c r="J165" s="73">
        <v>712082</v>
      </c>
      <c r="K165" s="73">
        <v>885252</v>
      </c>
      <c r="L165" s="73">
        <v>678485</v>
      </c>
      <c r="M165" s="73">
        <v>3273747</v>
      </c>
      <c r="N165" s="73">
        <v>2146607</v>
      </c>
      <c r="O165" s="73">
        <v>1797814</v>
      </c>
      <c r="P165" s="73">
        <v>1521120</v>
      </c>
      <c r="Q165" s="73">
        <v>2135438</v>
      </c>
      <c r="R165" s="73">
        <v>1978022</v>
      </c>
      <c r="S165" s="73">
        <v>20113178</v>
      </c>
    </row>
    <row r="166" spans="1:19" x14ac:dyDescent="0.25">
      <c r="A166" s="62" t="s">
        <v>106</v>
      </c>
      <c r="B166" s="25" t="s">
        <v>748</v>
      </c>
      <c r="C166" s="25" t="s">
        <v>591</v>
      </c>
      <c r="D166" s="25" t="s">
        <v>592</v>
      </c>
      <c r="E166" s="25">
        <v>2013</v>
      </c>
      <c r="F166" s="25" t="s">
        <v>588</v>
      </c>
      <c r="G166" s="73">
        <v>0</v>
      </c>
      <c r="H166" s="73">
        <v>0</v>
      </c>
      <c r="I166" s="73">
        <v>0</v>
      </c>
      <c r="J166" s="73">
        <v>0</v>
      </c>
      <c r="K166" s="73">
        <v>0</v>
      </c>
      <c r="L166" s="73">
        <v>0</v>
      </c>
      <c r="M166" s="73">
        <v>0</v>
      </c>
      <c r="N166" s="73">
        <v>0</v>
      </c>
      <c r="O166" s="73">
        <v>0</v>
      </c>
      <c r="P166" s="73">
        <v>0</v>
      </c>
      <c r="Q166" s="73">
        <v>0</v>
      </c>
      <c r="R166" s="73"/>
      <c r="S166" s="73">
        <v>0</v>
      </c>
    </row>
    <row r="167" spans="1:19" x14ac:dyDescent="0.25">
      <c r="A167" s="62" t="s">
        <v>106</v>
      </c>
      <c r="B167" s="25" t="s">
        <v>749</v>
      </c>
      <c r="C167" s="25" t="s">
        <v>591</v>
      </c>
      <c r="D167" s="25" t="s">
        <v>592</v>
      </c>
      <c r="E167" s="25">
        <v>2013</v>
      </c>
      <c r="F167" s="25" t="s">
        <v>588</v>
      </c>
      <c r="G167" s="73">
        <v>854252</v>
      </c>
      <c r="H167" s="73">
        <v>939607</v>
      </c>
      <c r="I167" s="73">
        <v>1093086</v>
      </c>
      <c r="J167" s="73">
        <v>850519</v>
      </c>
      <c r="K167" s="73">
        <v>808261</v>
      </c>
      <c r="L167" s="73">
        <v>832830</v>
      </c>
      <c r="M167" s="73">
        <v>758097</v>
      </c>
      <c r="N167" s="73">
        <v>934712</v>
      </c>
      <c r="O167" s="73">
        <v>749218</v>
      </c>
      <c r="P167" s="73">
        <v>156346</v>
      </c>
      <c r="Q167" s="73">
        <v>134888</v>
      </c>
      <c r="R167" s="73">
        <v>143727</v>
      </c>
      <c r="S167" s="73">
        <v>8255543</v>
      </c>
    </row>
    <row r="168" spans="1:19" x14ac:dyDescent="0.25">
      <c r="A168" s="62" t="s">
        <v>106</v>
      </c>
      <c r="B168" s="25" t="s">
        <v>750</v>
      </c>
      <c r="C168" s="25" t="s">
        <v>591</v>
      </c>
      <c r="D168" s="25" t="s">
        <v>592</v>
      </c>
      <c r="E168" s="25">
        <v>2013</v>
      </c>
      <c r="F168" s="25" t="s">
        <v>588</v>
      </c>
      <c r="G168" s="73">
        <v>2044806</v>
      </c>
      <c r="H168" s="73">
        <v>1841848</v>
      </c>
      <c r="I168" s="73">
        <v>2169768</v>
      </c>
      <c r="J168" s="73">
        <v>1282956</v>
      </c>
      <c r="K168" s="73">
        <v>1265031</v>
      </c>
      <c r="L168" s="73">
        <v>1282808</v>
      </c>
      <c r="M168" s="73">
        <v>8236</v>
      </c>
      <c r="N168" s="73">
        <v>0</v>
      </c>
      <c r="O168" s="73">
        <v>0</v>
      </c>
      <c r="P168" s="73">
        <v>0</v>
      </c>
      <c r="Q168" s="73">
        <v>0</v>
      </c>
      <c r="R168" s="73">
        <v>0</v>
      </c>
      <c r="S168" s="73">
        <v>9895453</v>
      </c>
    </row>
    <row r="169" spans="1:19" x14ac:dyDescent="0.25">
      <c r="A169" s="62" t="s">
        <v>106</v>
      </c>
      <c r="B169" s="25" t="s">
        <v>751</v>
      </c>
      <c r="C169" s="25" t="s">
        <v>591</v>
      </c>
      <c r="D169" s="25" t="s">
        <v>592</v>
      </c>
      <c r="E169" s="25">
        <v>2013</v>
      </c>
      <c r="F169" s="25" t="s">
        <v>588</v>
      </c>
      <c r="G169" s="73">
        <v>1874592</v>
      </c>
      <c r="H169" s="73">
        <v>1815770</v>
      </c>
      <c r="I169" s="73">
        <v>2042943</v>
      </c>
      <c r="J169" s="73">
        <v>1369734</v>
      </c>
      <c r="K169" s="73">
        <v>1442233</v>
      </c>
      <c r="L169" s="73">
        <v>1134615</v>
      </c>
      <c r="M169" s="73">
        <v>1721438</v>
      </c>
      <c r="N169" s="73">
        <v>1453515</v>
      </c>
      <c r="O169" s="73">
        <v>1324122</v>
      </c>
      <c r="P169" s="73">
        <v>1363830</v>
      </c>
      <c r="Q169" s="73">
        <v>1612703</v>
      </c>
      <c r="R169" s="73">
        <v>1672434</v>
      </c>
      <c r="S169" s="73">
        <v>18827929</v>
      </c>
    </row>
    <row r="170" spans="1:19" x14ac:dyDescent="0.25">
      <c r="A170" s="62" t="s">
        <v>106</v>
      </c>
      <c r="B170" s="25" t="s">
        <v>752</v>
      </c>
      <c r="C170" s="25" t="s">
        <v>591</v>
      </c>
      <c r="D170" s="25" t="s">
        <v>592</v>
      </c>
      <c r="E170" s="25">
        <v>2013</v>
      </c>
      <c r="F170" s="25" t="s">
        <v>588</v>
      </c>
      <c r="G170" s="73">
        <v>0</v>
      </c>
      <c r="H170" s="73">
        <v>0</v>
      </c>
      <c r="I170" s="73">
        <v>0</v>
      </c>
      <c r="J170" s="73">
        <v>0</v>
      </c>
      <c r="K170" s="73">
        <v>0</v>
      </c>
      <c r="L170" s="73">
        <v>0</v>
      </c>
      <c r="M170" s="73">
        <v>0</v>
      </c>
      <c r="N170" s="73">
        <v>0</v>
      </c>
      <c r="O170" s="73">
        <v>0</v>
      </c>
      <c r="P170" s="73">
        <v>0</v>
      </c>
      <c r="Q170" s="73">
        <v>0</v>
      </c>
      <c r="R170" s="73"/>
      <c r="S170" s="73">
        <v>0</v>
      </c>
    </row>
    <row r="171" spans="1:19" x14ac:dyDescent="0.25">
      <c r="A171" s="62" t="s">
        <v>106</v>
      </c>
      <c r="B171" s="25" t="s">
        <v>753</v>
      </c>
      <c r="C171" s="25" t="s">
        <v>591</v>
      </c>
      <c r="D171" s="25" t="s">
        <v>592</v>
      </c>
      <c r="E171" s="25">
        <v>2013</v>
      </c>
      <c r="F171" s="25" t="s">
        <v>588</v>
      </c>
      <c r="G171" s="73">
        <v>660364</v>
      </c>
      <c r="H171" s="73">
        <v>362915</v>
      </c>
      <c r="I171" s="73">
        <v>342643</v>
      </c>
      <c r="J171" s="73">
        <v>230770</v>
      </c>
      <c r="K171" s="73">
        <v>230544</v>
      </c>
      <c r="L171" s="73">
        <v>147502</v>
      </c>
      <c r="M171" s="73">
        <v>307958</v>
      </c>
      <c r="N171" s="73">
        <v>686533</v>
      </c>
      <c r="O171" s="73">
        <v>236592</v>
      </c>
      <c r="P171" s="73">
        <v>231497</v>
      </c>
      <c r="Q171" s="73">
        <v>212466</v>
      </c>
      <c r="R171" s="73">
        <v>249488</v>
      </c>
      <c r="S171" s="73">
        <v>3899272</v>
      </c>
    </row>
    <row r="172" spans="1:19" x14ac:dyDescent="0.25">
      <c r="A172" s="62" t="s">
        <v>106</v>
      </c>
      <c r="B172" s="25" t="s">
        <v>754</v>
      </c>
      <c r="C172" s="25" t="s">
        <v>591</v>
      </c>
      <c r="D172" s="25" t="s">
        <v>592</v>
      </c>
      <c r="E172" s="25">
        <v>2013</v>
      </c>
      <c r="F172" s="25" t="s">
        <v>588</v>
      </c>
      <c r="G172" s="73">
        <v>1106196</v>
      </c>
      <c r="H172" s="73">
        <v>950837</v>
      </c>
      <c r="I172" s="73">
        <v>1125114</v>
      </c>
      <c r="J172" s="73">
        <v>821433</v>
      </c>
      <c r="K172" s="73">
        <v>804100</v>
      </c>
      <c r="L172" s="73">
        <v>827503</v>
      </c>
      <c r="M172" s="73">
        <v>849557</v>
      </c>
      <c r="N172" s="73">
        <v>822386</v>
      </c>
      <c r="O172" s="73">
        <v>751735</v>
      </c>
      <c r="P172" s="73">
        <v>780815</v>
      </c>
      <c r="Q172" s="73">
        <v>805539</v>
      </c>
      <c r="R172" s="73">
        <v>853400</v>
      </c>
      <c r="S172" s="73">
        <v>10498615</v>
      </c>
    </row>
    <row r="173" spans="1:19" x14ac:dyDescent="0.25">
      <c r="A173" s="62" t="s">
        <v>106</v>
      </c>
      <c r="B173" s="25" t="s">
        <v>2683</v>
      </c>
      <c r="C173" s="25" t="s">
        <v>591</v>
      </c>
      <c r="D173" s="25" t="s">
        <v>592</v>
      </c>
      <c r="E173" s="25">
        <v>2013</v>
      </c>
      <c r="F173" s="25" t="s">
        <v>588</v>
      </c>
      <c r="G173" s="73"/>
      <c r="H173" s="73"/>
      <c r="I173" s="73"/>
      <c r="J173" s="73">
        <v>1958948</v>
      </c>
      <c r="K173" s="73">
        <v>1796034</v>
      </c>
      <c r="L173" s="73">
        <v>1601298</v>
      </c>
      <c r="M173" s="73">
        <v>1698719</v>
      </c>
      <c r="N173" s="73">
        <v>1488648</v>
      </c>
      <c r="O173" s="73">
        <v>1291512</v>
      </c>
      <c r="P173" s="73">
        <v>1292406</v>
      </c>
      <c r="Q173" s="73">
        <v>1481889</v>
      </c>
      <c r="R173" s="73">
        <v>1548016</v>
      </c>
      <c r="S173" s="73">
        <v>14157470</v>
      </c>
    </row>
    <row r="174" spans="1:19" x14ac:dyDescent="0.25">
      <c r="A174" s="62" t="s">
        <v>108</v>
      </c>
      <c r="B174" s="25" t="s">
        <v>755</v>
      </c>
      <c r="C174" s="25" t="s">
        <v>591</v>
      </c>
      <c r="D174" s="25" t="s">
        <v>592</v>
      </c>
      <c r="E174" s="25">
        <v>2013</v>
      </c>
      <c r="F174" s="25" t="s">
        <v>588</v>
      </c>
      <c r="G174" s="73">
        <v>1142912</v>
      </c>
      <c r="H174" s="73">
        <v>1065318</v>
      </c>
      <c r="I174" s="73">
        <v>1100908</v>
      </c>
      <c r="J174" s="73">
        <v>536309</v>
      </c>
      <c r="K174" s="73">
        <v>803455</v>
      </c>
      <c r="L174" s="73">
        <v>795394</v>
      </c>
      <c r="M174" s="73">
        <v>1094308</v>
      </c>
      <c r="N174" s="73">
        <v>1008808</v>
      </c>
      <c r="O174" s="73">
        <v>1046406</v>
      </c>
      <c r="P174" s="73">
        <v>1067911</v>
      </c>
      <c r="Q174" s="73">
        <v>1022709</v>
      </c>
      <c r="R174" s="73">
        <v>1043433</v>
      </c>
      <c r="S174" s="73">
        <v>11727871</v>
      </c>
    </row>
    <row r="175" spans="1:19" x14ac:dyDescent="0.25">
      <c r="A175" s="62" t="s">
        <v>110</v>
      </c>
      <c r="B175" s="25" t="s">
        <v>756</v>
      </c>
      <c r="C175" s="25" t="s">
        <v>757</v>
      </c>
      <c r="D175" s="25" t="s">
        <v>634</v>
      </c>
      <c r="E175" s="25">
        <v>2013</v>
      </c>
      <c r="F175" s="25" t="s">
        <v>588</v>
      </c>
      <c r="G175" s="73">
        <v>0</v>
      </c>
      <c r="H175" s="73">
        <v>0</v>
      </c>
      <c r="I175" s="73">
        <v>0</v>
      </c>
      <c r="J175" s="73">
        <v>0</v>
      </c>
      <c r="K175" s="73">
        <v>0</v>
      </c>
      <c r="L175" s="73">
        <v>0</v>
      </c>
      <c r="M175" s="73">
        <v>0</v>
      </c>
      <c r="N175" s="73">
        <v>0</v>
      </c>
      <c r="O175" s="73">
        <v>0</v>
      </c>
      <c r="P175" s="73">
        <v>0</v>
      </c>
      <c r="Q175" s="73">
        <v>0</v>
      </c>
      <c r="R175" s="73">
        <v>0</v>
      </c>
      <c r="S175" s="73">
        <v>0</v>
      </c>
    </row>
    <row r="176" spans="1:19" x14ac:dyDescent="0.25">
      <c r="A176" s="62" t="s">
        <v>110</v>
      </c>
      <c r="B176" s="25" t="s">
        <v>758</v>
      </c>
      <c r="C176" s="25" t="s">
        <v>757</v>
      </c>
      <c r="D176" s="25" t="s">
        <v>634</v>
      </c>
      <c r="E176" s="25">
        <v>2013</v>
      </c>
      <c r="F176" s="25" t="s">
        <v>588</v>
      </c>
      <c r="G176" s="73">
        <v>0</v>
      </c>
      <c r="H176" s="73">
        <v>74207</v>
      </c>
      <c r="I176" s="73">
        <v>0</v>
      </c>
      <c r="J176" s="73">
        <v>0</v>
      </c>
      <c r="K176" s="73">
        <v>0</v>
      </c>
      <c r="L176" s="73">
        <v>0</v>
      </c>
      <c r="M176" s="73">
        <v>0</v>
      </c>
      <c r="N176" s="73">
        <v>0</v>
      </c>
      <c r="O176" s="73">
        <v>0</v>
      </c>
      <c r="P176" s="73">
        <v>0</v>
      </c>
      <c r="Q176" s="73">
        <v>0</v>
      </c>
      <c r="R176" s="73">
        <v>0</v>
      </c>
      <c r="S176" s="73">
        <v>74207</v>
      </c>
    </row>
    <row r="177" spans="1:19" x14ac:dyDescent="0.25">
      <c r="A177" s="62" t="s">
        <v>110</v>
      </c>
      <c r="B177" s="25" t="s">
        <v>759</v>
      </c>
      <c r="C177" s="25" t="s">
        <v>757</v>
      </c>
      <c r="D177" s="25" t="s">
        <v>634</v>
      </c>
      <c r="E177" s="25">
        <v>2013</v>
      </c>
      <c r="F177" s="25" t="s">
        <v>588</v>
      </c>
      <c r="G177" s="73">
        <v>2480273</v>
      </c>
      <c r="H177" s="73">
        <v>3579892</v>
      </c>
      <c r="I177" s="73">
        <v>3763007</v>
      </c>
      <c r="J177" s="73">
        <v>2478923</v>
      </c>
      <c r="K177" s="73">
        <v>60528</v>
      </c>
      <c r="L177" s="73">
        <v>0</v>
      </c>
      <c r="M177" s="73">
        <v>0</v>
      </c>
      <c r="N177" s="73">
        <v>0</v>
      </c>
      <c r="O177" s="73">
        <v>0</v>
      </c>
      <c r="P177" s="73">
        <v>0</v>
      </c>
      <c r="Q177" s="73">
        <v>0</v>
      </c>
      <c r="R177" s="73">
        <v>0</v>
      </c>
      <c r="S177" s="73">
        <v>12362623</v>
      </c>
    </row>
    <row r="178" spans="1:19" x14ac:dyDescent="0.25">
      <c r="A178" s="62" t="s">
        <v>112</v>
      </c>
      <c r="B178" s="25" t="s">
        <v>760</v>
      </c>
      <c r="C178" s="25" t="s">
        <v>761</v>
      </c>
      <c r="D178" s="25" t="s">
        <v>634</v>
      </c>
      <c r="E178" s="25">
        <v>2013</v>
      </c>
      <c r="F178" s="25" t="s">
        <v>588</v>
      </c>
      <c r="G178" s="73">
        <v>11843</v>
      </c>
      <c r="H178" s="73">
        <v>2953573</v>
      </c>
      <c r="I178" s="73">
        <v>483956</v>
      </c>
      <c r="J178" s="73">
        <v>1307550</v>
      </c>
      <c r="K178" s="73">
        <v>2757421</v>
      </c>
      <c r="L178" s="73">
        <v>655761</v>
      </c>
      <c r="M178" s="73">
        <v>684704</v>
      </c>
      <c r="N178" s="73">
        <v>256341</v>
      </c>
      <c r="O178" s="73">
        <v>47641</v>
      </c>
      <c r="P178" s="73">
        <v>1303541</v>
      </c>
      <c r="Q178" s="73">
        <v>0</v>
      </c>
      <c r="R178" s="73">
        <v>0</v>
      </c>
      <c r="S178" s="73">
        <v>10462331</v>
      </c>
    </row>
    <row r="179" spans="1:19" x14ac:dyDescent="0.25">
      <c r="A179" s="62" t="s">
        <v>112</v>
      </c>
      <c r="B179" s="25" t="s">
        <v>762</v>
      </c>
      <c r="C179" s="25" t="s">
        <v>761</v>
      </c>
      <c r="D179" s="25" t="s">
        <v>634</v>
      </c>
      <c r="E179" s="25">
        <v>2013</v>
      </c>
      <c r="F179" s="25" t="s">
        <v>588</v>
      </c>
      <c r="G179" s="73">
        <v>0</v>
      </c>
      <c r="H179" s="73">
        <v>0</v>
      </c>
      <c r="I179" s="73">
        <v>0</v>
      </c>
      <c r="J179" s="73">
        <v>0</v>
      </c>
      <c r="K179" s="73">
        <v>0</v>
      </c>
      <c r="L179" s="73">
        <v>0</v>
      </c>
      <c r="M179" s="73">
        <v>0</v>
      </c>
      <c r="N179" s="73">
        <v>0</v>
      </c>
      <c r="O179" s="73">
        <v>0</v>
      </c>
      <c r="P179" s="73">
        <v>0</v>
      </c>
      <c r="Q179" s="73">
        <v>0</v>
      </c>
      <c r="R179" s="73">
        <v>0</v>
      </c>
      <c r="S179" s="73">
        <v>0</v>
      </c>
    </row>
    <row r="180" spans="1:19" x14ac:dyDescent="0.25">
      <c r="A180" s="62" t="s">
        <v>115</v>
      </c>
      <c r="B180" s="25" t="s">
        <v>763</v>
      </c>
      <c r="C180" s="25" t="s">
        <v>761</v>
      </c>
      <c r="D180" s="25" t="s">
        <v>634</v>
      </c>
      <c r="E180" s="25">
        <v>2013</v>
      </c>
      <c r="F180" s="25" t="s">
        <v>588</v>
      </c>
      <c r="G180" s="73">
        <v>0</v>
      </c>
      <c r="H180" s="73">
        <v>0</v>
      </c>
      <c r="I180" s="73">
        <v>0</v>
      </c>
      <c r="J180" s="73">
        <v>0</v>
      </c>
      <c r="K180" s="73">
        <v>0</v>
      </c>
      <c r="L180" s="73">
        <v>0</v>
      </c>
      <c r="M180" s="73">
        <v>0</v>
      </c>
      <c r="N180" s="73">
        <v>0</v>
      </c>
      <c r="O180" s="73">
        <v>0</v>
      </c>
      <c r="P180" s="73">
        <v>0</v>
      </c>
      <c r="Q180" s="73">
        <v>0</v>
      </c>
      <c r="R180" s="73">
        <v>0</v>
      </c>
      <c r="S180" s="73">
        <v>0</v>
      </c>
    </row>
    <row r="181" spans="1:19" x14ac:dyDescent="0.25">
      <c r="A181" s="62" t="s">
        <v>117</v>
      </c>
      <c r="B181" s="25" t="s">
        <v>2684</v>
      </c>
      <c r="C181" s="25" t="s">
        <v>761</v>
      </c>
      <c r="D181" s="25" t="s">
        <v>634</v>
      </c>
      <c r="E181" s="25">
        <v>2013</v>
      </c>
      <c r="F181" s="25" t="s">
        <v>588</v>
      </c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>
        <v>2944649</v>
      </c>
      <c r="S181" s="73">
        <v>2944649</v>
      </c>
    </row>
    <row r="182" spans="1:19" x14ac:dyDescent="0.25">
      <c r="A182" s="62" t="s">
        <v>117</v>
      </c>
      <c r="B182" s="25" t="s">
        <v>2685</v>
      </c>
      <c r="C182" s="25" t="s">
        <v>761</v>
      </c>
      <c r="D182" s="25" t="s">
        <v>634</v>
      </c>
      <c r="E182" s="25">
        <v>2013</v>
      </c>
      <c r="F182" s="25" t="s">
        <v>588</v>
      </c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>
        <v>2201312</v>
      </c>
      <c r="S182" s="73">
        <v>2201312</v>
      </c>
    </row>
    <row r="183" spans="1:19" x14ac:dyDescent="0.25">
      <c r="A183" s="62" t="s">
        <v>117</v>
      </c>
      <c r="B183" s="25" t="s">
        <v>2686</v>
      </c>
      <c r="C183" s="25" t="s">
        <v>761</v>
      </c>
      <c r="D183" s="25" t="s">
        <v>634</v>
      </c>
      <c r="E183" s="25">
        <v>2013</v>
      </c>
      <c r="F183" s="25" t="s">
        <v>588</v>
      </c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>
        <v>0</v>
      </c>
      <c r="S183" s="73">
        <v>0</v>
      </c>
    </row>
    <row r="184" spans="1:19" x14ac:dyDescent="0.25">
      <c r="A184" s="62" t="s">
        <v>119</v>
      </c>
      <c r="B184" s="25" t="s">
        <v>2687</v>
      </c>
      <c r="C184" s="25" t="s">
        <v>591</v>
      </c>
      <c r="D184" s="25" t="s">
        <v>592</v>
      </c>
      <c r="E184" s="25">
        <v>2013</v>
      </c>
      <c r="F184" s="25" t="s">
        <v>588</v>
      </c>
      <c r="G184" s="73"/>
      <c r="H184" s="73"/>
      <c r="I184" s="73"/>
      <c r="J184" s="73"/>
      <c r="K184" s="73"/>
      <c r="L184" s="73"/>
      <c r="M184" s="73"/>
      <c r="N184" s="73"/>
      <c r="O184" s="73"/>
      <c r="P184" s="73">
        <v>0</v>
      </c>
      <c r="Q184" s="73">
        <v>0</v>
      </c>
      <c r="R184" s="73">
        <v>0</v>
      </c>
      <c r="S184" s="73">
        <v>0</v>
      </c>
    </row>
    <row r="185" spans="1:19" x14ac:dyDescent="0.25">
      <c r="A185" s="62" t="s">
        <v>516</v>
      </c>
      <c r="B185" s="25" t="s">
        <v>1739</v>
      </c>
      <c r="C185" s="25" t="s">
        <v>609</v>
      </c>
      <c r="D185" s="25" t="s">
        <v>592</v>
      </c>
      <c r="E185" s="25">
        <v>2013</v>
      </c>
      <c r="F185" s="25" t="s">
        <v>588</v>
      </c>
      <c r="G185" s="73">
        <v>7353020</v>
      </c>
      <c r="H185" s="73">
        <v>5539010</v>
      </c>
      <c r="I185" s="73">
        <v>5719360</v>
      </c>
      <c r="J185" s="73">
        <v>5922470</v>
      </c>
      <c r="K185" s="73">
        <v>5769640</v>
      </c>
      <c r="L185" s="73">
        <v>6098870</v>
      </c>
      <c r="M185" s="73">
        <v>3024060</v>
      </c>
      <c r="N185" s="73">
        <v>4699840</v>
      </c>
      <c r="O185" s="73">
        <v>3885790</v>
      </c>
      <c r="P185" s="73">
        <v>5425400</v>
      </c>
      <c r="Q185" s="73">
        <v>3946850</v>
      </c>
      <c r="R185" s="73">
        <v>2875420</v>
      </c>
      <c r="S185" s="73">
        <v>60259730</v>
      </c>
    </row>
    <row r="186" spans="1:19" x14ac:dyDescent="0.25">
      <c r="A186" s="62" t="s">
        <v>123</v>
      </c>
      <c r="B186" s="25" t="s">
        <v>764</v>
      </c>
      <c r="C186" s="25" t="s">
        <v>591</v>
      </c>
      <c r="D186" s="25" t="s">
        <v>592</v>
      </c>
      <c r="E186" s="25">
        <v>2013</v>
      </c>
      <c r="F186" s="25" t="s">
        <v>588</v>
      </c>
      <c r="G186" s="73">
        <v>1419914</v>
      </c>
      <c r="H186" s="73">
        <v>2281748</v>
      </c>
      <c r="I186" s="73">
        <v>2263924</v>
      </c>
      <c r="J186" s="73">
        <v>2346327</v>
      </c>
      <c r="K186" s="73">
        <v>529127</v>
      </c>
      <c r="L186" s="73">
        <v>94541</v>
      </c>
      <c r="M186" s="73">
        <v>1073279</v>
      </c>
      <c r="N186" s="73">
        <v>1975934</v>
      </c>
      <c r="O186" s="73">
        <v>1858961</v>
      </c>
      <c r="P186" s="73">
        <v>2127028</v>
      </c>
      <c r="Q186" s="73">
        <v>2165678</v>
      </c>
      <c r="R186" s="73">
        <v>2124053</v>
      </c>
      <c r="S186" s="73">
        <v>20260514</v>
      </c>
    </row>
    <row r="187" spans="1:19" x14ac:dyDescent="0.25">
      <c r="A187" s="62" t="s">
        <v>123</v>
      </c>
      <c r="B187" s="25" t="s">
        <v>765</v>
      </c>
      <c r="C187" s="25" t="s">
        <v>591</v>
      </c>
      <c r="D187" s="25" t="s">
        <v>592</v>
      </c>
      <c r="E187" s="25">
        <v>2013</v>
      </c>
      <c r="F187" s="25" t="s">
        <v>588</v>
      </c>
      <c r="G187" s="73">
        <v>0</v>
      </c>
      <c r="H187" s="73">
        <v>0</v>
      </c>
      <c r="I187" s="73">
        <v>0</v>
      </c>
      <c r="J187" s="73">
        <v>0</v>
      </c>
      <c r="K187" s="73">
        <v>0</v>
      </c>
      <c r="L187" s="73">
        <v>0</v>
      </c>
      <c r="M187" s="73">
        <v>0</v>
      </c>
      <c r="N187" s="73">
        <v>0</v>
      </c>
      <c r="O187" s="73">
        <v>0</v>
      </c>
      <c r="P187" s="73">
        <v>0</v>
      </c>
      <c r="Q187" s="73">
        <v>0</v>
      </c>
      <c r="R187" s="73">
        <v>0</v>
      </c>
      <c r="S187" s="73">
        <v>0</v>
      </c>
    </row>
    <row r="188" spans="1:19" x14ac:dyDescent="0.25">
      <c r="A188" s="62" t="s">
        <v>123</v>
      </c>
      <c r="B188" s="25" t="s">
        <v>766</v>
      </c>
      <c r="C188" s="25" t="s">
        <v>591</v>
      </c>
      <c r="D188" s="25" t="s">
        <v>592</v>
      </c>
      <c r="E188" s="25">
        <v>2013</v>
      </c>
      <c r="F188" s="25" t="s">
        <v>588</v>
      </c>
      <c r="G188" s="73">
        <v>7795450</v>
      </c>
      <c r="H188" s="73">
        <v>7056109</v>
      </c>
      <c r="I188" s="73">
        <v>7190031</v>
      </c>
      <c r="J188" s="73">
        <v>7190031</v>
      </c>
      <c r="K188" s="73">
        <v>5217311</v>
      </c>
      <c r="L188" s="73">
        <v>5265291</v>
      </c>
      <c r="M188" s="73">
        <v>5581241</v>
      </c>
      <c r="N188" s="73">
        <v>4266830</v>
      </c>
      <c r="O188" s="73">
        <v>1284246</v>
      </c>
      <c r="P188" s="73">
        <v>4460331</v>
      </c>
      <c r="Q188" s="73">
        <v>4714638</v>
      </c>
      <c r="R188" s="73">
        <v>4500937</v>
      </c>
      <c r="S188" s="73">
        <v>64522446</v>
      </c>
    </row>
    <row r="189" spans="1:19" x14ac:dyDescent="0.25">
      <c r="A189" s="62" t="s">
        <v>125</v>
      </c>
      <c r="B189" s="25" t="s">
        <v>767</v>
      </c>
      <c r="C189" s="25" t="s">
        <v>591</v>
      </c>
      <c r="D189" s="25" t="s">
        <v>592</v>
      </c>
      <c r="E189" s="25">
        <v>2013</v>
      </c>
      <c r="F189" s="25" t="s">
        <v>588</v>
      </c>
      <c r="G189" s="73">
        <v>4955549</v>
      </c>
      <c r="H189" s="73">
        <v>4703346</v>
      </c>
      <c r="I189" s="73">
        <v>4991761</v>
      </c>
      <c r="J189" s="73">
        <v>4749861</v>
      </c>
      <c r="K189" s="73">
        <v>4864387</v>
      </c>
      <c r="L189" s="73">
        <v>4593118</v>
      </c>
      <c r="M189" s="73">
        <v>4683333</v>
      </c>
      <c r="N189" s="73">
        <v>4577251</v>
      </c>
      <c r="O189" s="73">
        <v>4226844</v>
      </c>
      <c r="P189" s="73">
        <v>4514495</v>
      </c>
      <c r="Q189" s="73">
        <v>4387505</v>
      </c>
      <c r="R189" s="73">
        <v>4494737</v>
      </c>
      <c r="S189" s="73">
        <v>55742187</v>
      </c>
    </row>
    <row r="190" spans="1:19" x14ac:dyDescent="0.25">
      <c r="A190" s="62" t="s">
        <v>127</v>
      </c>
      <c r="B190" s="25" t="s">
        <v>768</v>
      </c>
      <c r="C190" s="25" t="s">
        <v>591</v>
      </c>
      <c r="D190" s="25" t="s">
        <v>592</v>
      </c>
      <c r="E190" s="25">
        <v>2013</v>
      </c>
      <c r="F190" s="25" t="s">
        <v>588</v>
      </c>
      <c r="G190" s="73">
        <v>1223861</v>
      </c>
      <c r="H190" s="73">
        <v>1078357</v>
      </c>
      <c r="I190" s="73">
        <v>1236358</v>
      </c>
      <c r="J190" s="73">
        <v>1060985</v>
      </c>
      <c r="K190" s="73">
        <v>1065600</v>
      </c>
      <c r="L190" s="73">
        <v>768869</v>
      </c>
      <c r="M190" s="73">
        <v>1001547</v>
      </c>
      <c r="N190" s="73">
        <v>1137183</v>
      </c>
      <c r="O190" s="73">
        <v>1187933</v>
      </c>
      <c r="P190" s="73">
        <v>679287</v>
      </c>
      <c r="Q190" s="73">
        <v>1166565</v>
      </c>
      <c r="R190" s="73">
        <v>1134205</v>
      </c>
      <c r="S190" s="73">
        <v>12740750</v>
      </c>
    </row>
    <row r="191" spans="1:19" x14ac:dyDescent="0.25">
      <c r="A191" s="62" t="s">
        <v>534</v>
      </c>
      <c r="B191" s="25" t="s">
        <v>769</v>
      </c>
      <c r="C191" s="25" t="s">
        <v>591</v>
      </c>
      <c r="D191" s="25" t="s">
        <v>592</v>
      </c>
      <c r="E191" s="25">
        <v>2013</v>
      </c>
      <c r="F191" s="25" t="s">
        <v>588</v>
      </c>
      <c r="G191" s="73">
        <v>0</v>
      </c>
      <c r="H191" s="73">
        <v>0</v>
      </c>
      <c r="I191" s="73">
        <v>0</v>
      </c>
      <c r="J191" s="73">
        <v>0</v>
      </c>
      <c r="K191" s="73">
        <v>0</v>
      </c>
      <c r="L191" s="73">
        <v>0</v>
      </c>
      <c r="M191" s="73">
        <v>0</v>
      </c>
      <c r="N191" s="73">
        <v>0</v>
      </c>
      <c r="O191" s="73">
        <v>0</v>
      </c>
      <c r="P191" s="73">
        <v>0</v>
      </c>
      <c r="Q191" s="73">
        <v>0</v>
      </c>
      <c r="R191" s="73">
        <v>0</v>
      </c>
      <c r="S191" s="73">
        <v>0</v>
      </c>
    </row>
    <row r="192" spans="1:19" x14ac:dyDescent="0.25">
      <c r="A192" s="62" t="s">
        <v>129</v>
      </c>
      <c r="B192" s="25" t="s">
        <v>770</v>
      </c>
      <c r="C192" s="25" t="s">
        <v>591</v>
      </c>
      <c r="D192" s="25" t="s">
        <v>592</v>
      </c>
      <c r="E192" s="25">
        <v>2013</v>
      </c>
      <c r="F192" s="25" t="s">
        <v>588</v>
      </c>
      <c r="G192" s="73">
        <v>752209</v>
      </c>
      <c r="H192" s="73">
        <v>2978604</v>
      </c>
      <c r="I192" s="73">
        <v>3159397</v>
      </c>
      <c r="J192" s="73">
        <v>1076999</v>
      </c>
      <c r="K192" s="73">
        <v>3302008</v>
      </c>
      <c r="L192" s="73">
        <v>3089328</v>
      </c>
      <c r="M192" s="73">
        <v>3424376</v>
      </c>
      <c r="N192" s="73">
        <v>3691188</v>
      </c>
      <c r="O192" s="73">
        <v>2964338</v>
      </c>
      <c r="P192" s="73">
        <v>3097156</v>
      </c>
      <c r="Q192" s="73">
        <v>2257282</v>
      </c>
      <c r="R192" s="73">
        <v>1006007</v>
      </c>
      <c r="S192" s="73">
        <v>30798892</v>
      </c>
    </row>
    <row r="193" spans="1:19" x14ac:dyDescent="0.25">
      <c r="A193" s="62" t="s">
        <v>131</v>
      </c>
      <c r="B193" s="25" t="s">
        <v>771</v>
      </c>
      <c r="C193" s="25" t="s">
        <v>761</v>
      </c>
      <c r="D193" s="25" t="s">
        <v>634</v>
      </c>
      <c r="E193" s="25">
        <v>2013</v>
      </c>
      <c r="F193" s="25" t="s">
        <v>588</v>
      </c>
      <c r="G193" s="73">
        <v>0</v>
      </c>
      <c r="H193" s="73">
        <v>0</v>
      </c>
      <c r="I193" s="73">
        <v>0</v>
      </c>
      <c r="J193" s="73">
        <v>0</v>
      </c>
      <c r="K193" s="73">
        <v>0</v>
      </c>
      <c r="L193" s="73">
        <v>0</v>
      </c>
      <c r="M193" s="73">
        <v>0</v>
      </c>
      <c r="N193" s="73">
        <v>0</v>
      </c>
      <c r="O193" s="73">
        <v>0</v>
      </c>
      <c r="P193" s="73">
        <v>0</v>
      </c>
      <c r="Q193" s="73">
        <v>0</v>
      </c>
      <c r="R193" s="73">
        <v>0</v>
      </c>
      <c r="S193" s="73">
        <v>0</v>
      </c>
    </row>
    <row r="194" spans="1:19" x14ac:dyDescent="0.25">
      <c r="A194" s="62" t="s">
        <v>131</v>
      </c>
      <c r="B194" s="25" t="s">
        <v>772</v>
      </c>
      <c r="C194" s="25" t="s">
        <v>761</v>
      </c>
      <c r="D194" s="25" t="s">
        <v>634</v>
      </c>
      <c r="E194" s="25">
        <v>2013</v>
      </c>
      <c r="F194" s="25" t="s">
        <v>588</v>
      </c>
      <c r="G194" s="73">
        <v>23844039</v>
      </c>
      <c r="H194" s="73">
        <v>21915979</v>
      </c>
      <c r="I194" s="73">
        <v>23027474</v>
      </c>
      <c r="J194" s="73">
        <v>20092417</v>
      </c>
      <c r="K194" s="73">
        <v>22055886</v>
      </c>
      <c r="L194" s="73">
        <v>19453141</v>
      </c>
      <c r="M194" s="73">
        <v>17774033</v>
      </c>
      <c r="N194" s="73">
        <v>19831677</v>
      </c>
      <c r="O194" s="73">
        <v>18589019</v>
      </c>
      <c r="P194" s="73">
        <v>19147935</v>
      </c>
      <c r="Q194" s="73">
        <v>17729185</v>
      </c>
      <c r="R194" s="73">
        <v>18211675</v>
      </c>
      <c r="S194" s="73">
        <v>241672460</v>
      </c>
    </row>
    <row r="195" spans="1:19" x14ac:dyDescent="0.25">
      <c r="A195" s="62" t="s">
        <v>131</v>
      </c>
      <c r="B195" s="25" t="s">
        <v>773</v>
      </c>
      <c r="C195" s="25" t="s">
        <v>761</v>
      </c>
      <c r="D195" s="25" t="s">
        <v>634</v>
      </c>
      <c r="E195" s="25">
        <v>2013</v>
      </c>
      <c r="F195" s="25" t="s">
        <v>588</v>
      </c>
      <c r="G195" s="73">
        <v>37849506</v>
      </c>
      <c r="H195" s="73">
        <v>34892246</v>
      </c>
      <c r="I195" s="73">
        <v>38773763</v>
      </c>
      <c r="J195" s="73">
        <v>35031275</v>
      </c>
      <c r="K195" s="73">
        <v>37574520</v>
      </c>
      <c r="L195" s="73">
        <v>34112874</v>
      </c>
      <c r="M195" s="73">
        <v>31483778</v>
      </c>
      <c r="N195" s="73">
        <v>39167538</v>
      </c>
      <c r="O195" s="73">
        <v>36857355</v>
      </c>
      <c r="P195" s="73">
        <v>39875261</v>
      </c>
      <c r="Q195" s="73">
        <v>40278846</v>
      </c>
      <c r="R195" s="73">
        <v>41982284</v>
      </c>
      <c r="S195" s="73">
        <v>447879246</v>
      </c>
    </row>
    <row r="196" spans="1:19" x14ac:dyDescent="0.25">
      <c r="A196" s="62" t="s">
        <v>131</v>
      </c>
      <c r="B196" s="25" t="s">
        <v>1740</v>
      </c>
      <c r="C196" s="25" t="s">
        <v>761</v>
      </c>
      <c r="D196" s="25" t="s">
        <v>634</v>
      </c>
      <c r="E196" s="25">
        <v>2013</v>
      </c>
      <c r="F196" s="25" t="s">
        <v>588</v>
      </c>
      <c r="G196" s="73">
        <v>30927927</v>
      </c>
      <c r="H196" s="73">
        <v>28823330</v>
      </c>
      <c r="I196" s="73">
        <v>32796135</v>
      </c>
      <c r="J196" s="73">
        <v>30461733</v>
      </c>
      <c r="K196" s="73">
        <v>32187173</v>
      </c>
      <c r="L196" s="73">
        <v>31509968</v>
      </c>
      <c r="M196" s="73">
        <v>29565509</v>
      </c>
      <c r="N196" s="73">
        <v>34566070</v>
      </c>
      <c r="O196" s="73">
        <v>33052289</v>
      </c>
      <c r="P196" s="73">
        <v>33073272</v>
      </c>
      <c r="Q196" s="73">
        <v>32631925</v>
      </c>
      <c r="R196" s="73">
        <v>33885732</v>
      </c>
      <c r="S196" s="73">
        <v>383481063</v>
      </c>
    </row>
    <row r="197" spans="1:19" x14ac:dyDescent="0.25">
      <c r="A197" s="62" t="s">
        <v>133</v>
      </c>
      <c r="B197" s="25" t="s">
        <v>774</v>
      </c>
      <c r="C197" s="25" t="s">
        <v>757</v>
      </c>
      <c r="D197" s="25" t="s">
        <v>634</v>
      </c>
      <c r="E197" s="25">
        <v>2013</v>
      </c>
      <c r="F197" s="25" t="s">
        <v>588</v>
      </c>
      <c r="G197" s="73">
        <v>1071238</v>
      </c>
      <c r="H197" s="73">
        <v>709965</v>
      </c>
      <c r="I197" s="73">
        <v>882497</v>
      </c>
      <c r="J197" s="73">
        <v>445824</v>
      </c>
      <c r="K197" s="73">
        <v>797716</v>
      </c>
      <c r="L197" s="73">
        <v>1132230</v>
      </c>
      <c r="M197" s="73">
        <v>563512</v>
      </c>
      <c r="N197" s="73">
        <v>642075</v>
      </c>
      <c r="O197" s="73">
        <v>577906</v>
      </c>
      <c r="P197" s="73">
        <v>392309</v>
      </c>
      <c r="Q197" s="73">
        <v>653852</v>
      </c>
      <c r="R197" s="73">
        <v>734372</v>
      </c>
      <c r="S197" s="73">
        <v>8603496</v>
      </c>
    </row>
    <row r="198" spans="1:19" x14ac:dyDescent="0.25">
      <c r="A198" s="62" t="s">
        <v>133</v>
      </c>
      <c r="B198" s="25" t="s">
        <v>775</v>
      </c>
      <c r="C198" s="25" t="s">
        <v>757</v>
      </c>
      <c r="D198" s="25" t="s">
        <v>634</v>
      </c>
      <c r="E198" s="25">
        <v>2013</v>
      </c>
      <c r="F198" s="25" t="s">
        <v>588</v>
      </c>
      <c r="G198" s="73">
        <v>4208161</v>
      </c>
      <c r="H198" s="73">
        <v>3595589</v>
      </c>
      <c r="I198" s="73">
        <v>3737849</v>
      </c>
      <c r="J198" s="73">
        <v>1690635</v>
      </c>
      <c r="K198" s="73">
        <v>4153537</v>
      </c>
      <c r="L198" s="73">
        <v>3437461</v>
      </c>
      <c r="M198" s="73">
        <v>3263420</v>
      </c>
      <c r="N198" s="73">
        <v>2957213</v>
      </c>
      <c r="O198" s="73">
        <v>2584903</v>
      </c>
      <c r="P198" s="73">
        <v>2428277</v>
      </c>
      <c r="Q198" s="73">
        <v>2070221</v>
      </c>
      <c r="R198" s="73">
        <v>1975999</v>
      </c>
      <c r="S198" s="73">
        <v>36103265</v>
      </c>
    </row>
    <row r="199" spans="1:19" x14ac:dyDescent="0.25">
      <c r="A199" s="62" t="s">
        <v>133</v>
      </c>
      <c r="B199" s="25" t="s">
        <v>776</v>
      </c>
      <c r="C199" s="25" t="s">
        <v>757</v>
      </c>
      <c r="D199" s="25" t="s">
        <v>634</v>
      </c>
      <c r="E199" s="25">
        <v>2013</v>
      </c>
      <c r="F199" s="25" t="s">
        <v>588</v>
      </c>
      <c r="G199" s="73">
        <v>6880728</v>
      </c>
      <c r="H199" s="73">
        <v>5939001</v>
      </c>
      <c r="I199" s="73">
        <v>6601149</v>
      </c>
      <c r="J199" s="73">
        <v>2290918</v>
      </c>
      <c r="K199" s="73">
        <v>5457015</v>
      </c>
      <c r="L199" s="73">
        <v>5036788</v>
      </c>
      <c r="M199" s="73">
        <v>5263008</v>
      </c>
      <c r="N199" s="73">
        <v>4897402</v>
      </c>
      <c r="O199" s="73">
        <v>4266012</v>
      </c>
      <c r="P199" s="73">
        <v>5663945</v>
      </c>
      <c r="Q199" s="73">
        <v>4608335</v>
      </c>
      <c r="R199" s="73">
        <v>5027883</v>
      </c>
      <c r="S199" s="73">
        <v>61932184</v>
      </c>
    </row>
    <row r="200" spans="1:19" x14ac:dyDescent="0.25">
      <c r="A200" s="62" t="s">
        <v>134</v>
      </c>
      <c r="B200" s="25" t="s">
        <v>777</v>
      </c>
      <c r="C200" s="25" t="s">
        <v>591</v>
      </c>
      <c r="D200" s="25" t="s">
        <v>592</v>
      </c>
      <c r="E200" s="25">
        <v>2013</v>
      </c>
      <c r="F200" s="25" t="s">
        <v>588</v>
      </c>
      <c r="G200" s="73">
        <v>3146222</v>
      </c>
      <c r="H200" s="73">
        <v>2752326</v>
      </c>
      <c r="I200" s="73">
        <v>2776062</v>
      </c>
      <c r="J200" s="73">
        <v>2098715</v>
      </c>
      <c r="K200" s="73">
        <v>2850549</v>
      </c>
      <c r="L200" s="73">
        <v>2757627</v>
      </c>
      <c r="M200" s="73">
        <v>2836136</v>
      </c>
      <c r="N200" s="73">
        <v>2094531</v>
      </c>
      <c r="O200" s="73">
        <v>1805854</v>
      </c>
      <c r="P200" s="73">
        <v>2952728</v>
      </c>
      <c r="Q200" s="73">
        <v>2677389</v>
      </c>
      <c r="R200" s="73">
        <v>2936866</v>
      </c>
      <c r="S200" s="73">
        <v>31685005</v>
      </c>
    </row>
    <row r="201" spans="1:19" x14ac:dyDescent="0.25">
      <c r="A201" s="62" t="s">
        <v>136</v>
      </c>
      <c r="B201" s="25" t="s">
        <v>778</v>
      </c>
      <c r="C201" s="25" t="s">
        <v>591</v>
      </c>
      <c r="D201" s="25" t="s">
        <v>592</v>
      </c>
      <c r="E201" s="25">
        <v>2013</v>
      </c>
      <c r="F201" s="25" t="s">
        <v>588</v>
      </c>
      <c r="G201" s="73">
        <v>1007345</v>
      </c>
      <c r="H201" s="73">
        <v>661551</v>
      </c>
      <c r="I201" s="73">
        <v>1281250</v>
      </c>
      <c r="J201" s="73">
        <v>1003353</v>
      </c>
      <c r="K201" s="73">
        <v>796105</v>
      </c>
      <c r="L201" s="73">
        <v>616519</v>
      </c>
      <c r="M201" s="73">
        <v>189922</v>
      </c>
      <c r="N201" s="73">
        <v>0</v>
      </c>
      <c r="O201" s="73">
        <v>0</v>
      </c>
      <c r="P201" s="73">
        <v>0</v>
      </c>
      <c r="Q201" s="73">
        <v>0</v>
      </c>
      <c r="R201" s="73">
        <v>0</v>
      </c>
      <c r="S201" s="73">
        <v>5556045</v>
      </c>
    </row>
    <row r="202" spans="1:19" x14ac:dyDescent="0.25">
      <c r="A202" s="62" t="s">
        <v>136</v>
      </c>
      <c r="B202" s="25" t="s">
        <v>779</v>
      </c>
      <c r="C202" s="25" t="s">
        <v>591</v>
      </c>
      <c r="D202" s="25" t="s">
        <v>592</v>
      </c>
      <c r="E202" s="25">
        <v>2013</v>
      </c>
      <c r="F202" s="25" t="s">
        <v>588</v>
      </c>
      <c r="G202" s="73">
        <v>188815</v>
      </c>
      <c r="H202" s="73">
        <v>84025</v>
      </c>
      <c r="I202" s="73">
        <v>983534</v>
      </c>
      <c r="J202" s="73">
        <v>983534</v>
      </c>
      <c r="K202" s="73">
        <v>800119</v>
      </c>
      <c r="L202" s="73">
        <v>23614</v>
      </c>
      <c r="M202" s="73">
        <v>641012</v>
      </c>
      <c r="N202" s="73">
        <v>127826</v>
      </c>
      <c r="O202" s="73">
        <v>0</v>
      </c>
      <c r="P202" s="73">
        <v>671202</v>
      </c>
      <c r="Q202" s="73">
        <v>873128</v>
      </c>
      <c r="R202" s="73">
        <v>831652</v>
      </c>
      <c r="S202" s="73">
        <v>6208461</v>
      </c>
    </row>
    <row r="203" spans="1:19" x14ac:dyDescent="0.25">
      <c r="A203" s="62" t="s">
        <v>138</v>
      </c>
      <c r="B203" s="25" t="s">
        <v>780</v>
      </c>
      <c r="C203" s="25" t="s">
        <v>609</v>
      </c>
      <c r="D203" s="25" t="s">
        <v>592</v>
      </c>
      <c r="E203" s="25">
        <v>2013</v>
      </c>
      <c r="F203" s="25" t="s">
        <v>588</v>
      </c>
      <c r="G203" s="73">
        <v>0</v>
      </c>
      <c r="H203" s="73">
        <v>0</v>
      </c>
      <c r="I203" s="73">
        <v>0</v>
      </c>
      <c r="J203" s="73">
        <v>0</v>
      </c>
      <c r="K203" s="73">
        <v>0</v>
      </c>
      <c r="L203" s="73">
        <v>0</v>
      </c>
      <c r="M203" s="73">
        <v>0</v>
      </c>
      <c r="N203" s="73">
        <v>0</v>
      </c>
      <c r="O203" s="73">
        <v>0</v>
      </c>
      <c r="P203" s="73">
        <v>0</v>
      </c>
      <c r="Q203" s="73">
        <v>0</v>
      </c>
      <c r="R203" s="73">
        <v>0</v>
      </c>
      <c r="S203" s="73">
        <v>0</v>
      </c>
    </row>
    <row r="204" spans="1:19" x14ac:dyDescent="0.25">
      <c r="A204" s="62" t="s">
        <v>2650</v>
      </c>
      <c r="B204" s="25" t="s">
        <v>781</v>
      </c>
      <c r="C204" s="25" t="s">
        <v>782</v>
      </c>
      <c r="D204" s="25" t="s">
        <v>634</v>
      </c>
      <c r="E204" s="25">
        <v>2013</v>
      </c>
      <c r="F204" s="25" t="s">
        <v>588</v>
      </c>
      <c r="G204" s="73">
        <v>1219098</v>
      </c>
      <c r="H204" s="73">
        <v>1090395</v>
      </c>
      <c r="I204" s="73">
        <v>1180264</v>
      </c>
      <c r="J204" s="73">
        <v>943730</v>
      </c>
      <c r="K204" s="73">
        <v>604144</v>
      </c>
      <c r="L204" s="73">
        <v>0</v>
      </c>
      <c r="M204" s="73">
        <v>415189</v>
      </c>
      <c r="N204" s="73">
        <v>1119939</v>
      </c>
      <c r="O204" s="73">
        <v>1005975</v>
      </c>
      <c r="P204" s="73">
        <v>982094</v>
      </c>
      <c r="Q204" s="73">
        <v>953733</v>
      </c>
      <c r="R204" s="73">
        <v>726734</v>
      </c>
      <c r="S204" s="73">
        <v>10241295</v>
      </c>
    </row>
    <row r="205" spans="1:19" x14ac:dyDescent="0.25">
      <c r="A205" s="62" t="s">
        <v>2650</v>
      </c>
      <c r="B205" s="25" t="s">
        <v>783</v>
      </c>
      <c r="C205" s="25" t="s">
        <v>782</v>
      </c>
      <c r="D205" s="25" t="s">
        <v>634</v>
      </c>
      <c r="E205" s="25">
        <v>2013</v>
      </c>
      <c r="F205" s="25" t="s">
        <v>588</v>
      </c>
      <c r="G205" s="73">
        <v>220375</v>
      </c>
      <c r="H205" s="73">
        <v>197110</v>
      </c>
      <c r="I205" s="73">
        <v>212906</v>
      </c>
      <c r="J205" s="73">
        <v>232510</v>
      </c>
      <c r="K205" s="73">
        <v>365064</v>
      </c>
      <c r="L205" s="73">
        <v>230863</v>
      </c>
      <c r="M205" s="73">
        <v>63865</v>
      </c>
      <c r="N205" s="73">
        <v>247861</v>
      </c>
      <c r="O205" s="73">
        <v>241398</v>
      </c>
      <c r="P205" s="73">
        <v>223504</v>
      </c>
      <c r="Q205" s="73">
        <v>225393</v>
      </c>
      <c r="R205" s="73">
        <v>161191</v>
      </c>
      <c r="S205" s="73">
        <v>2622040</v>
      </c>
    </row>
    <row r="206" spans="1:19" x14ac:dyDescent="0.25">
      <c r="A206" s="62" t="s">
        <v>2650</v>
      </c>
      <c r="B206" s="25" t="s">
        <v>784</v>
      </c>
      <c r="C206" s="25" t="s">
        <v>782</v>
      </c>
      <c r="D206" s="25" t="s">
        <v>634</v>
      </c>
      <c r="E206" s="25">
        <v>2013</v>
      </c>
      <c r="F206" s="25" t="s">
        <v>588</v>
      </c>
      <c r="G206" s="73">
        <v>436062</v>
      </c>
      <c r="H206" s="73">
        <v>390026</v>
      </c>
      <c r="I206" s="73">
        <v>422096</v>
      </c>
      <c r="J206" s="73">
        <v>450658</v>
      </c>
      <c r="K206" s="73">
        <v>588239</v>
      </c>
      <c r="L206" s="73">
        <v>385663</v>
      </c>
      <c r="M206" s="73">
        <v>392555</v>
      </c>
      <c r="N206" s="73">
        <v>179830</v>
      </c>
      <c r="O206" s="73">
        <v>374016</v>
      </c>
      <c r="P206" s="73">
        <v>391432</v>
      </c>
      <c r="Q206" s="73">
        <v>431957</v>
      </c>
      <c r="R206" s="73">
        <v>308999</v>
      </c>
      <c r="S206" s="73">
        <v>4751533</v>
      </c>
    </row>
    <row r="207" spans="1:19" x14ac:dyDescent="0.25">
      <c r="A207" s="62" t="s">
        <v>2650</v>
      </c>
      <c r="B207" s="25" t="s">
        <v>2688</v>
      </c>
      <c r="C207" s="25" t="s">
        <v>782</v>
      </c>
      <c r="D207" s="25" t="s">
        <v>634</v>
      </c>
      <c r="E207" s="25">
        <v>2013</v>
      </c>
      <c r="F207" s="25" t="s">
        <v>588</v>
      </c>
      <c r="G207" s="73"/>
      <c r="H207" s="73"/>
      <c r="I207" s="73"/>
      <c r="J207" s="73"/>
      <c r="K207" s="73"/>
      <c r="L207" s="73"/>
      <c r="M207" s="73"/>
      <c r="N207" s="73"/>
      <c r="O207" s="73"/>
      <c r="P207" s="73">
        <v>590152</v>
      </c>
      <c r="Q207" s="73">
        <v>274385</v>
      </c>
      <c r="R207" s="73">
        <v>146137</v>
      </c>
      <c r="S207" s="73">
        <v>1010674</v>
      </c>
    </row>
    <row r="208" spans="1:19" x14ac:dyDescent="0.25">
      <c r="A208" s="62" t="s">
        <v>2651</v>
      </c>
      <c r="B208" s="25" t="s">
        <v>785</v>
      </c>
      <c r="C208" s="25" t="s">
        <v>782</v>
      </c>
      <c r="D208" s="25" t="s">
        <v>634</v>
      </c>
      <c r="E208" s="25">
        <v>2013</v>
      </c>
      <c r="F208" s="25" t="s">
        <v>588</v>
      </c>
      <c r="G208" s="73">
        <v>6091015</v>
      </c>
      <c r="H208" s="73">
        <v>5430558</v>
      </c>
      <c r="I208" s="73">
        <v>5640066</v>
      </c>
      <c r="J208" s="73">
        <v>5512741</v>
      </c>
      <c r="K208" s="73">
        <v>6026652</v>
      </c>
      <c r="L208" s="73">
        <v>2985732</v>
      </c>
      <c r="M208" s="73">
        <v>1992467</v>
      </c>
      <c r="N208" s="73">
        <v>5765092</v>
      </c>
      <c r="O208" s="73">
        <v>5232208</v>
      </c>
      <c r="P208" s="73">
        <v>4000772</v>
      </c>
      <c r="Q208" s="73">
        <v>5168035</v>
      </c>
      <c r="R208" s="73">
        <v>3885473</v>
      </c>
      <c r="S208" s="73">
        <v>57730811</v>
      </c>
    </row>
    <row r="209" spans="1:19" x14ac:dyDescent="0.25">
      <c r="A209" s="62" t="s">
        <v>143</v>
      </c>
      <c r="B209" s="25" t="s">
        <v>786</v>
      </c>
      <c r="C209" s="25" t="s">
        <v>787</v>
      </c>
      <c r="D209" s="25" t="s">
        <v>634</v>
      </c>
      <c r="E209" s="25">
        <v>2013</v>
      </c>
      <c r="F209" s="25" t="s">
        <v>588</v>
      </c>
      <c r="G209" s="73">
        <v>46623203</v>
      </c>
      <c r="H209" s="73">
        <v>40737954</v>
      </c>
      <c r="I209" s="73">
        <v>41334617</v>
      </c>
      <c r="J209" s="73">
        <v>31528574</v>
      </c>
      <c r="K209" s="73">
        <v>47913505</v>
      </c>
      <c r="L209" s="73">
        <v>26410887</v>
      </c>
      <c r="M209" s="73">
        <v>38145035</v>
      </c>
      <c r="N209" s="73">
        <v>44485375</v>
      </c>
      <c r="O209" s="73">
        <v>46772440</v>
      </c>
      <c r="P209" s="73">
        <v>45102446</v>
      </c>
      <c r="Q209" s="73">
        <v>37711907</v>
      </c>
      <c r="R209" s="73">
        <v>37039832</v>
      </c>
      <c r="S209" s="73">
        <v>483805775</v>
      </c>
    </row>
    <row r="210" spans="1:19" x14ac:dyDescent="0.25">
      <c r="A210" s="62" t="s">
        <v>144</v>
      </c>
      <c r="B210" s="25" t="s">
        <v>788</v>
      </c>
      <c r="C210" s="25" t="s">
        <v>761</v>
      </c>
      <c r="D210" s="25" t="s">
        <v>634</v>
      </c>
      <c r="E210" s="25">
        <v>2013</v>
      </c>
      <c r="F210" s="25" t="s">
        <v>588</v>
      </c>
      <c r="G210" s="73">
        <v>0</v>
      </c>
      <c r="H210" s="73">
        <v>0</v>
      </c>
      <c r="I210" s="73">
        <v>0</v>
      </c>
      <c r="J210" s="73">
        <v>0</v>
      </c>
      <c r="K210" s="73">
        <v>0</v>
      </c>
      <c r="L210" s="73">
        <v>0</v>
      </c>
      <c r="M210" s="73">
        <v>0</v>
      </c>
      <c r="N210" s="73">
        <v>0</v>
      </c>
      <c r="O210" s="73">
        <v>0</v>
      </c>
      <c r="P210" s="73">
        <v>0</v>
      </c>
      <c r="Q210" s="73">
        <v>0</v>
      </c>
      <c r="R210" s="73">
        <v>0</v>
      </c>
      <c r="S210" s="73">
        <v>0</v>
      </c>
    </row>
    <row r="211" spans="1:19" x14ac:dyDescent="0.25">
      <c r="A211" s="62" t="s">
        <v>144</v>
      </c>
      <c r="B211" s="25" t="s">
        <v>789</v>
      </c>
      <c r="C211" s="25" t="s">
        <v>761</v>
      </c>
      <c r="D211" s="25" t="s">
        <v>634</v>
      </c>
      <c r="E211" s="25">
        <v>2013</v>
      </c>
      <c r="F211" s="25" t="s">
        <v>588</v>
      </c>
      <c r="G211" s="73">
        <v>13660859</v>
      </c>
      <c r="H211" s="73">
        <v>12239209</v>
      </c>
      <c r="I211" s="73">
        <v>11278704</v>
      </c>
      <c r="J211" s="73">
        <v>12791683</v>
      </c>
      <c r="K211" s="73">
        <v>12935645</v>
      </c>
      <c r="L211" s="73">
        <v>6361650</v>
      </c>
      <c r="M211" s="73">
        <v>8024161</v>
      </c>
      <c r="N211" s="73">
        <v>12985637</v>
      </c>
      <c r="O211" s="73">
        <v>11959476</v>
      </c>
      <c r="P211" s="73">
        <v>9726114</v>
      </c>
      <c r="Q211" s="73">
        <v>11629279</v>
      </c>
      <c r="R211" s="73">
        <v>11488322</v>
      </c>
      <c r="S211" s="73">
        <v>135080739</v>
      </c>
    </row>
    <row r="212" spans="1:19" x14ac:dyDescent="0.25">
      <c r="A212" s="62" t="s">
        <v>144</v>
      </c>
      <c r="B212" s="25" t="s">
        <v>790</v>
      </c>
      <c r="C212" s="25" t="s">
        <v>761</v>
      </c>
      <c r="D212" s="25" t="s">
        <v>634</v>
      </c>
      <c r="E212" s="25">
        <v>2013</v>
      </c>
      <c r="F212" s="25" t="s">
        <v>588</v>
      </c>
      <c r="G212" s="73">
        <v>0</v>
      </c>
      <c r="H212" s="73">
        <v>0</v>
      </c>
      <c r="I212" s="73">
        <v>0</v>
      </c>
      <c r="J212" s="73">
        <v>0</v>
      </c>
      <c r="K212" s="73">
        <v>0</v>
      </c>
      <c r="L212" s="73">
        <v>0</v>
      </c>
      <c r="M212" s="73">
        <v>0</v>
      </c>
      <c r="N212" s="73">
        <v>0</v>
      </c>
      <c r="O212" s="73">
        <v>0</v>
      </c>
      <c r="P212" s="73">
        <v>0</v>
      </c>
      <c r="Q212" s="73">
        <v>0</v>
      </c>
      <c r="R212" s="73">
        <v>0</v>
      </c>
      <c r="S212" s="73">
        <v>0</v>
      </c>
    </row>
    <row r="213" spans="1:19" x14ac:dyDescent="0.25">
      <c r="A213" s="62" t="s">
        <v>144</v>
      </c>
      <c r="B213" s="25" t="s">
        <v>791</v>
      </c>
      <c r="C213" s="25" t="s">
        <v>761</v>
      </c>
      <c r="D213" s="25" t="s">
        <v>634</v>
      </c>
      <c r="E213" s="25">
        <v>2013</v>
      </c>
      <c r="F213" s="25" t="s">
        <v>588</v>
      </c>
      <c r="G213" s="73">
        <v>7751147</v>
      </c>
      <c r="H213" s="73">
        <v>6944502</v>
      </c>
      <c r="I213" s="73">
        <v>6399513</v>
      </c>
      <c r="J213" s="73">
        <v>7257976</v>
      </c>
      <c r="K213" s="73">
        <v>7339660</v>
      </c>
      <c r="L213" s="73">
        <v>3896930</v>
      </c>
      <c r="M213" s="73">
        <v>4552895</v>
      </c>
      <c r="N213" s="73">
        <v>7356119</v>
      </c>
      <c r="O213" s="73">
        <v>6785787</v>
      </c>
      <c r="P213" s="73">
        <v>5518579</v>
      </c>
      <c r="Q213" s="73">
        <v>6598427</v>
      </c>
      <c r="R213" s="73">
        <v>6518452</v>
      </c>
      <c r="S213" s="73">
        <v>76919987</v>
      </c>
    </row>
    <row r="214" spans="1:19" x14ac:dyDescent="0.25">
      <c r="A214" s="62" t="s">
        <v>144</v>
      </c>
      <c r="B214" s="25" t="s">
        <v>792</v>
      </c>
      <c r="C214" s="25" t="s">
        <v>761</v>
      </c>
      <c r="D214" s="25" t="s">
        <v>634</v>
      </c>
      <c r="E214" s="25">
        <v>2013</v>
      </c>
      <c r="F214" s="25" t="s">
        <v>588</v>
      </c>
      <c r="G214" s="73">
        <v>745000</v>
      </c>
      <c r="H214" s="73">
        <v>562000</v>
      </c>
      <c r="I214" s="73">
        <v>431000</v>
      </c>
      <c r="J214" s="73">
        <v>410000</v>
      </c>
      <c r="K214" s="73">
        <v>433000</v>
      </c>
      <c r="L214" s="73">
        <v>270000</v>
      </c>
      <c r="M214" s="73">
        <v>245000</v>
      </c>
      <c r="N214" s="73">
        <v>460000</v>
      </c>
      <c r="O214" s="73">
        <v>600000</v>
      </c>
      <c r="P214" s="73">
        <v>355000</v>
      </c>
      <c r="Q214" s="73">
        <v>482000</v>
      </c>
      <c r="R214" s="73">
        <v>183176</v>
      </c>
      <c r="S214" s="73">
        <v>5176176</v>
      </c>
    </row>
    <row r="215" spans="1:19" x14ac:dyDescent="0.25">
      <c r="A215" s="62" t="s">
        <v>144</v>
      </c>
      <c r="B215" s="25" t="s">
        <v>793</v>
      </c>
      <c r="C215" s="25" t="s">
        <v>761</v>
      </c>
      <c r="D215" s="25" t="s">
        <v>634</v>
      </c>
      <c r="E215" s="25">
        <v>2013</v>
      </c>
      <c r="F215" s="25" t="s">
        <v>588</v>
      </c>
      <c r="G215" s="73">
        <v>0</v>
      </c>
      <c r="H215" s="73">
        <v>0</v>
      </c>
      <c r="I215" s="73">
        <v>0</v>
      </c>
      <c r="J215" s="73">
        <v>0</v>
      </c>
      <c r="K215" s="73">
        <v>0</v>
      </c>
      <c r="L215" s="73">
        <v>0</v>
      </c>
      <c r="M215" s="73">
        <v>0</v>
      </c>
      <c r="N215" s="73">
        <v>0</v>
      </c>
      <c r="O215" s="73">
        <v>0</v>
      </c>
      <c r="P215" s="73">
        <v>0</v>
      </c>
      <c r="Q215" s="73">
        <v>0</v>
      </c>
      <c r="R215" s="73">
        <v>0</v>
      </c>
      <c r="S215" s="73">
        <v>0</v>
      </c>
    </row>
    <row r="216" spans="1:19" x14ac:dyDescent="0.25">
      <c r="A216" s="62" t="s">
        <v>144</v>
      </c>
      <c r="B216" s="25" t="s">
        <v>794</v>
      </c>
      <c r="C216" s="25" t="s">
        <v>761</v>
      </c>
      <c r="D216" s="25" t="s">
        <v>634</v>
      </c>
      <c r="E216" s="25">
        <v>2013</v>
      </c>
      <c r="F216" s="25" t="s">
        <v>588</v>
      </c>
      <c r="G216" s="73">
        <v>6912000</v>
      </c>
      <c r="H216" s="73">
        <v>5790000</v>
      </c>
      <c r="I216" s="73">
        <v>4579000</v>
      </c>
      <c r="J216" s="73">
        <v>5653000</v>
      </c>
      <c r="K216" s="73">
        <v>5528000</v>
      </c>
      <c r="L216" s="73">
        <v>2985000</v>
      </c>
      <c r="M216" s="73">
        <v>231000</v>
      </c>
      <c r="N216" s="73">
        <v>2662200</v>
      </c>
      <c r="O216" s="73">
        <v>2548543</v>
      </c>
      <c r="P216" s="73">
        <v>3092682</v>
      </c>
      <c r="Q216" s="73">
        <v>2488407</v>
      </c>
      <c r="R216" s="73">
        <v>189500</v>
      </c>
      <c r="S216" s="73">
        <v>42659332</v>
      </c>
    </row>
    <row r="217" spans="1:19" x14ac:dyDescent="0.25">
      <c r="A217" s="62" t="s">
        <v>144</v>
      </c>
      <c r="B217" s="25" t="s">
        <v>1741</v>
      </c>
      <c r="C217" s="25" t="s">
        <v>761</v>
      </c>
      <c r="D217" s="25" t="s">
        <v>634</v>
      </c>
      <c r="E217" s="25">
        <v>2013</v>
      </c>
      <c r="F217" s="25" t="s">
        <v>588</v>
      </c>
      <c r="G217" s="73">
        <v>4016001</v>
      </c>
      <c r="H217" s="73">
        <v>3551287</v>
      </c>
      <c r="I217" s="73">
        <v>3197785</v>
      </c>
      <c r="J217" s="73">
        <v>3656342</v>
      </c>
      <c r="K217" s="73">
        <v>3626695</v>
      </c>
      <c r="L217" s="73">
        <v>2091424</v>
      </c>
      <c r="M217" s="73">
        <v>2407943</v>
      </c>
      <c r="N217" s="73">
        <v>3745047</v>
      </c>
      <c r="O217" s="73">
        <v>3774419</v>
      </c>
      <c r="P217" s="73">
        <v>3099005</v>
      </c>
      <c r="Q217" s="73">
        <v>3780698</v>
      </c>
      <c r="R217" s="73">
        <v>3689684</v>
      </c>
      <c r="S217" s="73">
        <v>40636330</v>
      </c>
    </row>
    <row r="218" spans="1:19" x14ac:dyDescent="0.25">
      <c r="A218" s="62" t="s">
        <v>145</v>
      </c>
      <c r="B218" s="25" t="s">
        <v>795</v>
      </c>
      <c r="C218" s="25" t="s">
        <v>796</v>
      </c>
      <c r="D218" s="25" t="s">
        <v>634</v>
      </c>
      <c r="E218" s="25">
        <v>2013</v>
      </c>
      <c r="F218" s="25" t="s">
        <v>588</v>
      </c>
      <c r="G218" s="73">
        <v>3769832</v>
      </c>
      <c r="H218" s="73">
        <v>3373078</v>
      </c>
      <c r="I218" s="73">
        <v>1772005</v>
      </c>
      <c r="J218" s="73">
        <v>2591002</v>
      </c>
      <c r="K218" s="73">
        <v>2827407</v>
      </c>
      <c r="L218" s="73">
        <v>2128863</v>
      </c>
      <c r="M218" s="73">
        <v>2732711</v>
      </c>
      <c r="N218" s="73">
        <v>2792898</v>
      </c>
      <c r="O218" s="73">
        <v>2961299</v>
      </c>
      <c r="P218" s="73">
        <v>3284231</v>
      </c>
      <c r="Q218" s="73">
        <v>3276353</v>
      </c>
      <c r="R218" s="73">
        <v>3352408</v>
      </c>
      <c r="S218" s="73">
        <v>34862087</v>
      </c>
    </row>
    <row r="219" spans="1:19" x14ac:dyDescent="0.25">
      <c r="A219" s="62" t="s">
        <v>145</v>
      </c>
      <c r="B219" s="25" t="s">
        <v>797</v>
      </c>
      <c r="C219" s="25" t="s">
        <v>796</v>
      </c>
      <c r="D219" s="25" t="s">
        <v>634</v>
      </c>
      <c r="E219" s="25">
        <v>2013</v>
      </c>
      <c r="F219" s="25" t="s">
        <v>588</v>
      </c>
      <c r="G219" s="73">
        <v>3077135</v>
      </c>
      <c r="H219" s="73">
        <v>3137798</v>
      </c>
      <c r="I219" s="73">
        <v>1654256</v>
      </c>
      <c r="J219" s="73">
        <v>2084158</v>
      </c>
      <c r="K219" s="73">
        <v>3057595</v>
      </c>
      <c r="L219" s="73">
        <v>1931880</v>
      </c>
      <c r="M219" s="73">
        <v>2258881</v>
      </c>
      <c r="N219" s="73">
        <v>2577447</v>
      </c>
      <c r="O219" s="73">
        <v>2807155</v>
      </c>
      <c r="P219" s="73">
        <v>2975196</v>
      </c>
      <c r="Q219" s="73">
        <v>3211456</v>
      </c>
      <c r="R219" s="73">
        <v>3170269</v>
      </c>
      <c r="S219" s="73">
        <v>31943226</v>
      </c>
    </row>
    <row r="220" spans="1:19" x14ac:dyDescent="0.25">
      <c r="A220" s="62" t="s">
        <v>145</v>
      </c>
      <c r="B220" s="25" t="s">
        <v>798</v>
      </c>
      <c r="C220" s="25" t="s">
        <v>796</v>
      </c>
      <c r="D220" s="25" t="s">
        <v>634</v>
      </c>
      <c r="E220" s="25">
        <v>2013</v>
      </c>
      <c r="F220" s="25" t="s">
        <v>588</v>
      </c>
      <c r="G220" s="73">
        <v>1308</v>
      </c>
      <c r="H220" s="73">
        <v>0</v>
      </c>
      <c r="I220" s="73">
        <v>0</v>
      </c>
      <c r="J220" s="73">
        <v>15659</v>
      </c>
      <c r="K220" s="73">
        <v>0</v>
      </c>
      <c r="L220" s="73">
        <v>0</v>
      </c>
      <c r="M220" s="73">
        <v>0</v>
      </c>
      <c r="N220" s="73">
        <v>0</v>
      </c>
      <c r="O220" s="73">
        <v>0</v>
      </c>
      <c r="P220" s="73">
        <v>0</v>
      </c>
      <c r="Q220" s="73">
        <v>0</v>
      </c>
      <c r="R220" s="73">
        <v>110270</v>
      </c>
      <c r="S220" s="73">
        <v>127237</v>
      </c>
    </row>
    <row r="221" spans="1:19" x14ac:dyDescent="0.25">
      <c r="A221" s="62" t="s">
        <v>148</v>
      </c>
      <c r="B221" s="25" t="s">
        <v>799</v>
      </c>
      <c r="C221" s="25" t="s">
        <v>796</v>
      </c>
      <c r="D221" s="25" t="s">
        <v>634</v>
      </c>
      <c r="E221" s="25">
        <v>2013</v>
      </c>
      <c r="F221" s="25" t="s">
        <v>588</v>
      </c>
      <c r="G221" s="73">
        <v>0</v>
      </c>
      <c r="H221" s="73">
        <v>0</v>
      </c>
      <c r="I221" s="73">
        <v>0</v>
      </c>
      <c r="J221" s="73">
        <v>0</v>
      </c>
      <c r="K221" s="73">
        <v>0</v>
      </c>
      <c r="L221" s="73">
        <v>0</v>
      </c>
      <c r="M221" s="73">
        <v>0</v>
      </c>
      <c r="N221" s="73">
        <v>0</v>
      </c>
      <c r="O221" s="73">
        <v>0</v>
      </c>
      <c r="P221" s="73">
        <v>0</v>
      </c>
      <c r="Q221" s="73">
        <v>0</v>
      </c>
      <c r="R221" s="73">
        <v>0</v>
      </c>
      <c r="S221" s="73">
        <v>0</v>
      </c>
    </row>
    <row r="222" spans="1:19" x14ac:dyDescent="0.25">
      <c r="A222" s="62" t="s">
        <v>148</v>
      </c>
      <c r="B222" s="25" t="s">
        <v>800</v>
      </c>
      <c r="C222" s="25" t="s">
        <v>796</v>
      </c>
      <c r="D222" s="25" t="s">
        <v>634</v>
      </c>
      <c r="E222" s="25">
        <v>2013</v>
      </c>
      <c r="F222" s="25" t="s">
        <v>588</v>
      </c>
      <c r="G222" s="73">
        <v>8269186</v>
      </c>
      <c r="H222" s="73">
        <v>7376267</v>
      </c>
      <c r="I222" s="73">
        <v>3891631</v>
      </c>
      <c r="J222" s="73">
        <v>5685743</v>
      </c>
      <c r="K222" s="73">
        <v>5978552</v>
      </c>
      <c r="L222" s="73">
        <v>4359305</v>
      </c>
      <c r="M222" s="73">
        <v>6205106</v>
      </c>
      <c r="N222" s="73">
        <v>6168722</v>
      </c>
      <c r="O222" s="73">
        <v>6548099</v>
      </c>
      <c r="P222" s="73">
        <v>7155350</v>
      </c>
      <c r="Q222" s="73">
        <v>7402358</v>
      </c>
      <c r="R222" s="73">
        <v>7347731</v>
      </c>
      <c r="S222" s="73">
        <v>76388050</v>
      </c>
    </row>
    <row r="223" spans="1:19" x14ac:dyDescent="0.25">
      <c r="A223" s="62" t="s">
        <v>150</v>
      </c>
      <c r="B223" s="25" t="s">
        <v>801</v>
      </c>
      <c r="C223" s="25" t="s">
        <v>757</v>
      </c>
      <c r="D223" s="25" t="s">
        <v>634</v>
      </c>
      <c r="E223" s="25">
        <v>2013</v>
      </c>
      <c r="F223" s="25" t="s">
        <v>588</v>
      </c>
      <c r="G223" s="73">
        <v>6226797</v>
      </c>
      <c r="H223" s="73">
        <v>5550354</v>
      </c>
      <c r="I223" s="73">
        <v>5932959</v>
      </c>
      <c r="J223" s="73">
        <v>1574238</v>
      </c>
      <c r="K223" s="73">
        <v>11503</v>
      </c>
      <c r="L223" s="73">
        <v>3273046</v>
      </c>
      <c r="M223" s="73">
        <v>4950491</v>
      </c>
      <c r="N223" s="73">
        <v>5449365</v>
      </c>
      <c r="O223" s="73">
        <v>5387174</v>
      </c>
      <c r="P223" s="73">
        <v>5487491</v>
      </c>
      <c r="Q223" s="73">
        <v>5182552</v>
      </c>
      <c r="R223" s="73">
        <v>5402714</v>
      </c>
      <c r="S223" s="73">
        <v>54428684</v>
      </c>
    </row>
    <row r="224" spans="1:19" x14ac:dyDescent="0.25">
      <c r="A224" s="62" t="s">
        <v>150</v>
      </c>
      <c r="B224" s="25" t="s">
        <v>802</v>
      </c>
      <c r="C224" s="25" t="s">
        <v>757</v>
      </c>
      <c r="D224" s="25" t="s">
        <v>634</v>
      </c>
      <c r="E224" s="25">
        <v>2013</v>
      </c>
      <c r="F224" s="25" t="s">
        <v>588</v>
      </c>
      <c r="G224" s="73">
        <v>10107874</v>
      </c>
      <c r="H224" s="73">
        <v>8962949</v>
      </c>
      <c r="I224" s="73">
        <v>9877167</v>
      </c>
      <c r="J224" s="73">
        <v>4314092</v>
      </c>
      <c r="K224" s="73">
        <v>9976515</v>
      </c>
      <c r="L224" s="73">
        <v>9760455</v>
      </c>
      <c r="M224" s="73">
        <v>6828985</v>
      </c>
      <c r="N224" s="73">
        <v>8239458</v>
      </c>
      <c r="O224" s="73">
        <v>7025826</v>
      </c>
      <c r="P224" s="73">
        <v>8509714</v>
      </c>
      <c r="Q224" s="73">
        <v>8344697</v>
      </c>
      <c r="R224" s="73">
        <v>9003379</v>
      </c>
      <c r="S224" s="73">
        <v>100951111</v>
      </c>
    </row>
    <row r="225" spans="1:19" x14ac:dyDescent="0.25">
      <c r="A225" s="62" t="s">
        <v>150</v>
      </c>
      <c r="B225" s="25" t="s">
        <v>803</v>
      </c>
      <c r="C225" s="25" t="s">
        <v>757</v>
      </c>
      <c r="D225" s="25" t="s">
        <v>634</v>
      </c>
      <c r="E225" s="25">
        <v>2013</v>
      </c>
      <c r="F225" s="25" t="s">
        <v>588</v>
      </c>
      <c r="G225" s="73">
        <v>2793111</v>
      </c>
      <c r="H225" s="73">
        <v>2299901</v>
      </c>
      <c r="I225" s="73">
        <v>2808786</v>
      </c>
      <c r="J225" s="73">
        <v>1237436</v>
      </c>
      <c r="K225" s="73">
        <v>2836742</v>
      </c>
      <c r="L225" s="73">
        <v>2750679</v>
      </c>
      <c r="M225" s="73">
        <v>2629342</v>
      </c>
      <c r="N225" s="73">
        <v>2431239</v>
      </c>
      <c r="O225" s="73">
        <v>1748238</v>
      </c>
      <c r="P225" s="73">
        <v>2645908</v>
      </c>
      <c r="Q225" s="73">
        <v>2388133</v>
      </c>
      <c r="R225" s="73">
        <v>2409984</v>
      </c>
      <c r="S225" s="73">
        <v>28979499</v>
      </c>
    </row>
    <row r="226" spans="1:19" x14ac:dyDescent="0.25">
      <c r="A226" s="62" t="s">
        <v>150</v>
      </c>
      <c r="B226" s="25" t="s">
        <v>804</v>
      </c>
      <c r="C226" s="25" t="s">
        <v>757</v>
      </c>
      <c r="D226" s="25" t="s">
        <v>634</v>
      </c>
      <c r="E226" s="25">
        <v>2013</v>
      </c>
      <c r="F226" s="25" t="s">
        <v>588</v>
      </c>
      <c r="G226" s="73">
        <v>0</v>
      </c>
      <c r="H226" s="73">
        <v>0</v>
      </c>
      <c r="I226" s="73">
        <v>0</v>
      </c>
      <c r="J226" s="73">
        <v>0</v>
      </c>
      <c r="K226" s="73">
        <v>0</v>
      </c>
      <c r="L226" s="73">
        <v>436597</v>
      </c>
      <c r="M226" s="73">
        <v>3732685</v>
      </c>
      <c r="N226" s="73">
        <v>0</v>
      </c>
      <c r="O226" s="73">
        <v>0</v>
      </c>
      <c r="P226" s="73">
        <v>0</v>
      </c>
      <c r="Q226" s="73">
        <v>0</v>
      </c>
      <c r="R226" s="73">
        <v>0</v>
      </c>
      <c r="S226" s="73">
        <v>4169282</v>
      </c>
    </row>
    <row r="227" spans="1:19" x14ac:dyDescent="0.25">
      <c r="A227" s="62" t="s">
        <v>150</v>
      </c>
      <c r="B227" s="25" t="s">
        <v>805</v>
      </c>
      <c r="C227" s="25" t="s">
        <v>757</v>
      </c>
      <c r="D227" s="25" t="s">
        <v>634</v>
      </c>
      <c r="E227" s="25">
        <v>2013</v>
      </c>
      <c r="F227" s="25" t="s">
        <v>588</v>
      </c>
      <c r="G227" s="73">
        <v>3279956</v>
      </c>
      <c r="H227" s="73">
        <v>2671811</v>
      </c>
      <c r="I227" s="73">
        <v>2953558</v>
      </c>
      <c r="J227" s="73">
        <v>1265497</v>
      </c>
      <c r="K227" s="73">
        <v>2864575</v>
      </c>
      <c r="L227" s="73">
        <v>3007145</v>
      </c>
      <c r="M227" s="73">
        <v>3033779</v>
      </c>
      <c r="N227" s="73">
        <v>2796668</v>
      </c>
      <c r="O227" s="73">
        <v>1944116</v>
      </c>
      <c r="P227" s="73">
        <v>2654834</v>
      </c>
      <c r="Q227" s="73">
        <v>2152199</v>
      </c>
      <c r="R227" s="73">
        <v>1503245</v>
      </c>
      <c r="S227" s="73">
        <v>30127383</v>
      </c>
    </row>
    <row r="228" spans="1:19" x14ac:dyDescent="0.25">
      <c r="A228" s="62" t="s">
        <v>151</v>
      </c>
      <c r="B228" s="25" t="s">
        <v>806</v>
      </c>
      <c r="C228" s="25" t="s">
        <v>591</v>
      </c>
      <c r="D228" s="25" t="s">
        <v>592</v>
      </c>
      <c r="E228" s="25">
        <v>2013</v>
      </c>
      <c r="F228" s="25" t="s">
        <v>588</v>
      </c>
      <c r="G228" s="73">
        <v>0</v>
      </c>
      <c r="H228" s="73">
        <v>463147</v>
      </c>
      <c r="I228" s="73">
        <v>375488</v>
      </c>
      <c r="J228" s="73">
        <v>155588</v>
      </c>
      <c r="K228" s="73">
        <v>561537</v>
      </c>
      <c r="L228" s="73">
        <v>42158</v>
      </c>
      <c r="M228" s="73">
        <v>0</v>
      </c>
      <c r="N228" s="73">
        <v>0</v>
      </c>
      <c r="O228" s="73"/>
      <c r="P228" s="73"/>
      <c r="Q228" s="73"/>
      <c r="R228" s="73"/>
      <c r="S228" s="73">
        <v>1597918</v>
      </c>
    </row>
    <row r="229" spans="1:19" x14ac:dyDescent="0.25">
      <c r="A229" s="62" t="s">
        <v>151</v>
      </c>
      <c r="B229" s="25" t="s">
        <v>807</v>
      </c>
      <c r="C229" s="25" t="s">
        <v>591</v>
      </c>
      <c r="D229" s="25" t="s">
        <v>592</v>
      </c>
      <c r="E229" s="25">
        <v>2013</v>
      </c>
      <c r="F229" s="25" t="s">
        <v>588</v>
      </c>
      <c r="G229" s="73">
        <v>6862192</v>
      </c>
      <c r="H229" s="73">
        <v>6059586</v>
      </c>
      <c r="I229" s="73">
        <v>6578165</v>
      </c>
      <c r="J229" s="73">
        <v>5227432</v>
      </c>
      <c r="K229" s="73">
        <v>6182335</v>
      </c>
      <c r="L229" s="73">
        <v>6016562</v>
      </c>
      <c r="M229" s="73">
        <v>6114254</v>
      </c>
      <c r="N229" s="73">
        <v>5331245</v>
      </c>
      <c r="O229" s="73">
        <v>5635989</v>
      </c>
      <c r="P229" s="73">
        <v>5360445</v>
      </c>
      <c r="Q229" s="73">
        <v>6055944</v>
      </c>
      <c r="R229" s="73">
        <v>6302589</v>
      </c>
      <c r="S229" s="73">
        <v>71726738</v>
      </c>
    </row>
    <row r="230" spans="1:19" x14ac:dyDescent="0.25">
      <c r="A230" s="62" t="s">
        <v>151</v>
      </c>
      <c r="B230" s="25" t="s">
        <v>808</v>
      </c>
      <c r="C230" s="25" t="s">
        <v>591</v>
      </c>
      <c r="D230" s="25" t="s">
        <v>592</v>
      </c>
      <c r="E230" s="25">
        <v>2013</v>
      </c>
      <c r="F230" s="25" t="s">
        <v>588</v>
      </c>
      <c r="G230" s="73">
        <v>5563135</v>
      </c>
      <c r="H230" s="73">
        <v>4773380</v>
      </c>
      <c r="I230" s="73">
        <v>5610508</v>
      </c>
      <c r="J230" s="73">
        <v>4232317</v>
      </c>
      <c r="K230" s="73">
        <v>5021259</v>
      </c>
      <c r="L230" s="73">
        <v>5159905</v>
      </c>
      <c r="M230" s="73">
        <v>5038225</v>
      </c>
      <c r="N230" s="73">
        <v>3908230</v>
      </c>
      <c r="O230" s="73">
        <v>975401</v>
      </c>
      <c r="P230" s="73">
        <v>0</v>
      </c>
      <c r="Q230" s="73">
        <v>0</v>
      </c>
      <c r="R230" s="73">
        <v>0</v>
      </c>
      <c r="S230" s="73">
        <v>40282360</v>
      </c>
    </row>
    <row r="231" spans="1:19" x14ac:dyDescent="0.25">
      <c r="A231" s="62" t="s">
        <v>153</v>
      </c>
      <c r="B231" s="25" t="s">
        <v>809</v>
      </c>
      <c r="C231" s="25" t="s">
        <v>591</v>
      </c>
      <c r="D231" s="25" t="s">
        <v>592</v>
      </c>
      <c r="E231" s="25">
        <v>2013</v>
      </c>
      <c r="F231" s="25" t="s">
        <v>588</v>
      </c>
      <c r="G231" s="73">
        <v>7226302</v>
      </c>
      <c r="H231" s="73">
        <v>7296942</v>
      </c>
      <c r="I231" s="73">
        <v>5196119</v>
      </c>
      <c r="J231" s="73">
        <v>533191</v>
      </c>
      <c r="K231" s="73">
        <v>2737932</v>
      </c>
      <c r="L231" s="73">
        <v>765094</v>
      </c>
      <c r="M231" s="73">
        <v>1</v>
      </c>
      <c r="N231" s="73">
        <v>7</v>
      </c>
      <c r="O231" s="73">
        <v>7</v>
      </c>
      <c r="P231" s="73">
        <v>7</v>
      </c>
      <c r="Q231" s="73">
        <v>7</v>
      </c>
      <c r="R231" s="73">
        <v>7</v>
      </c>
      <c r="S231" s="73">
        <v>23755616</v>
      </c>
    </row>
    <row r="232" spans="1:19" x14ac:dyDescent="0.25">
      <c r="A232" s="62" t="s">
        <v>155</v>
      </c>
      <c r="B232" s="25" t="s">
        <v>810</v>
      </c>
      <c r="C232" s="25" t="s">
        <v>609</v>
      </c>
      <c r="D232" s="25" t="s">
        <v>592</v>
      </c>
      <c r="E232" s="25">
        <v>2013</v>
      </c>
      <c r="F232" s="25" t="s">
        <v>588</v>
      </c>
      <c r="G232" s="73">
        <v>2991388</v>
      </c>
      <c r="H232" s="73">
        <v>2861752</v>
      </c>
      <c r="I232" s="73">
        <v>3055204</v>
      </c>
      <c r="J232" s="73">
        <v>2622428</v>
      </c>
      <c r="K232" s="73">
        <v>3149845</v>
      </c>
      <c r="L232" s="73">
        <v>2871199</v>
      </c>
      <c r="M232" s="73">
        <v>3033869</v>
      </c>
      <c r="N232" s="73">
        <v>2813506</v>
      </c>
      <c r="O232" s="73">
        <v>2487120</v>
      </c>
      <c r="P232" s="73">
        <v>2537141</v>
      </c>
      <c r="Q232" s="73">
        <v>2536671</v>
      </c>
      <c r="R232" s="73">
        <v>2603038</v>
      </c>
      <c r="S232" s="73">
        <v>33563161</v>
      </c>
    </row>
    <row r="233" spans="1:19" x14ac:dyDescent="0.25">
      <c r="A233" s="62" t="s">
        <v>157</v>
      </c>
      <c r="B233" s="25" t="s">
        <v>811</v>
      </c>
      <c r="C233" s="25" t="s">
        <v>591</v>
      </c>
      <c r="D233" s="25" t="s">
        <v>592</v>
      </c>
      <c r="E233" s="25">
        <v>2013</v>
      </c>
      <c r="F233" s="25" t="s">
        <v>588</v>
      </c>
      <c r="G233" s="73">
        <v>0</v>
      </c>
      <c r="H233" s="73">
        <v>0</v>
      </c>
      <c r="I233" s="73">
        <v>0</v>
      </c>
      <c r="J233" s="73">
        <v>0</v>
      </c>
      <c r="K233" s="73">
        <v>0</v>
      </c>
      <c r="L233" s="73">
        <v>0</v>
      </c>
      <c r="M233" s="73">
        <v>0</v>
      </c>
      <c r="N233" s="73">
        <v>0</v>
      </c>
      <c r="O233" s="73">
        <v>0</v>
      </c>
      <c r="P233" s="73">
        <v>700599</v>
      </c>
      <c r="Q233" s="73">
        <v>6644965</v>
      </c>
      <c r="R233" s="73">
        <v>5209659</v>
      </c>
      <c r="S233" s="73">
        <v>12555223</v>
      </c>
    </row>
    <row r="234" spans="1:19" x14ac:dyDescent="0.25">
      <c r="A234" s="62" t="s">
        <v>159</v>
      </c>
      <c r="B234" s="25" t="s">
        <v>812</v>
      </c>
      <c r="C234" s="25" t="s">
        <v>650</v>
      </c>
      <c r="D234" s="25" t="s">
        <v>592</v>
      </c>
      <c r="E234" s="25">
        <v>2013</v>
      </c>
      <c r="F234" s="25" t="s">
        <v>588</v>
      </c>
      <c r="G234" s="73">
        <v>2298112</v>
      </c>
      <c r="H234" s="73">
        <v>2158599</v>
      </c>
      <c r="I234" s="73">
        <v>2382528</v>
      </c>
      <c r="J234" s="73">
        <v>2894947</v>
      </c>
      <c r="K234" s="73">
        <v>2804870</v>
      </c>
      <c r="L234" s="73">
        <v>2658805</v>
      </c>
      <c r="M234" s="73">
        <v>2115160</v>
      </c>
      <c r="N234" s="73">
        <v>2752897</v>
      </c>
      <c r="O234" s="73">
        <v>1534124</v>
      </c>
      <c r="P234" s="73">
        <v>2791243</v>
      </c>
      <c r="Q234" s="73">
        <v>2379409</v>
      </c>
      <c r="R234" s="73">
        <v>2532805</v>
      </c>
      <c r="S234" s="73">
        <v>29303499</v>
      </c>
    </row>
    <row r="235" spans="1:19" x14ac:dyDescent="0.25">
      <c r="A235" s="62" t="s">
        <v>159</v>
      </c>
      <c r="B235" s="25" t="s">
        <v>813</v>
      </c>
      <c r="C235" s="25" t="s">
        <v>650</v>
      </c>
      <c r="D235" s="25" t="s">
        <v>592</v>
      </c>
      <c r="E235" s="25">
        <v>2013</v>
      </c>
      <c r="F235" s="25" t="s">
        <v>588</v>
      </c>
      <c r="G235" s="73">
        <v>0</v>
      </c>
      <c r="H235" s="73">
        <v>0</v>
      </c>
      <c r="I235" s="73">
        <v>0</v>
      </c>
      <c r="J235" s="73">
        <v>0</v>
      </c>
      <c r="K235" s="73">
        <v>0</v>
      </c>
      <c r="L235" s="73">
        <v>0</v>
      </c>
      <c r="M235" s="73">
        <v>0</v>
      </c>
      <c r="N235" s="73">
        <v>0</v>
      </c>
      <c r="O235" s="73">
        <v>0</v>
      </c>
      <c r="P235" s="73">
        <v>0</v>
      </c>
      <c r="Q235" s="73">
        <v>0</v>
      </c>
      <c r="R235" s="73">
        <v>0</v>
      </c>
      <c r="S235" s="73">
        <v>0</v>
      </c>
    </row>
    <row r="236" spans="1:19" x14ac:dyDescent="0.25">
      <c r="A236" s="62" t="s">
        <v>159</v>
      </c>
      <c r="B236" s="25" t="s">
        <v>814</v>
      </c>
      <c r="C236" s="25" t="s">
        <v>650</v>
      </c>
      <c r="D236" s="25" t="s">
        <v>592</v>
      </c>
      <c r="E236" s="25">
        <v>2013</v>
      </c>
      <c r="F236" s="25" t="s">
        <v>588</v>
      </c>
      <c r="G236" s="73">
        <v>0</v>
      </c>
      <c r="H236" s="73">
        <v>0</v>
      </c>
      <c r="I236" s="73">
        <v>0</v>
      </c>
      <c r="J236" s="73">
        <v>0</v>
      </c>
      <c r="K236" s="73">
        <v>0</v>
      </c>
      <c r="L236" s="73">
        <v>0</v>
      </c>
      <c r="M236" s="73">
        <v>0</v>
      </c>
      <c r="N236" s="73">
        <v>0</v>
      </c>
      <c r="O236" s="73">
        <v>0</v>
      </c>
      <c r="P236" s="73">
        <v>0</v>
      </c>
      <c r="Q236" s="73">
        <v>0</v>
      </c>
      <c r="R236" s="73">
        <v>0</v>
      </c>
      <c r="S236" s="73">
        <v>0</v>
      </c>
    </row>
    <row r="237" spans="1:19" x14ac:dyDescent="0.25">
      <c r="A237" s="62" t="s">
        <v>159</v>
      </c>
      <c r="B237" s="25" t="s">
        <v>815</v>
      </c>
      <c r="C237" s="25" t="s">
        <v>650</v>
      </c>
      <c r="D237" s="25" t="s">
        <v>592</v>
      </c>
      <c r="E237" s="25">
        <v>2013</v>
      </c>
      <c r="F237" s="25" t="s">
        <v>588</v>
      </c>
      <c r="G237" s="73">
        <v>0</v>
      </c>
      <c r="H237" s="73">
        <v>0</v>
      </c>
      <c r="I237" s="73">
        <v>0</v>
      </c>
      <c r="J237" s="73">
        <v>0</v>
      </c>
      <c r="K237" s="73">
        <v>0</v>
      </c>
      <c r="L237" s="73">
        <v>0</v>
      </c>
      <c r="M237" s="73">
        <v>0</v>
      </c>
      <c r="N237" s="73">
        <v>0</v>
      </c>
      <c r="O237" s="73">
        <v>0</v>
      </c>
      <c r="P237" s="73">
        <v>0</v>
      </c>
      <c r="Q237" s="73">
        <v>0</v>
      </c>
      <c r="R237" s="73">
        <v>0</v>
      </c>
      <c r="S237" s="73">
        <v>0</v>
      </c>
    </row>
    <row r="238" spans="1:19" x14ac:dyDescent="0.25">
      <c r="A238" s="62" t="s">
        <v>161</v>
      </c>
      <c r="B238" s="25" t="s">
        <v>816</v>
      </c>
      <c r="C238" s="25" t="s">
        <v>650</v>
      </c>
      <c r="D238" s="25" t="s">
        <v>592</v>
      </c>
      <c r="E238" s="25">
        <v>2013</v>
      </c>
      <c r="F238" s="25" t="s">
        <v>588</v>
      </c>
      <c r="G238" s="73">
        <v>12876824</v>
      </c>
      <c r="H238" s="73">
        <v>11153781</v>
      </c>
      <c r="I238" s="73">
        <v>11946520</v>
      </c>
      <c r="J238" s="73">
        <v>10907263</v>
      </c>
      <c r="K238" s="73">
        <v>10678368</v>
      </c>
      <c r="L238" s="73">
        <v>10536791</v>
      </c>
      <c r="M238" s="73">
        <v>9870811</v>
      </c>
      <c r="N238" s="73">
        <v>8747417</v>
      </c>
      <c r="O238" s="73">
        <v>4558480</v>
      </c>
      <c r="P238" s="73">
        <v>9569182</v>
      </c>
      <c r="Q238" s="73">
        <v>7567856</v>
      </c>
      <c r="R238" s="73">
        <v>6813835</v>
      </c>
      <c r="S238" s="73">
        <v>115227128</v>
      </c>
    </row>
    <row r="239" spans="1:19" x14ac:dyDescent="0.25">
      <c r="A239" s="62" t="s">
        <v>163</v>
      </c>
      <c r="B239" s="25" t="s">
        <v>817</v>
      </c>
      <c r="C239" s="25" t="s">
        <v>609</v>
      </c>
      <c r="D239" s="25" t="s">
        <v>592</v>
      </c>
      <c r="E239" s="25">
        <v>2013</v>
      </c>
      <c r="F239" s="25" t="s">
        <v>588</v>
      </c>
      <c r="G239" s="73">
        <v>1413775</v>
      </c>
      <c r="H239" s="73">
        <v>1445413</v>
      </c>
      <c r="I239" s="73">
        <v>1548705</v>
      </c>
      <c r="J239" s="73">
        <v>1431882</v>
      </c>
      <c r="K239" s="73">
        <v>1066150</v>
      </c>
      <c r="L239" s="73">
        <v>1383385</v>
      </c>
      <c r="M239" s="73">
        <v>1280230</v>
      </c>
      <c r="N239" s="73">
        <v>1046336</v>
      </c>
      <c r="O239" s="73">
        <v>981889</v>
      </c>
      <c r="P239" s="73">
        <v>987761</v>
      </c>
      <c r="Q239" s="73">
        <v>1213182</v>
      </c>
      <c r="R239" s="73">
        <v>1188437</v>
      </c>
      <c r="S239" s="73">
        <v>14987145</v>
      </c>
    </row>
    <row r="240" spans="1:19" x14ac:dyDescent="0.25">
      <c r="A240" s="62" t="s">
        <v>165</v>
      </c>
      <c r="B240" s="25" t="s">
        <v>818</v>
      </c>
      <c r="C240" s="25" t="s">
        <v>591</v>
      </c>
      <c r="D240" s="25" t="s">
        <v>592</v>
      </c>
      <c r="E240" s="25">
        <v>2013</v>
      </c>
      <c r="F240" s="25" t="s">
        <v>588</v>
      </c>
      <c r="G240" s="73">
        <v>25481388</v>
      </c>
      <c r="H240" s="73">
        <v>23113490</v>
      </c>
      <c r="I240" s="73">
        <v>7352814</v>
      </c>
      <c r="J240" s="73">
        <v>19927206</v>
      </c>
      <c r="K240" s="73">
        <v>17252080</v>
      </c>
      <c r="L240" s="73">
        <v>17619614</v>
      </c>
      <c r="M240" s="73">
        <v>18132465</v>
      </c>
      <c r="N240" s="73">
        <v>18522314</v>
      </c>
      <c r="O240" s="73">
        <v>21149823</v>
      </c>
      <c r="P240" s="73">
        <v>22370259</v>
      </c>
      <c r="Q240" s="73">
        <v>21166803</v>
      </c>
      <c r="R240" s="73">
        <v>20202754</v>
      </c>
      <c r="S240" s="73">
        <v>232291010</v>
      </c>
    </row>
    <row r="241" spans="1:19" x14ac:dyDescent="0.25">
      <c r="A241" s="62" t="s">
        <v>165</v>
      </c>
      <c r="B241" s="25" t="s">
        <v>819</v>
      </c>
      <c r="C241" s="25" t="s">
        <v>591</v>
      </c>
      <c r="D241" s="25" t="s">
        <v>592</v>
      </c>
      <c r="E241" s="25">
        <v>2013</v>
      </c>
      <c r="F241" s="25" t="s">
        <v>588</v>
      </c>
      <c r="G241" s="73">
        <v>28793938</v>
      </c>
      <c r="H241" s="73">
        <v>26442442</v>
      </c>
      <c r="I241" s="73">
        <v>8514761</v>
      </c>
      <c r="J241" s="73">
        <v>23626868</v>
      </c>
      <c r="K241" s="73">
        <v>20857415</v>
      </c>
      <c r="L241" s="73">
        <v>21640215</v>
      </c>
      <c r="M241" s="73">
        <v>21817623</v>
      </c>
      <c r="N241" s="73">
        <v>22277888</v>
      </c>
      <c r="O241" s="73">
        <v>24754177</v>
      </c>
      <c r="P241" s="73">
        <v>23260557</v>
      </c>
      <c r="Q241" s="73">
        <v>20954632</v>
      </c>
      <c r="R241" s="73">
        <v>23841492</v>
      </c>
      <c r="S241" s="73">
        <v>266782008</v>
      </c>
    </row>
    <row r="242" spans="1:19" x14ac:dyDescent="0.25">
      <c r="A242" s="62" t="s">
        <v>165</v>
      </c>
      <c r="B242" s="25" t="s">
        <v>820</v>
      </c>
      <c r="C242" s="25" t="s">
        <v>591</v>
      </c>
      <c r="D242" s="25" t="s">
        <v>592</v>
      </c>
      <c r="E242" s="25">
        <v>2013</v>
      </c>
      <c r="F242" s="25" t="s">
        <v>588</v>
      </c>
      <c r="G242" s="73">
        <v>34704990</v>
      </c>
      <c r="H242" s="73">
        <v>31820049</v>
      </c>
      <c r="I242" s="73">
        <v>10353538</v>
      </c>
      <c r="J242" s="73">
        <v>28127077</v>
      </c>
      <c r="K242" s="73">
        <v>15412407</v>
      </c>
      <c r="L242" s="73">
        <v>0</v>
      </c>
      <c r="M242" s="73">
        <v>0</v>
      </c>
      <c r="N242" s="73">
        <v>0</v>
      </c>
      <c r="O242" s="73">
        <v>0</v>
      </c>
      <c r="P242" s="73">
        <v>21664653</v>
      </c>
      <c r="Q242" s="73">
        <v>25249113</v>
      </c>
      <c r="R242" s="73">
        <v>28611232</v>
      </c>
      <c r="S242" s="73">
        <v>195943059</v>
      </c>
    </row>
    <row r="243" spans="1:19" x14ac:dyDescent="0.25">
      <c r="A243" s="62" t="s">
        <v>165</v>
      </c>
      <c r="B243" s="25" t="s">
        <v>821</v>
      </c>
      <c r="C243" s="25" t="s">
        <v>591</v>
      </c>
      <c r="D243" s="25" t="s">
        <v>592</v>
      </c>
      <c r="E243" s="25">
        <v>2013</v>
      </c>
      <c r="F243" s="25" t="s">
        <v>588</v>
      </c>
      <c r="G243" s="73">
        <v>0</v>
      </c>
      <c r="H243" s="73">
        <v>0</v>
      </c>
      <c r="I243" s="73">
        <v>0</v>
      </c>
      <c r="J243" s="73">
        <v>0</v>
      </c>
      <c r="K243" s="73">
        <v>0</v>
      </c>
      <c r="L243" s="73">
        <v>0</v>
      </c>
      <c r="M243" s="73">
        <v>0</v>
      </c>
      <c r="N243" s="73">
        <v>0</v>
      </c>
      <c r="O243" s="73">
        <v>0</v>
      </c>
      <c r="P243" s="73">
        <v>0</v>
      </c>
      <c r="Q243" s="73">
        <v>0</v>
      </c>
      <c r="R243" s="73">
        <v>8572852</v>
      </c>
      <c r="S243" s="73">
        <v>8572852</v>
      </c>
    </row>
    <row r="244" spans="1:19" x14ac:dyDescent="0.25">
      <c r="A244" s="62" t="s">
        <v>165</v>
      </c>
      <c r="B244" s="25" t="s">
        <v>822</v>
      </c>
      <c r="C244" s="25" t="s">
        <v>591</v>
      </c>
      <c r="D244" s="25" t="s">
        <v>592</v>
      </c>
      <c r="E244" s="25">
        <v>2013</v>
      </c>
      <c r="F244" s="25" t="s">
        <v>588</v>
      </c>
      <c r="G244" s="73">
        <v>27758560</v>
      </c>
      <c r="H244" s="73">
        <v>25420986</v>
      </c>
      <c r="I244" s="73">
        <v>7832870</v>
      </c>
      <c r="J244" s="73">
        <v>23023490</v>
      </c>
      <c r="K244" s="73">
        <v>20170544</v>
      </c>
      <c r="L244" s="73">
        <v>20413923</v>
      </c>
      <c r="M244" s="73">
        <v>20658759</v>
      </c>
      <c r="N244" s="73">
        <v>21034732</v>
      </c>
      <c r="O244" s="73">
        <v>23369522</v>
      </c>
      <c r="P244" s="73">
        <v>24917088</v>
      </c>
      <c r="Q244" s="73">
        <v>23600972</v>
      </c>
      <c r="R244" s="73">
        <v>22049442</v>
      </c>
      <c r="S244" s="73">
        <v>260250888</v>
      </c>
    </row>
    <row r="245" spans="1:19" x14ac:dyDescent="0.25">
      <c r="A245" s="62" t="s">
        <v>165</v>
      </c>
      <c r="B245" s="25" t="s">
        <v>823</v>
      </c>
      <c r="C245" s="25" t="s">
        <v>591</v>
      </c>
      <c r="D245" s="25" t="s">
        <v>592</v>
      </c>
      <c r="E245" s="25">
        <v>2013</v>
      </c>
      <c r="F245" s="25" t="s">
        <v>588</v>
      </c>
      <c r="G245" s="73">
        <v>35226832</v>
      </c>
      <c r="H245" s="73">
        <v>32248841</v>
      </c>
      <c r="I245" s="73">
        <v>10400526</v>
      </c>
      <c r="J245" s="73">
        <v>28847258</v>
      </c>
      <c r="K245" s="73">
        <v>25079403</v>
      </c>
      <c r="L245" s="73">
        <v>24976268</v>
      </c>
      <c r="M245" s="73">
        <v>25612598</v>
      </c>
      <c r="N245" s="73">
        <v>26261272</v>
      </c>
      <c r="O245" s="73">
        <v>29356423</v>
      </c>
      <c r="P245" s="73">
        <v>30401164</v>
      </c>
      <c r="Q245" s="73">
        <v>29489341</v>
      </c>
      <c r="R245" s="73">
        <v>28820207</v>
      </c>
      <c r="S245" s="73">
        <v>326720133</v>
      </c>
    </row>
    <row r="246" spans="1:19" x14ac:dyDescent="0.25">
      <c r="A246" s="62" t="s">
        <v>165</v>
      </c>
      <c r="B246" s="25" t="s">
        <v>824</v>
      </c>
      <c r="C246" s="25" t="s">
        <v>591</v>
      </c>
      <c r="D246" s="25" t="s">
        <v>592</v>
      </c>
      <c r="E246" s="25">
        <v>2013</v>
      </c>
      <c r="F246" s="25" t="s">
        <v>588</v>
      </c>
      <c r="G246" s="73">
        <v>28428130</v>
      </c>
      <c r="H246" s="73">
        <v>26007006</v>
      </c>
      <c r="I246" s="73">
        <v>8499778</v>
      </c>
      <c r="J246" s="73">
        <v>23336255</v>
      </c>
      <c r="K246" s="73">
        <v>20165506</v>
      </c>
      <c r="L246" s="73">
        <v>19769482</v>
      </c>
      <c r="M246" s="73">
        <v>19983371</v>
      </c>
      <c r="N246" s="73">
        <v>20521080</v>
      </c>
      <c r="O246" s="73">
        <v>22223270</v>
      </c>
      <c r="P246" s="73">
        <v>24295061</v>
      </c>
      <c r="Q246" s="73">
        <v>22964306</v>
      </c>
      <c r="R246" s="73">
        <v>21911948</v>
      </c>
      <c r="S246" s="73">
        <v>258105193</v>
      </c>
    </row>
    <row r="247" spans="1:19" x14ac:dyDescent="0.25">
      <c r="A247" s="62" t="s">
        <v>165</v>
      </c>
      <c r="B247" s="25" t="s">
        <v>825</v>
      </c>
      <c r="C247" s="25" t="s">
        <v>591</v>
      </c>
      <c r="D247" s="25" t="s">
        <v>592</v>
      </c>
      <c r="E247" s="25">
        <v>2013</v>
      </c>
      <c r="F247" s="25" t="s">
        <v>588</v>
      </c>
      <c r="G247" s="73">
        <v>28371774</v>
      </c>
      <c r="H247" s="73">
        <v>25951084</v>
      </c>
      <c r="I247" s="73">
        <v>8258494</v>
      </c>
      <c r="J247" s="73">
        <v>22887425</v>
      </c>
      <c r="K247" s="73">
        <v>20094862</v>
      </c>
      <c r="L247" s="73">
        <v>20185095</v>
      </c>
      <c r="M247" s="73">
        <v>20540771</v>
      </c>
      <c r="N247" s="73">
        <v>21039523</v>
      </c>
      <c r="O247" s="73">
        <v>23671995</v>
      </c>
      <c r="P247" s="73">
        <v>24907656</v>
      </c>
      <c r="Q247" s="73">
        <v>23674065</v>
      </c>
      <c r="R247" s="73">
        <v>23202334</v>
      </c>
      <c r="S247" s="73">
        <v>262785078</v>
      </c>
    </row>
    <row r="248" spans="1:19" x14ac:dyDescent="0.25">
      <c r="A248" s="62" t="s">
        <v>165</v>
      </c>
      <c r="B248" s="25" t="s">
        <v>826</v>
      </c>
      <c r="C248" s="25" t="s">
        <v>591</v>
      </c>
      <c r="D248" s="25" t="s">
        <v>592</v>
      </c>
      <c r="E248" s="25">
        <v>2013</v>
      </c>
      <c r="F248" s="25" t="s">
        <v>588</v>
      </c>
      <c r="G248" s="73">
        <v>27502495</v>
      </c>
      <c r="H248" s="73">
        <v>25349652</v>
      </c>
      <c r="I248" s="73">
        <v>8032467</v>
      </c>
      <c r="J248" s="73">
        <v>21909871</v>
      </c>
      <c r="K248" s="73">
        <v>20026032</v>
      </c>
      <c r="L248" s="73">
        <v>19883203</v>
      </c>
      <c r="M248" s="73">
        <v>20416866</v>
      </c>
      <c r="N248" s="73">
        <v>20882268</v>
      </c>
      <c r="O248" s="73">
        <v>23046377</v>
      </c>
      <c r="P248" s="73">
        <v>24313578</v>
      </c>
      <c r="Q248" s="73">
        <v>23165996</v>
      </c>
      <c r="R248" s="73">
        <v>22968961</v>
      </c>
      <c r="S248" s="73">
        <v>257497766</v>
      </c>
    </row>
    <row r="249" spans="1:19" x14ac:dyDescent="0.25">
      <c r="A249" s="62" t="s">
        <v>165</v>
      </c>
      <c r="B249" s="25" t="s">
        <v>827</v>
      </c>
      <c r="C249" s="25" t="s">
        <v>591</v>
      </c>
      <c r="D249" s="25" t="s">
        <v>592</v>
      </c>
      <c r="E249" s="25">
        <v>2013</v>
      </c>
      <c r="F249" s="25" t="s">
        <v>588</v>
      </c>
      <c r="G249" s="73">
        <v>27398587</v>
      </c>
      <c r="H249" s="73">
        <v>27704734</v>
      </c>
      <c r="I249" s="73">
        <v>8103552</v>
      </c>
      <c r="J249" s="73">
        <v>22837937</v>
      </c>
      <c r="K249" s="73">
        <v>19954053</v>
      </c>
      <c r="L249" s="73">
        <v>19977981</v>
      </c>
      <c r="M249" s="73">
        <v>20528755</v>
      </c>
      <c r="N249" s="73">
        <v>20940323</v>
      </c>
      <c r="O249" s="73">
        <v>23423826</v>
      </c>
      <c r="P249" s="73">
        <v>7029681</v>
      </c>
      <c r="Q249" s="73">
        <v>6850647</v>
      </c>
      <c r="R249" s="73">
        <v>20418895</v>
      </c>
      <c r="S249" s="73">
        <v>225168971</v>
      </c>
    </row>
    <row r="250" spans="1:19" x14ac:dyDescent="0.25">
      <c r="A250" s="62" t="s">
        <v>165</v>
      </c>
      <c r="B250" s="25" t="s">
        <v>828</v>
      </c>
      <c r="C250" s="25" t="s">
        <v>591</v>
      </c>
      <c r="D250" s="25" t="s">
        <v>592</v>
      </c>
      <c r="E250" s="25">
        <v>2013</v>
      </c>
      <c r="F250" s="25" t="s">
        <v>588</v>
      </c>
      <c r="G250" s="73">
        <v>0</v>
      </c>
      <c r="H250" s="73">
        <v>0</v>
      </c>
      <c r="I250" s="73">
        <v>0</v>
      </c>
      <c r="J250" s="73">
        <v>0</v>
      </c>
      <c r="K250" s="73">
        <v>0</v>
      </c>
      <c r="L250" s="73">
        <v>0</v>
      </c>
      <c r="M250" s="73">
        <v>0</v>
      </c>
      <c r="N250" s="73">
        <v>0</v>
      </c>
      <c r="O250" s="73">
        <v>0</v>
      </c>
      <c r="P250" s="73">
        <v>0</v>
      </c>
      <c r="Q250" s="73">
        <v>0</v>
      </c>
      <c r="R250" s="73">
        <v>9173198</v>
      </c>
      <c r="S250" s="73">
        <v>9173198</v>
      </c>
    </row>
    <row r="251" spans="1:19" x14ac:dyDescent="0.25">
      <c r="A251" s="62" t="s">
        <v>165</v>
      </c>
      <c r="B251" s="25" t="s">
        <v>829</v>
      </c>
      <c r="C251" s="25" t="s">
        <v>591</v>
      </c>
      <c r="D251" s="25" t="s">
        <v>592</v>
      </c>
      <c r="E251" s="25">
        <v>2013</v>
      </c>
      <c r="F251" s="25" t="s">
        <v>588</v>
      </c>
      <c r="G251" s="73">
        <v>74754774</v>
      </c>
      <c r="H251" s="73">
        <v>64748838</v>
      </c>
      <c r="I251" s="73">
        <v>18227258</v>
      </c>
      <c r="J251" s="73">
        <v>61087798</v>
      </c>
      <c r="K251" s="73">
        <v>55212367</v>
      </c>
      <c r="L251" s="73">
        <v>54267075</v>
      </c>
      <c r="M251" s="73">
        <v>54930131</v>
      </c>
      <c r="N251" s="73">
        <v>49573738</v>
      </c>
      <c r="O251" s="73">
        <v>57475891</v>
      </c>
      <c r="P251" s="73">
        <v>64120681</v>
      </c>
      <c r="Q251" s="73">
        <v>62316217</v>
      </c>
      <c r="R251" s="73">
        <v>56691525</v>
      </c>
      <c r="S251" s="73">
        <v>673406293</v>
      </c>
    </row>
    <row r="252" spans="1:19" x14ac:dyDescent="0.25">
      <c r="A252" s="62" t="s">
        <v>165</v>
      </c>
      <c r="B252" s="25" t="s">
        <v>830</v>
      </c>
      <c r="C252" s="25" t="s">
        <v>591</v>
      </c>
      <c r="D252" s="25" t="s">
        <v>592</v>
      </c>
      <c r="E252" s="25">
        <v>2013</v>
      </c>
      <c r="F252" s="25" t="s">
        <v>588</v>
      </c>
      <c r="G252" s="73">
        <v>33239978</v>
      </c>
      <c r="H252" s="73">
        <v>31316224</v>
      </c>
      <c r="I252" s="73">
        <v>34373435</v>
      </c>
      <c r="J252" s="73">
        <v>32213447</v>
      </c>
      <c r="K252" s="73">
        <v>27750646</v>
      </c>
      <c r="L252" s="73">
        <v>24425074</v>
      </c>
      <c r="M252" s="73">
        <v>12114131</v>
      </c>
      <c r="N252" s="73">
        <v>4897</v>
      </c>
      <c r="O252" s="73">
        <v>11678</v>
      </c>
      <c r="P252" s="73">
        <v>8429206</v>
      </c>
      <c r="Q252" s="73">
        <v>37067937</v>
      </c>
      <c r="R252" s="73">
        <v>35464640</v>
      </c>
      <c r="S252" s="73">
        <v>276411293</v>
      </c>
    </row>
    <row r="253" spans="1:19" x14ac:dyDescent="0.25">
      <c r="A253" s="62" t="s">
        <v>165</v>
      </c>
      <c r="B253" s="25" t="s">
        <v>831</v>
      </c>
      <c r="C253" s="25" t="s">
        <v>591</v>
      </c>
      <c r="D253" s="25" t="s">
        <v>592</v>
      </c>
      <c r="E253" s="25">
        <v>2013</v>
      </c>
      <c r="F253" s="25" t="s">
        <v>588</v>
      </c>
      <c r="G253" s="73">
        <v>27546594</v>
      </c>
      <c r="H253" s="73">
        <v>25583732</v>
      </c>
      <c r="I253" s="73">
        <v>28211652</v>
      </c>
      <c r="J253" s="73">
        <v>26396065</v>
      </c>
      <c r="K253" s="73">
        <v>22620997</v>
      </c>
      <c r="L253" s="73">
        <v>20552278</v>
      </c>
      <c r="M253" s="73">
        <v>9790340</v>
      </c>
      <c r="N253" s="73">
        <v>0</v>
      </c>
      <c r="O253" s="73">
        <v>0</v>
      </c>
      <c r="P253" s="73">
        <v>6525005</v>
      </c>
      <c r="Q253" s="73">
        <v>30837749</v>
      </c>
      <c r="R253" s="73">
        <v>29799392</v>
      </c>
      <c r="S253" s="73">
        <v>227863804</v>
      </c>
    </row>
    <row r="254" spans="1:19" x14ac:dyDescent="0.25">
      <c r="A254" s="62" t="s">
        <v>165</v>
      </c>
      <c r="B254" s="25" t="s">
        <v>832</v>
      </c>
      <c r="C254" s="25" t="s">
        <v>591</v>
      </c>
      <c r="D254" s="25" t="s">
        <v>592</v>
      </c>
      <c r="E254" s="25">
        <v>2013</v>
      </c>
      <c r="F254" s="25" t="s">
        <v>588</v>
      </c>
      <c r="G254" s="73">
        <v>27033425</v>
      </c>
      <c r="H254" s="73">
        <v>25441929</v>
      </c>
      <c r="I254" s="73">
        <v>27932494</v>
      </c>
      <c r="J254" s="73">
        <v>26138016</v>
      </c>
      <c r="K254" s="73">
        <v>22525175</v>
      </c>
      <c r="L254" s="73">
        <v>20602729</v>
      </c>
      <c r="M254" s="73">
        <v>9702451</v>
      </c>
      <c r="N254" s="73">
        <v>0</v>
      </c>
      <c r="O254" s="73">
        <v>0</v>
      </c>
      <c r="P254" s="73">
        <v>6590921</v>
      </c>
      <c r="Q254" s="73">
        <v>30608265</v>
      </c>
      <c r="R254" s="73">
        <v>28703712</v>
      </c>
      <c r="S254" s="73">
        <v>225279117</v>
      </c>
    </row>
    <row r="255" spans="1:19" x14ac:dyDescent="0.25">
      <c r="A255" s="62" t="s">
        <v>165</v>
      </c>
      <c r="B255" s="25" t="s">
        <v>833</v>
      </c>
      <c r="C255" s="25" t="s">
        <v>591</v>
      </c>
      <c r="D255" s="25" t="s">
        <v>592</v>
      </c>
      <c r="E255" s="25">
        <v>2013</v>
      </c>
      <c r="F255" s="25" t="s">
        <v>588</v>
      </c>
      <c r="G255" s="73">
        <v>23975777</v>
      </c>
      <c r="H255" s="73">
        <v>22540129</v>
      </c>
      <c r="I255" s="73">
        <v>24661878</v>
      </c>
      <c r="J255" s="73">
        <v>22913535</v>
      </c>
      <c r="K255" s="73">
        <v>19313252</v>
      </c>
      <c r="L255" s="73">
        <v>17152643</v>
      </c>
      <c r="M255" s="73">
        <v>9072971</v>
      </c>
      <c r="N255" s="73">
        <v>0</v>
      </c>
      <c r="O255" s="73">
        <v>0</v>
      </c>
      <c r="P255" s="73">
        <v>5897496</v>
      </c>
      <c r="Q255" s="73">
        <v>28135237</v>
      </c>
      <c r="R255" s="73">
        <v>26647929</v>
      </c>
      <c r="S255" s="73">
        <v>200310847</v>
      </c>
    </row>
    <row r="256" spans="1:19" x14ac:dyDescent="0.25">
      <c r="A256" s="62" t="s">
        <v>165</v>
      </c>
      <c r="B256" s="25" t="s">
        <v>834</v>
      </c>
      <c r="C256" s="25" t="s">
        <v>591</v>
      </c>
      <c r="D256" s="25" t="s">
        <v>592</v>
      </c>
      <c r="E256" s="25">
        <v>2013</v>
      </c>
      <c r="F256" s="25" t="s">
        <v>588</v>
      </c>
      <c r="G256" s="73">
        <v>20949225</v>
      </c>
      <c r="H256" s="73">
        <v>19654658</v>
      </c>
      <c r="I256" s="73">
        <v>21728955</v>
      </c>
      <c r="J256" s="73">
        <v>20250970</v>
      </c>
      <c r="K256" s="73">
        <v>16586081</v>
      </c>
      <c r="L256" s="73">
        <v>10414552</v>
      </c>
      <c r="M256" s="73">
        <v>2442296</v>
      </c>
      <c r="N256" s="73">
        <v>0</v>
      </c>
      <c r="O256" s="73">
        <v>0</v>
      </c>
      <c r="P256" s="73">
        <v>4691301</v>
      </c>
      <c r="Q256" s="73">
        <v>23345124</v>
      </c>
      <c r="R256" s="73">
        <v>22618949</v>
      </c>
      <c r="S256" s="73">
        <v>162682111</v>
      </c>
    </row>
    <row r="257" spans="1:19" x14ac:dyDescent="0.25">
      <c r="A257" s="62" t="s">
        <v>165</v>
      </c>
      <c r="B257" s="25" t="s">
        <v>835</v>
      </c>
      <c r="C257" s="25" t="s">
        <v>591</v>
      </c>
      <c r="D257" s="25" t="s">
        <v>592</v>
      </c>
      <c r="E257" s="25">
        <v>2013</v>
      </c>
      <c r="F257" s="25" t="s">
        <v>588</v>
      </c>
      <c r="G257" s="73">
        <v>28013464</v>
      </c>
      <c r="H257" s="73">
        <v>26671141</v>
      </c>
      <c r="I257" s="73">
        <v>29473966</v>
      </c>
      <c r="J257" s="73">
        <v>27391528</v>
      </c>
      <c r="K257" s="73">
        <v>23311635</v>
      </c>
      <c r="L257" s="73">
        <v>20970771</v>
      </c>
      <c r="M257" s="73">
        <v>10084321</v>
      </c>
      <c r="N257" s="73">
        <v>0</v>
      </c>
      <c r="O257" s="73">
        <v>0</v>
      </c>
      <c r="P257" s="73">
        <v>0</v>
      </c>
      <c r="Q257" s="73">
        <v>0</v>
      </c>
      <c r="R257" s="73">
        <v>28942309</v>
      </c>
      <c r="S257" s="73">
        <v>194859135</v>
      </c>
    </row>
    <row r="258" spans="1:19" x14ac:dyDescent="0.25">
      <c r="A258" s="62" t="s">
        <v>165</v>
      </c>
      <c r="B258" s="25" t="s">
        <v>836</v>
      </c>
      <c r="C258" s="25" t="s">
        <v>591</v>
      </c>
      <c r="D258" s="25" t="s">
        <v>592</v>
      </c>
      <c r="E258" s="25">
        <v>2013</v>
      </c>
      <c r="F258" s="25" t="s">
        <v>588</v>
      </c>
      <c r="G258" s="73">
        <v>23183170</v>
      </c>
      <c r="H258" s="73">
        <v>21725800</v>
      </c>
      <c r="I258" s="73">
        <v>23858698</v>
      </c>
      <c r="J258" s="73">
        <v>22404438</v>
      </c>
      <c r="K258" s="73">
        <v>19378683</v>
      </c>
      <c r="L258" s="73">
        <v>17563973</v>
      </c>
      <c r="M258" s="73">
        <v>9003161</v>
      </c>
      <c r="N258" s="73">
        <v>0</v>
      </c>
      <c r="O258" s="73">
        <v>0</v>
      </c>
      <c r="P258" s="73">
        <v>5597176</v>
      </c>
      <c r="Q258" s="73">
        <v>25888447</v>
      </c>
      <c r="R258" s="73">
        <v>25041033</v>
      </c>
      <c r="S258" s="73">
        <v>193644579</v>
      </c>
    </row>
    <row r="259" spans="1:19" x14ac:dyDescent="0.25">
      <c r="A259" s="62" t="s">
        <v>165</v>
      </c>
      <c r="B259" s="25" t="s">
        <v>837</v>
      </c>
      <c r="C259" s="25" t="s">
        <v>591</v>
      </c>
      <c r="D259" s="25" t="s">
        <v>592</v>
      </c>
      <c r="E259" s="25">
        <v>2013</v>
      </c>
      <c r="F259" s="25" t="s">
        <v>588</v>
      </c>
      <c r="G259" s="73">
        <v>22520806</v>
      </c>
      <c r="H259" s="73">
        <v>21290267</v>
      </c>
      <c r="I259" s="73">
        <v>23349301</v>
      </c>
      <c r="J259" s="73">
        <v>21961399</v>
      </c>
      <c r="K259" s="73">
        <v>19340627</v>
      </c>
      <c r="L259" s="73">
        <v>17635393</v>
      </c>
      <c r="M259" s="73">
        <v>8955011</v>
      </c>
      <c r="N259" s="73">
        <v>0</v>
      </c>
      <c r="O259" s="73">
        <v>0</v>
      </c>
      <c r="P259" s="73">
        <v>5158171</v>
      </c>
      <c r="Q259" s="73">
        <v>24851648</v>
      </c>
      <c r="R259" s="73">
        <v>23205206</v>
      </c>
      <c r="S259" s="73">
        <v>188267829</v>
      </c>
    </row>
    <row r="260" spans="1:19" x14ac:dyDescent="0.25">
      <c r="A260" s="62" t="s">
        <v>165</v>
      </c>
      <c r="B260" s="25" t="s">
        <v>838</v>
      </c>
      <c r="C260" s="25" t="s">
        <v>591</v>
      </c>
      <c r="D260" s="25" t="s">
        <v>592</v>
      </c>
      <c r="E260" s="25">
        <v>2013</v>
      </c>
      <c r="F260" s="25" t="s">
        <v>588</v>
      </c>
      <c r="G260" s="73">
        <v>26986204</v>
      </c>
      <c r="H260" s="73">
        <v>25516786</v>
      </c>
      <c r="I260" s="73">
        <v>27924388</v>
      </c>
      <c r="J260" s="73">
        <v>26116625</v>
      </c>
      <c r="K260" s="73">
        <v>22327231</v>
      </c>
      <c r="L260" s="73">
        <v>20180472</v>
      </c>
      <c r="M260" s="73">
        <v>10320157</v>
      </c>
      <c r="N260" s="73">
        <v>0</v>
      </c>
      <c r="O260" s="73">
        <v>0</v>
      </c>
      <c r="P260" s="73">
        <v>6504440</v>
      </c>
      <c r="Q260" s="73">
        <v>30259256</v>
      </c>
      <c r="R260" s="73">
        <v>28890454</v>
      </c>
      <c r="S260" s="73">
        <v>225026013</v>
      </c>
    </row>
    <row r="261" spans="1:19" x14ac:dyDescent="0.25">
      <c r="A261" s="62" t="s">
        <v>165</v>
      </c>
      <c r="B261" s="25" t="s">
        <v>839</v>
      </c>
      <c r="C261" s="25" t="s">
        <v>591</v>
      </c>
      <c r="D261" s="25" t="s">
        <v>592</v>
      </c>
      <c r="E261" s="25">
        <v>2013</v>
      </c>
      <c r="F261" s="25" t="s">
        <v>588</v>
      </c>
      <c r="G261" s="73">
        <v>21891724</v>
      </c>
      <c r="H261" s="73">
        <v>20524690</v>
      </c>
      <c r="I261" s="73">
        <v>22566697</v>
      </c>
      <c r="J261" s="73">
        <v>21017112</v>
      </c>
      <c r="K261" s="73">
        <v>18229575</v>
      </c>
      <c r="L261" s="73">
        <v>16558959</v>
      </c>
      <c r="M261" s="73">
        <v>8444781</v>
      </c>
      <c r="N261" s="73">
        <v>0</v>
      </c>
      <c r="O261" s="73">
        <v>0</v>
      </c>
      <c r="P261" s="73">
        <v>5190166</v>
      </c>
      <c r="Q261" s="73">
        <v>24650559</v>
      </c>
      <c r="R261" s="73">
        <v>23132403</v>
      </c>
      <c r="S261" s="73">
        <v>182206666</v>
      </c>
    </row>
    <row r="262" spans="1:19" x14ac:dyDescent="0.25">
      <c r="A262" s="62" t="s">
        <v>165</v>
      </c>
      <c r="B262" s="25" t="s">
        <v>840</v>
      </c>
      <c r="C262" s="25" t="s">
        <v>591</v>
      </c>
      <c r="D262" s="25" t="s">
        <v>592</v>
      </c>
      <c r="E262" s="25">
        <v>2013</v>
      </c>
      <c r="F262" s="25" t="s">
        <v>588</v>
      </c>
      <c r="G262" s="73">
        <v>27710689</v>
      </c>
      <c r="H262" s="73">
        <v>26114252</v>
      </c>
      <c r="I262" s="73">
        <v>28726948</v>
      </c>
      <c r="J262" s="73">
        <v>26703012</v>
      </c>
      <c r="K262" s="73">
        <v>23027372</v>
      </c>
      <c r="L262" s="73">
        <v>20835947</v>
      </c>
      <c r="M262" s="73">
        <v>9901246</v>
      </c>
      <c r="N262" s="73">
        <v>0</v>
      </c>
      <c r="O262" s="73">
        <v>0</v>
      </c>
      <c r="P262" s="73">
        <v>6686945</v>
      </c>
      <c r="Q262" s="73">
        <v>31395079</v>
      </c>
      <c r="R262" s="73">
        <v>30257298</v>
      </c>
      <c r="S262" s="73">
        <v>231358788</v>
      </c>
    </row>
    <row r="263" spans="1:19" x14ac:dyDescent="0.25">
      <c r="A263" s="62" t="s">
        <v>165</v>
      </c>
      <c r="B263" s="25" t="s">
        <v>841</v>
      </c>
      <c r="C263" s="25" t="s">
        <v>591</v>
      </c>
      <c r="D263" s="25" t="s">
        <v>592</v>
      </c>
      <c r="E263" s="25">
        <v>2013</v>
      </c>
      <c r="F263" s="25" t="s">
        <v>588</v>
      </c>
      <c r="G263" s="73">
        <v>24710216</v>
      </c>
      <c r="H263" s="73">
        <v>23251940</v>
      </c>
      <c r="I263" s="73">
        <v>25630952</v>
      </c>
      <c r="J263" s="73">
        <v>23995317</v>
      </c>
      <c r="K263" s="73">
        <v>20682076</v>
      </c>
      <c r="L263" s="73">
        <v>18701789</v>
      </c>
      <c r="M263" s="73">
        <v>8890616</v>
      </c>
      <c r="N263" s="73">
        <v>0</v>
      </c>
      <c r="O263" s="73">
        <v>0</v>
      </c>
      <c r="P263" s="73">
        <v>5894676</v>
      </c>
      <c r="Q263" s="73">
        <v>27765440</v>
      </c>
      <c r="R263" s="73">
        <v>26065088</v>
      </c>
      <c r="S263" s="73">
        <v>205588110</v>
      </c>
    </row>
    <row r="264" spans="1:19" x14ac:dyDescent="0.25">
      <c r="A264" s="62" t="s">
        <v>165</v>
      </c>
      <c r="B264" s="25" t="s">
        <v>842</v>
      </c>
      <c r="C264" s="25" t="s">
        <v>591</v>
      </c>
      <c r="D264" s="25" t="s">
        <v>592</v>
      </c>
      <c r="E264" s="25">
        <v>2013</v>
      </c>
      <c r="F264" s="25" t="s">
        <v>588</v>
      </c>
      <c r="G264" s="73">
        <v>41724904</v>
      </c>
      <c r="H264" s="73">
        <v>39245046</v>
      </c>
      <c r="I264" s="73">
        <v>43157084</v>
      </c>
      <c r="J264" s="73">
        <v>40431333</v>
      </c>
      <c r="K264" s="73">
        <v>34973992</v>
      </c>
      <c r="L264" s="73">
        <v>31368536</v>
      </c>
      <c r="M264" s="73">
        <v>15145846</v>
      </c>
      <c r="N264" s="73">
        <v>0</v>
      </c>
      <c r="O264" s="73">
        <v>0</v>
      </c>
      <c r="P264" s="73">
        <v>9025456</v>
      </c>
      <c r="Q264" s="73">
        <v>45390796</v>
      </c>
      <c r="R264" s="73">
        <v>44240013</v>
      </c>
      <c r="S264" s="73">
        <v>344703006</v>
      </c>
    </row>
    <row r="265" spans="1:19" x14ac:dyDescent="0.25">
      <c r="A265" s="62" t="s">
        <v>165</v>
      </c>
      <c r="B265" s="25" t="s">
        <v>2689</v>
      </c>
      <c r="C265" s="25" t="s">
        <v>591</v>
      </c>
      <c r="D265" s="25" t="s">
        <v>592</v>
      </c>
      <c r="E265" s="25">
        <v>2013</v>
      </c>
      <c r="F265" s="25" t="s">
        <v>588</v>
      </c>
      <c r="G265" s="73">
        <v>0</v>
      </c>
      <c r="H265" s="73">
        <v>0</v>
      </c>
      <c r="I265" s="73">
        <v>0</v>
      </c>
      <c r="J265" s="73">
        <v>0</v>
      </c>
      <c r="K265" s="73">
        <v>0</v>
      </c>
      <c r="L265" s="73">
        <v>0</v>
      </c>
      <c r="M265" s="73">
        <v>0</v>
      </c>
      <c r="N265" s="73">
        <v>0</v>
      </c>
      <c r="O265" s="73">
        <v>0</v>
      </c>
      <c r="P265" s="73">
        <v>0</v>
      </c>
      <c r="Q265" s="73">
        <v>0</v>
      </c>
      <c r="R265" s="73"/>
      <c r="S265" s="73">
        <v>0</v>
      </c>
    </row>
    <row r="266" spans="1:19" x14ac:dyDescent="0.25">
      <c r="A266" s="62" t="s">
        <v>165</v>
      </c>
      <c r="B266" s="25" t="s">
        <v>2690</v>
      </c>
      <c r="C266" s="25" t="s">
        <v>591</v>
      </c>
      <c r="D266" s="25" t="s">
        <v>592</v>
      </c>
      <c r="E266" s="25">
        <v>2013</v>
      </c>
      <c r="F266" s="25" t="s">
        <v>588</v>
      </c>
      <c r="G266" s="73">
        <v>0</v>
      </c>
      <c r="H266" s="73">
        <v>0</v>
      </c>
      <c r="I266" s="73">
        <v>0</v>
      </c>
      <c r="J266" s="73">
        <v>0</v>
      </c>
      <c r="K266" s="73">
        <v>0</v>
      </c>
      <c r="L266" s="73">
        <v>0</v>
      </c>
      <c r="M266" s="73">
        <v>0</v>
      </c>
      <c r="N266" s="73">
        <v>0</v>
      </c>
      <c r="O266" s="73">
        <v>0</v>
      </c>
      <c r="P266" s="73">
        <v>0</v>
      </c>
      <c r="Q266" s="73">
        <v>0</v>
      </c>
      <c r="R266" s="73"/>
      <c r="S266" s="73">
        <v>0</v>
      </c>
    </row>
    <row r="267" spans="1:19" x14ac:dyDescent="0.25">
      <c r="A267" s="62" t="s">
        <v>165</v>
      </c>
      <c r="B267" s="25" t="s">
        <v>843</v>
      </c>
      <c r="C267" s="25" t="s">
        <v>591</v>
      </c>
      <c r="D267" s="25" t="s">
        <v>592</v>
      </c>
      <c r="E267" s="25">
        <v>2013</v>
      </c>
      <c r="F267" s="25" t="s">
        <v>588</v>
      </c>
      <c r="G267" s="73">
        <v>6357803</v>
      </c>
      <c r="H267" s="73">
        <v>2331014</v>
      </c>
      <c r="I267" s="73">
        <v>6910260</v>
      </c>
      <c r="J267" s="73">
        <v>6189401</v>
      </c>
      <c r="K267" s="73">
        <v>1520809</v>
      </c>
      <c r="L267" s="73">
        <v>460625</v>
      </c>
      <c r="M267" s="73">
        <v>0</v>
      </c>
      <c r="N267" s="73">
        <v>0</v>
      </c>
      <c r="O267" s="73">
        <v>104980</v>
      </c>
      <c r="P267" s="73">
        <v>44220</v>
      </c>
      <c r="Q267" s="73">
        <v>6942158</v>
      </c>
      <c r="R267" s="73">
        <v>11289824</v>
      </c>
      <c r="S267" s="73">
        <v>42151094</v>
      </c>
    </row>
    <row r="268" spans="1:19" x14ac:dyDescent="0.25">
      <c r="A268" s="62" t="s">
        <v>165</v>
      </c>
      <c r="B268" s="25" t="s">
        <v>844</v>
      </c>
      <c r="C268" s="25" t="s">
        <v>591</v>
      </c>
      <c r="D268" s="25" t="s">
        <v>592</v>
      </c>
      <c r="E268" s="25">
        <v>2013</v>
      </c>
      <c r="F268" s="25" t="s">
        <v>588</v>
      </c>
      <c r="G268" s="73">
        <v>40682</v>
      </c>
      <c r="H268" s="73">
        <v>80620</v>
      </c>
      <c r="I268" s="73">
        <v>33766</v>
      </c>
      <c r="J268" s="73">
        <v>50217</v>
      </c>
      <c r="K268" s="73">
        <v>48114</v>
      </c>
      <c r="L268" s="73">
        <v>27638</v>
      </c>
      <c r="M268" s="73">
        <v>0</v>
      </c>
      <c r="N268" s="73">
        <v>0</v>
      </c>
      <c r="O268" s="73">
        <v>0</v>
      </c>
      <c r="P268" s="73">
        <v>0</v>
      </c>
      <c r="Q268" s="73">
        <v>109667</v>
      </c>
      <c r="R268" s="73">
        <v>17103</v>
      </c>
      <c r="S268" s="73">
        <v>407807</v>
      </c>
    </row>
    <row r="269" spans="1:19" x14ac:dyDescent="0.25">
      <c r="A269" s="62" t="s">
        <v>165</v>
      </c>
      <c r="B269" s="25" t="s">
        <v>845</v>
      </c>
      <c r="C269" s="25" t="s">
        <v>591</v>
      </c>
      <c r="D269" s="25" t="s">
        <v>592</v>
      </c>
      <c r="E269" s="25">
        <v>2013</v>
      </c>
      <c r="F269" s="25" t="s">
        <v>588</v>
      </c>
      <c r="G269" s="73">
        <v>7753636</v>
      </c>
      <c r="H269" s="73">
        <v>6425453</v>
      </c>
      <c r="I269" s="73">
        <v>12146139</v>
      </c>
      <c r="J269" s="73">
        <v>13395383</v>
      </c>
      <c r="K269" s="73">
        <v>4334665</v>
      </c>
      <c r="L269" s="73">
        <v>1900416</v>
      </c>
      <c r="M269" s="73">
        <v>609947</v>
      </c>
      <c r="N269" s="73">
        <v>881596</v>
      </c>
      <c r="O269" s="73">
        <v>1416094</v>
      </c>
      <c r="P269" s="73">
        <v>4282694</v>
      </c>
      <c r="Q269" s="73">
        <v>11654264</v>
      </c>
      <c r="R269" s="73">
        <v>12814712</v>
      </c>
      <c r="S269" s="73">
        <v>77614999</v>
      </c>
    </row>
    <row r="270" spans="1:19" x14ac:dyDescent="0.25">
      <c r="A270" s="62" t="s">
        <v>165</v>
      </c>
      <c r="B270" s="25" t="s">
        <v>846</v>
      </c>
      <c r="C270" s="25" t="s">
        <v>591</v>
      </c>
      <c r="D270" s="25" t="s">
        <v>592</v>
      </c>
      <c r="E270" s="25">
        <v>2013</v>
      </c>
      <c r="F270" s="25" t="s">
        <v>588</v>
      </c>
      <c r="G270" s="73">
        <v>5844674</v>
      </c>
      <c r="H270" s="73">
        <v>1620315</v>
      </c>
      <c r="I270" s="73">
        <v>6344427</v>
      </c>
      <c r="J270" s="73">
        <v>4751259</v>
      </c>
      <c r="K270" s="73">
        <v>1024750</v>
      </c>
      <c r="L270" s="73">
        <v>433015</v>
      </c>
      <c r="M270" s="73">
        <v>0</v>
      </c>
      <c r="N270" s="73">
        <v>0</v>
      </c>
      <c r="O270" s="73">
        <v>65204</v>
      </c>
      <c r="P270" s="73">
        <v>0</v>
      </c>
      <c r="Q270" s="73">
        <v>6087928</v>
      </c>
      <c r="R270" s="73">
        <v>6943734</v>
      </c>
      <c r="S270" s="73">
        <v>33115306</v>
      </c>
    </row>
    <row r="271" spans="1:19" x14ac:dyDescent="0.25">
      <c r="A271" s="62" t="s">
        <v>165</v>
      </c>
      <c r="B271" s="25" t="s">
        <v>847</v>
      </c>
      <c r="C271" s="25" t="s">
        <v>591</v>
      </c>
      <c r="D271" s="25" t="s">
        <v>592</v>
      </c>
      <c r="E271" s="25">
        <v>2013</v>
      </c>
      <c r="F271" s="25" t="s">
        <v>588</v>
      </c>
      <c r="G271" s="73">
        <v>7819104</v>
      </c>
      <c r="H271" s="73">
        <v>5643400</v>
      </c>
      <c r="I271" s="73">
        <v>11393761</v>
      </c>
      <c r="J271" s="73">
        <v>12263705</v>
      </c>
      <c r="K271" s="73">
        <v>4679254</v>
      </c>
      <c r="L271" s="73">
        <v>2124870</v>
      </c>
      <c r="M271" s="73">
        <v>628155</v>
      </c>
      <c r="N271" s="73">
        <v>597744</v>
      </c>
      <c r="O271" s="73">
        <v>1373618</v>
      </c>
      <c r="P271" s="73">
        <v>3957890</v>
      </c>
      <c r="Q271" s="73">
        <v>11449976</v>
      </c>
      <c r="R271" s="73">
        <v>12673294</v>
      </c>
      <c r="S271" s="73">
        <v>74604771</v>
      </c>
    </row>
    <row r="272" spans="1:19" x14ac:dyDescent="0.25">
      <c r="A272" s="62" t="s">
        <v>165</v>
      </c>
      <c r="B272" s="25" t="s">
        <v>848</v>
      </c>
      <c r="C272" s="25" t="s">
        <v>591</v>
      </c>
      <c r="D272" s="25" t="s">
        <v>592</v>
      </c>
      <c r="E272" s="25">
        <v>2013</v>
      </c>
      <c r="F272" s="25" t="s">
        <v>588</v>
      </c>
      <c r="G272" s="73">
        <v>7433683</v>
      </c>
      <c r="H272" s="73">
        <v>4046649</v>
      </c>
      <c r="I272" s="73">
        <v>8830023</v>
      </c>
      <c r="J272" s="73">
        <v>11036349</v>
      </c>
      <c r="K272" s="73">
        <v>3067576</v>
      </c>
      <c r="L272" s="73">
        <v>925762</v>
      </c>
      <c r="M272" s="73">
        <v>41561</v>
      </c>
      <c r="N272" s="73">
        <v>35768</v>
      </c>
      <c r="O272" s="73">
        <v>817214</v>
      </c>
      <c r="P272" s="73">
        <v>2844487</v>
      </c>
      <c r="Q272" s="73">
        <v>9774037</v>
      </c>
      <c r="R272" s="73">
        <v>12582152</v>
      </c>
      <c r="S272" s="73">
        <v>61435261</v>
      </c>
    </row>
    <row r="273" spans="1:19" x14ac:dyDescent="0.25">
      <c r="A273" s="62" t="s">
        <v>165</v>
      </c>
      <c r="B273" s="25" t="s">
        <v>849</v>
      </c>
      <c r="C273" s="25" t="s">
        <v>591</v>
      </c>
      <c r="D273" s="25" t="s">
        <v>592</v>
      </c>
      <c r="E273" s="25">
        <v>2013</v>
      </c>
      <c r="F273" s="25" t="s">
        <v>588</v>
      </c>
      <c r="G273" s="73">
        <v>8033849</v>
      </c>
      <c r="H273" s="73">
        <v>5213971</v>
      </c>
      <c r="I273" s="73">
        <v>11683021</v>
      </c>
      <c r="J273" s="73">
        <v>13825093</v>
      </c>
      <c r="K273" s="73">
        <v>2329282</v>
      </c>
      <c r="L273" s="73">
        <v>1211940</v>
      </c>
      <c r="M273" s="73">
        <v>0</v>
      </c>
      <c r="N273" s="73">
        <v>0</v>
      </c>
      <c r="O273" s="73">
        <v>1005345</v>
      </c>
      <c r="P273" s="73">
        <v>0</v>
      </c>
      <c r="Q273" s="73">
        <v>10611918</v>
      </c>
      <c r="R273" s="73">
        <v>14701880</v>
      </c>
      <c r="S273" s="73">
        <v>68616299</v>
      </c>
    </row>
    <row r="274" spans="1:19" x14ac:dyDescent="0.25">
      <c r="A274" s="62" t="s">
        <v>165</v>
      </c>
      <c r="B274" s="25" t="s">
        <v>850</v>
      </c>
      <c r="C274" s="25" t="s">
        <v>591</v>
      </c>
      <c r="D274" s="25" t="s">
        <v>592</v>
      </c>
      <c r="E274" s="25">
        <v>2013</v>
      </c>
      <c r="F274" s="25" t="s">
        <v>588</v>
      </c>
      <c r="G274" s="73">
        <v>9750926</v>
      </c>
      <c r="H274" s="73">
        <v>3810471</v>
      </c>
      <c r="I274" s="73">
        <v>10855456</v>
      </c>
      <c r="J274" s="73">
        <v>13822814</v>
      </c>
      <c r="K274" s="73">
        <v>3044313</v>
      </c>
      <c r="L274" s="73">
        <v>1143592</v>
      </c>
      <c r="M274" s="73">
        <v>0</v>
      </c>
      <c r="N274" s="73">
        <v>29782</v>
      </c>
      <c r="O274" s="73">
        <v>815061</v>
      </c>
      <c r="P274" s="73">
        <v>3015019</v>
      </c>
      <c r="Q274" s="73">
        <v>11424916</v>
      </c>
      <c r="R274" s="73">
        <v>15623030</v>
      </c>
      <c r="S274" s="73">
        <v>73335380</v>
      </c>
    </row>
    <row r="275" spans="1:19" x14ac:dyDescent="0.25">
      <c r="A275" s="62" t="s">
        <v>165</v>
      </c>
      <c r="B275" s="25" t="s">
        <v>851</v>
      </c>
      <c r="C275" s="25" t="s">
        <v>591</v>
      </c>
      <c r="D275" s="25" t="s">
        <v>592</v>
      </c>
      <c r="E275" s="25">
        <v>2013</v>
      </c>
      <c r="F275" s="25" t="s">
        <v>588</v>
      </c>
      <c r="G275" s="73">
        <v>9068086</v>
      </c>
      <c r="H275" s="73">
        <v>8447428</v>
      </c>
      <c r="I275" s="73">
        <v>13588880</v>
      </c>
      <c r="J275" s="73">
        <v>15437520</v>
      </c>
      <c r="K275" s="73">
        <v>3239700</v>
      </c>
      <c r="L275" s="73">
        <v>2632834</v>
      </c>
      <c r="M275" s="73">
        <v>691165</v>
      </c>
      <c r="N275" s="73">
        <v>1298447</v>
      </c>
      <c r="O275" s="73">
        <v>4216086</v>
      </c>
      <c r="P275" s="73">
        <v>5243135</v>
      </c>
      <c r="Q275" s="73">
        <v>13497621</v>
      </c>
      <c r="R275" s="73">
        <v>15318550</v>
      </c>
      <c r="S275" s="73">
        <v>92679452</v>
      </c>
    </row>
    <row r="276" spans="1:19" x14ac:dyDescent="0.25">
      <c r="A276" s="62" t="s">
        <v>165</v>
      </c>
      <c r="B276" s="25" t="s">
        <v>852</v>
      </c>
      <c r="C276" s="25" t="s">
        <v>591</v>
      </c>
      <c r="D276" s="25" t="s">
        <v>592</v>
      </c>
      <c r="E276" s="25">
        <v>2013</v>
      </c>
      <c r="F276" s="25" t="s">
        <v>588</v>
      </c>
      <c r="G276" s="73">
        <v>10520815</v>
      </c>
      <c r="H276" s="73">
        <v>9535062</v>
      </c>
      <c r="I276" s="73">
        <v>15250640</v>
      </c>
      <c r="J276" s="73">
        <v>16716699</v>
      </c>
      <c r="K276" s="73">
        <v>6354724</v>
      </c>
      <c r="L276" s="73">
        <v>3390691</v>
      </c>
      <c r="M276" s="73">
        <v>943781</v>
      </c>
      <c r="N276" s="73">
        <v>1839502</v>
      </c>
      <c r="O276" s="73">
        <v>4794993</v>
      </c>
      <c r="P276" s="73">
        <v>5995620</v>
      </c>
      <c r="Q276" s="73">
        <v>14540059</v>
      </c>
      <c r="R276" s="73">
        <v>15408932</v>
      </c>
      <c r="S276" s="73">
        <v>105291518</v>
      </c>
    </row>
    <row r="277" spans="1:19" x14ac:dyDescent="0.25">
      <c r="A277" s="62" t="s">
        <v>165</v>
      </c>
      <c r="B277" s="25" t="s">
        <v>853</v>
      </c>
      <c r="C277" s="25" t="s">
        <v>591</v>
      </c>
      <c r="D277" s="25" t="s">
        <v>592</v>
      </c>
      <c r="E277" s="25">
        <v>2013</v>
      </c>
      <c r="F277" s="25" t="s">
        <v>588</v>
      </c>
      <c r="G277" s="73">
        <v>9043833</v>
      </c>
      <c r="H277" s="73">
        <v>8815680</v>
      </c>
      <c r="I277" s="73">
        <v>13525269</v>
      </c>
      <c r="J277" s="73">
        <v>14746328</v>
      </c>
      <c r="K277" s="73">
        <v>853681</v>
      </c>
      <c r="L277" s="73">
        <v>894122</v>
      </c>
      <c r="M277" s="73">
        <v>771285</v>
      </c>
      <c r="N277" s="73">
        <v>1556678</v>
      </c>
      <c r="O277" s="73">
        <v>4592095</v>
      </c>
      <c r="P277" s="73">
        <v>5381760</v>
      </c>
      <c r="Q277" s="73">
        <v>13057939</v>
      </c>
      <c r="R277" s="73">
        <v>14587919</v>
      </c>
      <c r="S277" s="73">
        <v>87826589</v>
      </c>
    </row>
    <row r="278" spans="1:19" x14ac:dyDescent="0.25">
      <c r="A278" s="62" t="s">
        <v>165</v>
      </c>
      <c r="B278" s="25" t="s">
        <v>854</v>
      </c>
      <c r="C278" s="25" t="s">
        <v>591</v>
      </c>
      <c r="D278" s="25" t="s">
        <v>592</v>
      </c>
      <c r="E278" s="25">
        <v>2013</v>
      </c>
      <c r="F278" s="25" t="s">
        <v>588</v>
      </c>
      <c r="G278" s="73">
        <v>8138442</v>
      </c>
      <c r="H278" s="73">
        <v>5713436</v>
      </c>
      <c r="I278" s="73">
        <v>11459148</v>
      </c>
      <c r="J278" s="73">
        <v>13523932</v>
      </c>
      <c r="K278" s="73">
        <v>4617160</v>
      </c>
      <c r="L278" s="73">
        <v>1822074</v>
      </c>
      <c r="M278" s="73">
        <v>448629</v>
      </c>
      <c r="N278" s="73">
        <v>270937</v>
      </c>
      <c r="O278" s="73">
        <v>1210885</v>
      </c>
      <c r="P278" s="73">
        <v>3682709</v>
      </c>
      <c r="Q278" s="73">
        <v>11227429</v>
      </c>
      <c r="R278" s="73">
        <v>13522790</v>
      </c>
      <c r="S278" s="73">
        <v>75637571</v>
      </c>
    </row>
    <row r="279" spans="1:19" x14ac:dyDescent="0.25">
      <c r="A279" s="62" t="s">
        <v>165</v>
      </c>
      <c r="B279" s="25" t="s">
        <v>855</v>
      </c>
      <c r="C279" s="25" t="s">
        <v>591</v>
      </c>
      <c r="D279" s="25" t="s">
        <v>592</v>
      </c>
      <c r="E279" s="25">
        <v>2013</v>
      </c>
      <c r="F279" s="25" t="s">
        <v>588</v>
      </c>
      <c r="G279" s="73">
        <v>7721533</v>
      </c>
      <c r="H279" s="73">
        <v>6919735</v>
      </c>
      <c r="I279" s="73">
        <v>11585906</v>
      </c>
      <c r="J279" s="73">
        <v>13134307</v>
      </c>
      <c r="K279" s="73">
        <v>4909316</v>
      </c>
      <c r="L279" s="73">
        <v>2051607</v>
      </c>
      <c r="M279" s="73">
        <v>508208</v>
      </c>
      <c r="N279" s="73">
        <v>674504</v>
      </c>
      <c r="O279" s="73">
        <v>1101133</v>
      </c>
      <c r="P279" s="73">
        <v>4269644</v>
      </c>
      <c r="Q279" s="73">
        <v>11394920</v>
      </c>
      <c r="R279" s="73">
        <v>12914292</v>
      </c>
      <c r="S279" s="73">
        <v>77185105</v>
      </c>
    </row>
    <row r="280" spans="1:19" x14ac:dyDescent="0.25">
      <c r="A280" s="62" t="s">
        <v>165</v>
      </c>
      <c r="B280" s="25" t="s">
        <v>856</v>
      </c>
      <c r="C280" s="25" t="s">
        <v>591</v>
      </c>
      <c r="D280" s="25" t="s">
        <v>592</v>
      </c>
      <c r="E280" s="25">
        <v>2013</v>
      </c>
      <c r="F280" s="25" t="s">
        <v>588</v>
      </c>
      <c r="G280" s="73">
        <v>8485116</v>
      </c>
      <c r="H280" s="73">
        <v>8356347</v>
      </c>
      <c r="I280" s="73">
        <v>12770787</v>
      </c>
      <c r="J280" s="73">
        <v>14644075</v>
      </c>
      <c r="K280" s="73">
        <v>5276540</v>
      </c>
      <c r="L280" s="73">
        <v>2874879</v>
      </c>
      <c r="M280" s="73">
        <v>686162</v>
      </c>
      <c r="N280" s="73">
        <v>1312908</v>
      </c>
      <c r="O280" s="73">
        <v>4305689</v>
      </c>
      <c r="P280" s="73">
        <v>5031831</v>
      </c>
      <c r="Q280" s="73">
        <v>12631369</v>
      </c>
      <c r="R280" s="73">
        <v>14391419</v>
      </c>
      <c r="S280" s="73">
        <v>90767122</v>
      </c>
    </row>
    <row r="281" spans="1:19" x14ac:dyDescent="0.25">
      <c r="A281" s="62" t="s">
        <v>165</v>
      </c>
      <c r="B281" s="25" t="s">
        <v>857</v>
      </c>
      <c r="C281" s="25" t="s">
        <v>591</v>
      </c>
      <c r="D281" s="25" t="s">
        <v>592</v>
      </c>
      <c r="E281" s="25">
        <v>2013</v>
      </c>
      <c r="F281" s="25" t="s">
        <v>588</v>
      </c>
      <c r="G281" s="73">
        <v>6335874</v>
      </c>
      <c r="H281" s="73">
        <v>3085080</v>
      </c>
      <c r="I281" s="73">
        <v>7468614</v>
      </c>
      <c r="J281" s="73">
        <v>8073973</v>
      </c>
      <c r="K281" s="73">
        <v>1919816</v>
      </c>
      <c r="L281" s="73">
        <v>750211</v>
      </c>
      <c r="M281" s="73">
        <v>0</v>
      </c>
      <c r="N281" s="73">
        <v>0</v>
      </c>
      <c r="O281" s="73">
        <v>436640</v>
      </c>
      <c r="P281" s="73">
        <v>1590225</v>
      </c>
      <c r="Q281" s="73">
        <v>8136813</v>
      </c>
      <c r="R281" s="73">
        <v>11161816</v>
      </c>
      <c r="S281" s="73">
        <v>48959062</v>
      </c>
    </row>
    <row r="282" spans="1:19" x14ac:dyDescent="0.25">
      <c r="A282" s="62" t="s">
        <v>165</v>
      </c>
      <c r="B282" s="25" t="s">
        <v>858</v>
      </c>
      <c r="C282" s="25" t="s">
        <v>591</v>
      </c>
      <c r="D282" s="25" t="s">
        <v>592</v>
      </c>
      <c r="E282" s="25">
        <v>2013</v>
      </c>
      <c r="F282" s="25" t="s">
        <v>588</v>
      </c>
      <c r="G282" s="73">
        <v>6908540</v>
      </c>
      <c r="H282" s="73">
        <v>6798526</v>
      </c>
      <c r="I282" s="73">
        <v>10770136</v>
      </c>
      <c r="J282" s="73">
        <v>11550285</v>
      </c>
      <c r="K282" s="73">
        <v>5036633</v>
      </c>
      <c r="L282" s="73">
        <v>2594644</v>
      </c>
      <c r="M282" s="73">
        <v>705298</v>
      </c>
      <c r="N282" s="73">
        <v>1447077</v>
      </c>
      <c r="O282" s="73">
        <v>3945865</v>
      </c>
      <c r="P282" s="73">
        <v>4632712</v>
      </c>
      <c r="Q282" s="73">
        <v>10759328</v>
      </c>
      <c r="R282" s="73">
        <v>11846933</v>
      </c>
      <c r="S282" s="73">
        <v>76995977</v>
      </c>
    </row>
    <row r="283" spans="1:19" x14ac:dyDescent="0.25">
      <c r="A283" s="62" t="s">
        <v>165</v>
      </c>
      <c r="B283" s="25" t="s">
        <v>859</v>
      </c>
      <c r="C283" s="25" t="s">
        <v>591</v>
      </c>
      <c r="D283" s="25" t="s">
        <v>592</v>
      </c>
      <c r="E283" s="25">
        <v>2013</v>
      </c>
      <c r="F283" s="25" t="s">
        <v>588</v>
      </c>
      <c r="G283" s="73">
        <v>7612574</v>
      </c>
      <c r="H283" s="73">
        <v>4873310</v>
      </c>
      <c r="I283" s="73">
        <v>10357083</v>
      </c>
      <c r="J283" s="73">
        <v>11832477</v>
      </c>
      <c r="K283" s="73">
        <v>3330838</v>
      </c>
      <c r="L283" s="73">
        <v>1071721</v>
      </c>
      <c r="M283" s="73">
        <v>187891</v>
      </c>
      <c r="N283" s="73">
        <v>28448</v>
      </c>
      <c r="O283" s="73">
        <v>921813</v>
      </c>
      <c r="P283" s="73">
        <v>2795994</v>
      </c>
      <c r="Q283" s="73">
        <v>10783817</v>
      </c>
      <c r="R283" s="73">
        <v>12965295</v>
      </c>
      <c r="S283" s="73">
        <v>66761261</v>
      </c>
    </row>
    <row r="284" spans="1:19" x14ac:dyDescent="0.25">
      <c r="A284" s="62" t="s">
        <v>165</v>
      </c>
      <c r="B284" s="25" t="s">
        <v>860</v>
      </c>
      <c r="C284" s="25" t="s">
        <v>591</v>
      </c>
      <c r="D284" s="25" t="s">
        <v>592</v>
      </c>
      <c r="E284" s="25">
        <v>2013</v>
      </c>
      <c r="F284" s="25" t="s">
        <v>588</v>
      </c>
      <c r="G284" s="73">
        <v>8572674</v>
      </c>
      <c r="H284" s="73">
        <v>7899353</v>
      </c>
      <c r="I284" s="73">
        <v>12943987</v>
      </c>
      <c r="J284" s="73">
        <v>14845285</v>
      </c>
      <c r="K284" s="73">
        <v>5193260</v>
      </c>
      <c r="L284" s="73">
        <v>2822763</v>
      </c>
      <c r="M284" s="73">
        <v>691063</v>
      </c>
      <c r="N284" s="73">
        <v>1271965</v>
      </c>
      <c r="O284" s="73">
        <v>3711905</v>
      </c>
      <c r="P284" s="73">
        <v>5067378</v>
      </c>
      <c r="Q284" s="73">
        <v>12976452</v>
      </c>
      <c r="R284" s="73">
        <v>14836089</v>
      </c>
      <c r="S284" s="73">
        <v>90832174</v>
      </c>
    </row>
    <row r="285" spans="1:19" x14ac:dyDescent="0.25">
      <c r="A285" s="62" t="s">
        <v>165</v>
      </c>
      <c r="B285" s="25" t="s">
        <v>861</v>
      </c>
      <c r="C285" s="25" t="s">
        <v>591</v>
      </c>
      <c r="D285" s="25" t="s">
        <v>592</v>
      </c>
      <c r="E285" s="25">
        <v>2013</v>
      </c>
      <c r="F285" s="25" t="s">
        <v>588</v>
      </c>
      <c r="G285" s="73">
        <v>9666970</v>
      </c>
      <c r="H285" s="73">
        <v>5825453</v>
      </c>
      <c r="I285" s="73">
        <v>12637252</v>
      </c>
      <c r="J285" s="73">
        <v>12569477</v>
      </c>
      <c r="K285" s="73">
        <v>2499425</v>
      </c>
      <c r="L285" s="73">
        <v>2090839</v>
      </c>
      <c r="M285" s="73">
        <v>489454</v>
      </c>
      <c r="N285" s="73">
        <v>884055</v>
      </c>
      <c r="O285" s="73">
        <v>2346745</v>
      </c>
      <c r="P285" s="73">
        <v>3105770</v>
      </c>
      <c r="Q285" s="73">
        <v>10482745</v>
      </c>
      <c r="R285" s="73">
        <v>11829382</v>
      </c>
      <c r="S285" s="73">
        <v>74427567</v>
      </c>
    </row>
    <row r="286" spans="1:19" x14ac:dyDescent="0.25">
      <c r="A286" s="62" t="s">
        <v>165</v>
      </c>
      <c r="B286" s="25" t="s">
        <v>862</v>
      </c>
      <c r="C286" s="25" t="s">
        <v>591</v>
      </c>
      <c r="D286" s="25" t="s">
        <v>592</v>
      </c>
      <c r="E286" s="25">
        <v>2013</v>
      </c>
      <c r="F286" s="25" t="s">
        <v>588</v>
      </c>
      <c r="G286" s="73">
        <v>7659030</v>
      </c>
      <c r="H286" s="73">
        <v>6562427</v>
      </c>
      <c r="I286" s="73">
        <v>11709149</v>
      </c>
      <c r="J286" s="73">
        <v>13834528</v>
      </c>
      <c r="K286" s="73">
        <v>4605848</v>
      </c>
      <c r="L286" s="73">
        <v>2384945</v>
      </c>
      <c r="M286" s="73">
        <v>558443</v>
      </c>
      <c r="N286" s="73">
        <v>1065364</v>
      </c>
      <c r="O286" s="73">
        <v>3330754</v>
      </c>
      <c r="P286" s="73">
        <v>4535838</v>
      </c>
      <c r="Q286" s="73">
        <v>12352221</v>
      </c>
      <c r="R286" s="73">
        <v>13960696</v>
      </c>
      <c r="S286" s="73">
        <v>82559243</v>
      </c>
    </row>
    <row r="287" spans="1:19" x14ac:dyDescent="0.25">
      <c r="A287" s="62" t="s">
        <v>165</v>
      </c>
      <c r="B287" s="25" t="s">
        <v>863</v>
      </c>
      <c r="C287" s="25" t="s">
        <v>591</v>
      </c>
      <c r="D287" s="25" t="s">
        <v>592</v>
      </c>
      <c r="E287" s="25">
        <v>2013</v>
      </c>
      <c r="F287" s="25" t="s">
        <v>588</v>
      </c>
      <c r="G287" s="73">
        <v>9695693</v>
      </c>
      <c r="H287" s="73">
        <v>9490055</v>
      </c>
      <c r="I287" s="73">
        <v>14496376</v>
      </c>
      <c r="J287" s="73">
        <v>16595938</v>
      </c>
      <c r="K287" s="73">
        <v>6084646</v>
      </c>
      <c r="L287" s="73">
        <v>3360195</v>
      </c>
      <c r="M287" s="73">
        <v>857823</v>
      </c>
      <c r="N287" s="73">
        <v>1690085</v>
      </c>
      <c r="O287" s="73">
        <v>4864824</v>
      </c>
      <c r="P287" s="73">
        <v>5731756</v>
      </c>
      <c r="Q287" s="73">
        <v>14339794</v>
      </c>
      <c r="R287" s="73">
        <v>16355186</v>
      </c>
      <c r="S287" s="73">
        <v>103562371</v>
      </c>
    </row>
    <row r="288" spans="1:19" x14ac:dyDescent="0.25">
      <c r="A288" s="62" t="s">
        <v>165</v>
      </c>
      <c r="B288" s="25" t="s">
        <v>864</v>
      </c>
      <c r="C288" s="25" t="s">
        <v>591</v>
      </c>
      <c r="D288" s="25" t="s">
        <v>592</v>
      </c>
      <c r="E288" s="25">
        <v>2013</v>
      </c>
      <c r="F288" s="25" t="s">
        <v>588</v>
      </c>
      <c r="G288" s="73">
        <v>58084705</v>
      </c>
      <c r="H288" s="73">
        <v>55814316</v>
      </c>
      <c r="I288" s="73">
        <v>61534208</v>
      </c>
      <c r="J288" s="73">
        <v>53065029</v>
      </c>
      <c r="K288" s="73">
        <v>48304150</v>
      </c>
      <c r="L288" s="73">
        <v>47352400</v>
      </c>
      <c r="M288" s="73">
        <v>47493254</v>
      </c>
      <c r="N288" s="73">
        <v>43814874</v>
      </c>
      <c r="O288" s="73">
        <v>8081988</v>
      </c>
      <c r="P288" s="73">
        <v>43904106</v>
      </c>
      <c r="Q288" s="73">
        <v>36923192</v>
      </c>
      <c r="R288" s="73">
        <v>64431780</v>
      </c>
      <c r="S288" s="73">
        <v>568804002</v>
      </c>
    </row>
    <row r="289" spans="1:19" x14ac:dyDescent="0.25">
      <c r="A289" s="62" t="s">
        <v>165</v>
      </c>
      <c r="B289" s="25" t="s">
        <v>865</v>
      </c>
      <c r="C289" s="25" t="s">
        <v>591</v>
      </c>
      <c r="D289" s="25" t="s">
        <v>592</v>
      </c>
      <c r="E289" s="25">
        <v>2013</v>
      </c>
      <c r="F289" s="25" t="s">
        <v>588</v>
      </c>
      <c r="G289" s="73">
        <v>54009107</v>
      </c>
      <c r="H289" s="73">
        <v>50702270</v>
      </c>
      <c r="I289" s="73">
        <v>57681177</v>
      </c>
      <c r="J289" s="73">
        <v>46709572</v>
      </c>
      <c r="K289" s="73">
        <v>22438161</v>
      </c>
      <c r="L289" s="73">
        <v>43832412</v>
      </c>
      <c r="M289" s="73">
        <v>44043436</v>
      </c>
      <c r="N289" s="73">
        <v>40641312</v>
      </c>
      <c r="O289" s="73">
        <v>7378883</v>
      </c>
      <c r="P289" s="73">
        <v>41201811</v>
      </c>
      <c r="Q289" s="73">
        <v>57986384</v>
      </c>
      <c r="R289" s="73">
        <v>60588624</v>
      </c>
      <c r="S289" s="73">
        <v>527213149</v>
      </c>
    </row>
    <row r="290" spans="1:19" x14ac:dyDescent="0.25">
      <c r="A290" s="62" t="s">
        <v>165</v>
      </c>
      <c r="B290" s="25" t="s">
        <v>866</v>
      </c>
      <c r="C290" s="25" t="s">
        <v>591</v>
      </c>
      <c r="D290" s="25" t="s">
        <v>592</v>
      </c>
      <c r="E290" s="25">
        <v>2013</v>
      </c>
      <c r="F290" s="25" t="s">
        <v>588</v>
      </c>
      <c r="G290" s="73">
        <v>57222470</v>
      </c>
      <c r="H290" s="73">
        <v>54899782</v>
      </c>
      <c r="I290" s="73">
        <v>60414638</v>
      </c>
      <c r="J290" s="73">
        <v>52709328</v>
      </c>
      <c r="K290" s="73">
        <v>47133204</v>
      </c>
      <c r="L290" s="73">
        <v>44840071</v>
      </c>
      <c r="M290" s="73">
        <v>46675203</v>
      </c>
      <c r="N290" s="73">
        <v>43089454</v>
      </c>
      <c r="O290" s="73">
        <v>7695354</v>
      </c>
      <c r="P290" s="73">
        <v>43557451</v>
      </c>
      <c r="Q290" s="73">
        <v>61805933</v>
      </c>
      <c r="R290" s="73">
        <v>42577446</v>
      </c>
      <c r="S290" s="73">
        <v>562620334</v>
      </c>
    </row>
    <row r="291" spans="1:19" x14ac:dyDescent="0.25">
      <c r="A291" s="62" t="s">
        <v>165</v>
      </c>
      <c r="B291" s="25" t="s">
        <v>867</v>
      </c>
      <c r="C291" s="25" t="s">
        <v>591</v>
      </c>
      <c r="D291" s="25" t="s">
        <v>592</v>
      </c>
      <c r="E291" s="25">
        <v>2013</v>
      </c>
      <c r="F291" s="25" t="s">
        <v>588</v>
      </c>
      <c r="G291" s="73">
        <v>56504919</v>
      </c>
      <c r="H291" s="73">
        <v>48352478</v>
      </c>
      <c r="I291" s="73">
        <v>59607449</v>
      </c>
      <c r="J291" s="73">
        <v>52096371</v>
      </c>
      <c r="K291" s="73">
        <v>46974526</v>
      </c>
      <c r="L291" s="73">
        <v>46077391</v>
      </c>
      <c r="M291" s="73">
        <v>46389868</v>
      </c>
      <c r="N291" s="73">
        <v>42692085</v>
      </c>
      <c r="O291" s="73">
        <v>7338001</v>
      </c>
      <c r="P291" s="73">
        <v>41922563</v>
      </c>
      <c r="Q291" s="73">
        <v>59164604</v>
      </c>
      <c r="R291" s="73">
        <v>61598151</v>
      </c>
      <c r="S291" s="73">
        <v>568718406</v>
      </c>
    </row>
    <row r="292" spans="1:19" x14ac:dyDescent="0.25">
      <c r="A292" s="62" t="s">
        <v>165</v>
      </c>
      <c r="B292" s="25" t="s">
        <v>868</v>
      </c>
      <c r="C292" s="25" t="s">
        <v>591</v>
      </c>
      <c r="D292" s="25" t="s">
        <v>592</v>
      </c>
      <c r="E292" s="25">
        <v>2013</v>
      </c>
      <c r="F292" s="25" t="s">
        <v>588</v>
      </c>
      <c r="G292" s="73">
        <v>108550738</v>
      </c>
      <c r="H292" s="73">
        <v>104394452</v>
      </c>
      <c r="I292" s="73">
        <v>116035250</v>
      </c>
      <c r="J292" s="73">
        <v>101056650</v>
      </c>
      <c r="K292" s="73">
        <v>90577444</v>
      </c>
      <c r="L292" s="73">
        <v>88027527</v>
      </c>
      <c r="M292" s="73">
        <v>88793532</v>
      </c>
      <c r="N292" s="73">
        <v>82095027</v>
      </c>
      <c r="O292" s="73">
        <v>14471366</v>
      </c>
      <c r="P292" s="73">
        <v>81963627</v>
      </c>
      <c r="Q292" s="73">
        <v>110365598</v>
      </c>
      <c r="R292" s="73">
        <v>121465366</v>
      </c>
      <c r="S292" s="73">
        <v>1107796577</v>
      </c>
    </row>
    <row r="293" spans="1:19" x14ac:dyDescent="0.25">
      <c r="A293" s="62" t="s">
        <v>165</v>
      </c>
      <c r="B293" s="25" t="s">
        <v>869</v>
      </c>
      <c r="C293" s="25" t="s">
        <v>591</v>
      </c>
      <c r="D293" s="25" t="s">
        <v>592</v>
      </c>
      <c r="E293" s="25">
        <v>2013</v>
      </c>
      <c r="F293" s="25" t="s">
        <v>588</v>
      </c>
      <c r="G293" s="73">
        <v>4599567</v>
      </c>
      <c r="H293" s="73">
        <v>971760</v>
      </c>
      <c r="I293" s="73">
        <v>178319</v>
      </c>
      <c r="J293" s="73">
        <v>0</v>
      </c>
      <c r="K293" s="73">
        <v>0</v>
      </c>
      <c r="L293" s="73">
        <v>414401</v>
      </c>
      <c r="M293" s="73">
        <v>2225701</v>
      </c>
      <c r="N293" s="73">
        <v>0</v>
      </c>
      <c r="O293" s="73">
        <v>0</v>
      </c>
      <c r="P293" s="73">
        <v>66453</v>
      </c>
      <c r="Q293" s="73">
        <v>3247643</v>
      </c>
      <c r="R293" s="73">
        <v>1626899</v>
      </c>
      <c r="S293" s="73">
        <v>13330743</v>
      </c>
    </row>
    <row r="294" spans="1:19" x14ac:dyDescent="0.25">
      <c r="A294" s="62" t="s">
        <v>165</v>
      </c>
      <c r="B294" s="25" t="s">
        <v>870</v>
      </c>
      <c r="C294" s="25" t="s">
        <v>591</v>
      </c>
      <c r="D294" s="25" t="s">
        <v>592</v>
      </c>
      <c r="E294" s="25">
        <v>2013</v>
      </c>
      <c r="F294" s="25" t="s">
        <v>588</v>
      </c>
      <c r="G294" s="73">
        <v>4329407</v>
      </c>
      <c r="H294" s="73">
        <v>2002399</v>
      </c>
      <c r="I294" s="73">
        <v>139136</v>
      </c>
      <c r="J294" s="73">
        <v>0</v>
      </c>
      <c r="K294" s="73">
        <v>0</v>
      </c>
      <c r="L294" s="73">
        <v>359152</v>
      </c>
      <c r="M294" s="73">
        <v>1187618</v>
      </c>
      <c r="N294" s="73">
        <v>205414</v>
      </c>
      <c r="O294" s="73">
        <v>0</v>
      </c>
      <c r="P294" s="73">
        <v>0</v>
      </c>
      <c r="Q294" s="73">
        <v>10998369</v>
      </c>
      <c r="R294" s="73">
        <v>21377153</v>
      </c>
      <c r="S294" s="73">
        <v>40598648</v>
      </c>
    </row>
    <row r="295" spans="1:19" x14ac:dyDescent="0.25">
      <c r="A295" s="62" t="s">
        <v>165</v>
      </c>
      <c r="B295" s="25" t="s">
        <v>871</v>
      </c>
      <c r="C295" s="25" t="s">
        <v>591</v>
      </c>
      <c r="D295" s="25" t="s">
        <v>592</v>
      </c>
      <c r="E295" s="25">
        <v>2013</v>
      </c>
      <c r="F295" s="25" t="s">
        <v>588</v>
      </c>
      <c r="G295" s="73">
        <v>5541359</v>
      </c>
      <c r="H295" s="73">
        <v>3027128</v>
      </c>
      <c r="I295" s="73">
        <v>832389</v>
      </c>
      <c r="J295" s="73">
        <v>0</v>
      </c>
      <c r="K295" s="73">
        <v>45822</v>
      </c>
      <c r="L295" s="73">
        <v>2299845</v>
      </c>
      <c r="M295" s="73">
        <v>8566813</v>
      </c>
      <c r="N295" s="73">
        <v>0</v>
      </c>
      <c r="O295" s="73">
        <v>0</v>
      </c>
      <c r="P295" s="73">
        <v>105192</v>
      </c>
      <c r="Q295" s="73">
        <v>3579592</v>
      </c>
      <c r="R295" s="73">
        <v>2640083</v>
      </c>
      <c r="S295" s="73">
        <v>26638223</v>
      </c>
    </row>
    <row r="296" spans="1:19" x14ac:dyDescent="0.25">
      <c r="A296" s="62" t="s">
        <v>165</v>
      </c>
      <c r="B296" s="25" t="s">
        <v>872</v>
      </c>
      <c r="C296" s="25" t="s">
        <v>591</v>
      </c>
      <c r="D296" s="25" t="s">
        <v>592</v>
      </c>
      <c r="E296" s="25">
        <v>2013</v>
      </c>
      <c r="F296" s="25" t="s">
        <v>588</v>
      </c>
      <c r="G296" s="73">
        <v>28670632</v>
      </c>
      <c r="H296" s="73">
        <v>28348413</v>
      </c>
      <c r="I296" s="73">
        <v>32368564</v>
      </c>
      <c r="J296" s="73">
        <v>25883963</v>
      </c>
      <c r="K296" s="73">
        <v>23717015</v>
      </c>
      <c r="L296" s="73">
        <v>16932962</v>
      </c>
      <c r="M296" s="73">
        <v>16865205</v>
      </c>
      <c r="N296" s="73">
        <v>14351825</v>
      </c>
      <c r="O296" s="73">
        <v>9734178</v>
      </c>
      <c r="P296" s="73">
        <v>16936609</v>
      </c>
      <c r="Q296" s="73">
        <v>28828989</v>
      </c>
      <c r="R296" s="73">
        <v>36818545</v>
      </c>
      <c r="S296" s="73">
        <v>279456900</v>
      </c>
    </row>
    <row r="297" spans="1:19" x14ac:dyDescent="0.25">
      <c r="A297" s="62" t="s">
        <v>165</v>
      </c>
      <c r="B297" s="25" t="s">
        <v>873</v>
      </c>
      <c r="C297" s="25" t="s">
        <v>591</v>
      </c>
      <c r="D297" s="25" t="s">
        <v>592</v>
      </c>
      <c r="E297" s="25">
        <v>2013</v>
      </c>
      <c r="F297" s="25" t="s">
        <v>588</v>
      </c>
      <c r="G297" s="73">
        <v>24281587</v>
      </c>
      <c r="H297" s="73">
        <v>25042402</v>
      </c>
      <c r="I297" s="73">
        <v>27994144</v>
      </c>
      <c r="J297" s="73">
        <v>20294747</v>
      </c>
      <c r="K297" s="73">
        <v>19370561</v>
      </c>
      <c r="L297" s="73">
        <v>8107611</v>
      </c>
      <c r="M297" s="73">
        <v>12692572</v>
      </c>
      <c r="N297" s="73">
        <v>7851933</v>
      </c>
      <c r="O297" s="73">
        <v>5207154</v>
      </c>
      <c r="P297" s="73">
        <v>10884856</v>
      </c>
      <c r="Q297" s="73">
        <v>23114840</v>
      </c>
      <c r="R297" s="73">
        <v>33518023</v>
      </c>
      <c r="S297" s="73">
        <v>218360430</v>
      </c>
    </row>
    <row r="298" spans="1:19" x14ac:dyDescent="0.25">
      <c r="A298" s="62" t="s">
        <v>165</v>
      </c>
      <c r="B298" s="25" t="s">
        <v>874</v>
      </c>
      <c r="C298" s="25" t="s">
        <v>591</v>
      </c>
      <c r="D298" s="25" t="s">
        <v>592</v>
      </c>
      <c r="E298" s="25">
        <v>2013</v>
      </c>
      <c r="F298" s="25" t="s">
        <v>588</v>
      </c>
      <c r="G298" s="73">
        <v>8978006</v>
      </c>
      <c r="H298" s="73">
        <v>6633214</v>
      </c>
      <c r="I298" s="73">
        <v>3080323</v>
      </c>
      <c r="J298" s="73">
        <v>178930</v>
      </c>
      <c r="K298" s="73">
        <v>0</v>
      </c>
      <c r="L298" s="73">
        <v>2757554</v>
      </c>
      <c r="M298" s="73">
        <v>7333856</v>
      </c>
      <c r="N298" s="73">
        <v>426319</v>
      </c>
      <c r="O298" s="73">
        <v>0</v>
      </c>
      <c r="P298" s="73">
        <v>1569195</v>
      </c>
      <c r="Q298" s="73">
        <v>3952382</v>
      </c>
      <c r="R298" s="73">
        <v>3136023</v>
      </c>
      <c r="S298" s="73">
        <v>38045802</v>
      </c>
    </row>
    <row r="299" spans="1:19" x14ac:dyDescent="0.25">
      <c r="A299" s="62" t="s">
        <v>165</v>
      </c>
      <c r="B299" s="25" t="s">
        <v>875</v>
      </c>
      <c r="C299" s="25" t="s">
        <v>591</v>
      </c>
      <c r="D299" s="25" t="s">
        <v>592</v>
      </c>
      <c r="E299" s="25">
        <v>2013</v>
      </c>
      <c r="F299" s="25" t="s">
        <v>588</v>
      </c>
      <c r="G299" s="73">
        <v>25175234</v>
      </c>
      <c r="H299" s="73">
        <v>30742485</v>
      </c>
      <c r="I299" s="73">
        <v>34237291</v>
      </c>
      <c r="J299" s="73">
        <v>28610537</v>
      </c>
      <c r="K299" s="73">
        <v>27918160</v>
      </c>
      <c r="L299" s="73">
        <v>21192830</v>
      </c>
      <c r="M299" s="73">
        <v>24274482</v>
      </c>
      <c r="N299" s="73">
        <v>25903272</v>
      </c>
      <c r="O299" s="73">
        <v>27906738</v>
      </c>
      <c r="P299" s="73">
        <v>32634538</v>
      </c>
      <c r="Q299" s="73">
        <v>29899593</v>
      </c>
      <c r="R299" s="73">
        <v>36596415</v>
      </c>
      <c r="S299" s="73">
        <v>345091575</v>
      </c>
    </row>
    <row r="300" spans="1:19" x14ac:dyDescent="0.25">
      <c r="A300" s="62" t="s">
        <v>165</v>
      </c>
      <c r="B300" s="25" t="s">
        <v>876</v>
      </c>
      <c r="C300" s="25" t="s">
        <v>591</v>
      </c>
      <c r="D300" s="25" t="s">
        <v>592</v>
      </c>
      <c r="E300" s="25">
        <v>2013</v>
      </c>
      <c r="F300" s="25" t="s">
        <v>588</v>
      </c>
      <c r="G300" s="73">
        <v>11033223</v>
      </c>
      <c r="H300" s="73">
        <v>13032409</v>
      </c>
      <c r="I300" s="73">
        <v>9275149</v>
      </c>
      <c r="J300" s="73">
        <v>1747335</v>
      </c>
      <c r="K300" s="73">
        <v>3700696</v>
      </c>
      <c r="L300" s="73">
        <v>3416650</v>
      </c>
      <c r="M300" s="73">
        <v>12746080</v>
      </c>
      <c r="N300" s="73">
        <v>623110</v>
      </c>
      <c r="O300" s="73">
        <v>0</v>
      </c>
      <c r="P300" s="73">
        <v>460155</v>
      </c>
      <c r="Q300" s="73">
        <v>1282468</v>
      </c>
      <c r="R300" s="73">
        <v>2465118</v>
      </c>
      <c r="S300" s="73">
        <v>59782393</v>
      </c>
    </row>
    <row r="301" spans="1:19" x14ac:dyDescent="0.25">
      <c r="A301" s="62" t="s">
        <v>165</v>
      </c>
      <c r="B301" s="25" t="s">
        <v>877</v>
      </c>
      <c r="C301" s="25" t="s">
        <v>591</v>
      </c>
      <c r="D301" s="25" t="s">
        <v>592</v>
      </c>
      <c r="E301" s="25">
        <v>2013</v>
      </c>
      <c r="F301" s="25" t="s">
        <v>588</v>
      </c>
      <c r="G301" s="73">
        <v>17861708</v>
      </c>
      <c r="H301" s="73">
        <v>23667095</v>
      </c>
      <c r="I301" s="73">
        <v>24886384</v>
      </c>
      <c r="J301" s="73">
        <v>17975869</v>
      </c>
      <c r="K301" s="73">
        <v>14815989</v>
      </c>
      <c r="L301" s="73">
        <v>4835472</v>
      </c>
      <c r="M301" s="73">
        <v>13631064</v>
      </c>
      <c r="N301" s="73">
        <v>1665396</v>
      </c>
      <c r="O301" s="73">
        <v>2039003</v>
      </c>
      <c r="P301" s="73">
        <v>3768518</v>
      </c>
      <c r="Q301" s="73">
        <v>4292167</v>
      </c>
      <c r="R301" s="73">
        <v>717993</v>
      </c>
      <c r="S301" s="73">
        <v>130156658</v>
      </c>
    </row>
    <row r="302" spans="1:19" x14ac:dyDescent="0.25">
      <c r="A302" s="62" t="s">
        <v>165</v>
      </c>
      <c r="B302" s="25" t="s">
        <v>878</v>
      </c>
      <c r="C302" s="25" t="s">
        <v>591</v>
      </c>
      <c r="D302" s="25" t="s">
        <v>592</v>
      </c>
      <c r="E302" s="25">
        <v>2013</v>
      </c>
      <c r="F302" s="25" t="s">
        <v>588</v>
      </c>
      <c r="G302" s="73">
        <v>14196607</v>
      </c>
      <c r="H302" s="73">
        <v>18775891</v>
      </c>
      <c r="I302" s="73">
        <v>16356067</v>
      </c>
      <c r="J302" s="73">
        <v>8323902</v>
      </c>
      <c r="K302" s="73">
        <v>5823087</v>
      </c>
      <c r="L302" s="73">
        <v>3796856</v>
      </c>
      <c r="M302" s="73">
        <v>12856025</v>
      </c>
      <c r="N302" s="73">
        <v>60179</v>
      </c>
      <c r="O302" s="73">
        <v>1435</v>
      </c>
      <c r="P302" s="73">
        <v>2615323</v>
      </c>
      <c r="Q302" s="73">
        <v>5172908</v>
      </c>
      <c r="R302" s="73">
        <v>14798249</v>
      </c>
      <c r="S302" s="73">
        <v>102776529</v>
      </c>
    </row>
    <row r="303" spans="1:19" x14ac:dyDescent="0.25">
      <c r="A303" s="62" t="s">
        <v>165</v>
      </c>
      <c r="B303" s="25" t="s">
        <v>879</v>
      </c>
      <c r="C303" s="25" t="s">
        <v>591</v>
      </c>
      <c r="D303" s="25" t="s">
        <v>592</v>
      </c>
      <c r="E303" s="25">
        <v>2013</v>
      </c>
      <c r="F303" s="25" t="s">
        <v>588</v>
      </c>
      <c r="G303" s="73">
        <v>27595877</v>
      </c>
      <c r="H303" s="73">
        <v>26922438</v>
      </c>
      <c r="I303" s="73">
        <v>29498612</v>
      </c>
      <c r="J303" s="73">
        <v>24390664</v>
      </c>
      <c r="K303" s="73">
        <v>23871751</v>
      </c>
      <c r="L303" s="73">
        <v>17635948</v>
      </c>
      <c r="M303" s="73">
        <v>18976497</v>
      </c>
      <c r="N303" s="73">
        <v>18881341</v>
      </c>
      <c r="O303" s="73">
        <v>17343912</v>
      </c>
      <c r="P303" s="73">
        <v>19548552</v>
      </c>
      <c r="Q303" s="73">
        <v>25314569</v>
      </c>
      <c r="R303" s="73">
        <v>32233219</v>
      </c>
      <c r="S303" s="73">
        <v>282213380</v>
      </c>
    </row>
    <row r="304" spans="1:19" x14ac:dyDescent="0.25">
      <c r="A304" s="62" t="s">
        <v>165</v>
      </c>
      <c r="B304" s="25" t="s">
        <v>880</v>
      </c>
      <c r="C304" s="25" t="s">
        <v>591</v>
      </c>
      <c r="D304" s="25" t="s">
        <v>592</v>
      </c>
      <c r="E304" s="25">
        <v>2013</v>
      </c>
      <c r="F304" s="25" t="s">
        <v>588</v>
      </c>
      <c r="G304" s="73">
        <v>41389357</v>
      </c>
      <c r="H304" s="73">
        <v>38708715</v>
      </c>
      <c r="I304" s="73">
        <v>42492048</v>
      </c>
      <c r="J304" s="73">
        <v>35644047</v>
      </c>
      <c r="K304" s="73">
        <v>33261532</v>
      </c>
      <c r="L304" s="73">
        <v>25378348</v>
      </c>
      <c r="M304" s="73">
        <v>29252521</v>
      </c>
      <c r="N304" s="73">
        <v>30589608</v>
      </c>
      <c r="O304" s="73">
        <v>34007190</v>
      </c>
      <c r="P304" s="73">
        <v>39697792</v>
      </c>
      <c r="Q304" s="73">
        <v>36205001</v>
      </c>
      <c r="R304" s="73">
        <v>46493803</v>
      </c>
      <c r="S304" s="73">
        <v>433119962</v>
      </c>
    </row>
    <row r="305" spans="1:19" x14ac:dyDescent="0.25">
      <c r="A305" s="62" t="s">
        <v>165</v>
      </c>
      <c r="B305" s="25" t="s">
        <v>881</v>
      </c>
      <c r="C305" s="25" t="s">
        <v>591</v>
      </c>
      <c r="D305" s="25" t="s">
        <v>592</v>
      </c>
      <c r="E305" s="25">
        <v>2013</v>
      </c>
      <c r="F305" s="25" t="s">
        <v>588</v>
      </c>
      <c r="G305" s="73">
        <v>54550982</v>
      </c>
      <c r="H305" s="73">
        <v>43906473</v>
      </c>
      <c r="I305" s="73">
        <v>58364005</v>
      </c>
      <c r="J305" s="73">
        <v>53469148</v>
      </c>
      <c r="K305" s="73">
        <v>54046742</v>
      </c>
      <c r="L305" s="73">
        <v>38370424</v>
      </c>
      <c r="M305" s="73">
        <v>16966828</v>
      </c>
      <c r="N305" s="73">
        <v>48435539</v>
      </c>
      <c r="O305" s="73">
        <v>50721292</v>
      </c>
      <c r="P305" s="73">
        <v>53468437</v>
      </c>
      <c r="Q305" s="73">
        <v>51247101</v>
      </c>
      <c r="R305" s="73">
        <v>51397900</v>
      </c>
      <c r="S305" s="73">
        <v>574944871</v>
      </c>
    </row>
    <row r="306" spans="1:19" x14ac:dyDescent="0.25">
      <c r="A306" s="62" t="s">
        <v>165</v>
      </c>
      <c r="B306" s="25" t="s">
        <v>882</v>
      </c>
      <c r="C306" s="25" t="s">
        <v>591</v>
      </c>
      <c r="D306" s="25" t="s">
        <v>592</v>
      </c>
      <c r="E306" s="25">
        <v>2013</v>
      </c>
      <c r="F306" s="25" t="s">
        <v>588</v>
      </c>
      <c r="G306" s="73">
        <v>20661492</v>
      </c>
      <c r="H306" s="73">
        <v>17544747</v>
      </c>
      <c r="I306" s="73">
        <v>21875678</v>
      </c>
      <c r="J306" s="73">
        <v>21703756</v>
      </c>
      <c r="K306" s="73">
        <v>18618774</v>
      </c>
      <c r="L306" s="73">
        <v>15846807</v>
      </c>
      <c r="M306" s="73">
        <v>16145677</v>
      </c>
      <c r="N306" s="73">
        <v>7611579</v>
      </c>
      <c r="O306" s="73">
        <v>12388997</v>
      </c>
      <c r="P306" s="73">
        <v>914610</v>
      </c>
      <c r="Q306" s="73">
        <v>19439604</v>
      </c>
      <c r="R306" s="73">
        <v>20988624</v>
      </c>
      <c r="S306" s="73">
        <v>193740345</v>
      </c>
    </row>
    <row r="307" spans="1:19" x14ac:dyDescent="0.25">
      <c r="A307" s="62" t="s">
        <v>165</v>
      </c>
      <c r="B307" s="25" t="s">
        <v>883</v>
      </c>
      <c r="C307" s="25" t="s">
        <v>591</v>
      </c>
      <c r="D307" s="25" t="s">
        <v>592</v>
      </c>
      <c r="E307" s="25">
        <v>2013</v>
      </c>
      <c r="F307" s="25" t="s">
        <v>588</v>
      </c>
      <c r="G307" s="73">
        <v>20019902</v>
      </c>
      <c r="H307" s="73">
        <v>17024277</v>
      </c>
      <c r="I307" s="73">
        <v>20979656</v>
      </c>
      <c r="J307" s="73">
        <v>20640174</v>
      </c>
      <c r="K307" s="73">
        <v>17823180</v>
      </c>
      <c r="L307" s="73">
        <v>15123218</v>
      </c>
      <c r="M307" s="73">
        <v>11412279</v>
      </c>
      <c r="N307" s="73">
        <v>7226883</v>
      </c>
      <c r="O307" s="73">
        <v>11453484</v>
      </c>
      <c r="P307" s="73">
        <v>883887</v>
      </c>
      <c r="Q307" s="73">
        <v>18560531</v>
      </c>
      <c r="R307" s="73">
        <v>20183065</v>
      </c>
      <c r="S307" s="73">
        <v>181330536</v>
      </c>
    </row>
    <row r="308" spans="1:19" x14ac:dyDescent="0.25">
      <c r="A308" s="62" t="s">
        <v>165</v>
      </c>
      <c r="B308" s="25" t="s">
        <v>884</v>
      </c>
      <c r="C308" s="25" t="s">
        <v>591</v>
      </c>
      <c r="D308" s="25" t="s">
        <v>592</v>
      </c>
      <c r="E308" s="25">
        <v>2013</v>
      </c>
      <c r="F308" s="25" t="s">
        <v>588</v>
      </c>
      <c r="G308" s="73">
        <v>20645737</v>
      </c>
      <c r="H308" s="73">
        <v>17525900</v>
      </c>
      <c r="I308" s="73">
        <v>21549269</v>
      </c>
      <c r="J308" s="73">
        <v>21075908</v>
      </c>
      <c r="K308" s="73">
        <v>18222595</v>
      </c>
      <c r="L308" s="73">
        <v>14947191</v>
      </c>
      <c r="M308" s="73">
        <v>16215787</v>
      </c>
      <c r="N308" s="73">
        <v>7488998</v>
      </c>
      <c r="O308" s="73">
        <v>12209228</v>
      </c>
      <c r="P308" s="73">
        <v>905982</v>
      </c>
      <c r="Q308" s="73">
        <v>18947744</v>
      </c>
      <c r="R308" s="73">
        <v>20322216</v>
      </c>
      <c r="S308" s="73">
        <v>190056555</v>
      </c>
    </row>
    <row r="309" spans="1:19" x14ac:dyDescent="0.25">
      <c r="A309" s="62" t="s">
        <v>165</v>
      </c>
      <c r="B309" s="25" t="s">
        <v>885</v>
      </c>
      <c r="C309" s="25" t="s">
        <v>591</v>
      </c>
      <c r="D309" s="25" t="s">
        <v>592</v>
      </c>
      <c r="E309" s="25">
        <v>2013</v>
      </c>
      <c r="F309" s="25" t="s">
        <v>588</v>
      </c>
      <c r="G309" s="73">
        <v>20803337</v>
      </c>
      <c r="H309" s="73">
        <v>17667755</v>
      </c>
      <c r="I309" s="73">
        <v>21689431</v>
      </c>
      <c r="J309" s="73">
        <v>21215643</v>
      </c>
      <c r="K309" s="73">
        <v>18399062</v>
      </c>
      <c r="L309" s="73">
        <v>15706862</v>
      </c>
      <c r="M309" s="73">
        <v>16522251</v>
      </c>
      <c r="N309" s="73">
        <v>7556265</v>
      </c>
      <c r="O309" s="73">
        <v>12329694</v>
      </c>
      <c r="P309" s="73">
        <v>934318</v>
      </c>
      <c r="Q309" s="73">
        <v>19079334</v>
      </c>
      <c r="R309" s="73">
        <v>20645200</v>
      </c>
      <c r="S309" s="73">
        <v>192549152</v>
      </c>
    </row>
    <row r="310" spans="1:19" x14ac:dyDescent="0.25">
      <c r="A310" s="62" t="s">
        <v>165</v>
      </c>
      <c r="B310" s="25" t="s">
        <v>886</v>
      </c>
      <c r="C310" s="25" t="s">
        <v>591</v>
      </c>
      <c r="D310" s="25" t="s">
        <v>592</v>
      </c>
      <c r="E310" s="25">
        <v>2013</v>
      </c>
      <c r="F310" s="25" t="s">
        <v>588</v>
      </c>
      <c r="G310" s="73">
        <v>20334560</v>
      </c>
      <c r="H310" s="73">
        <v>17284310</v>
      </c>
      <c r="I310" s="73">
        <v>12417063</v>
      </c>
      <c r="J310" s="73">
        <v>20867764</v>
      </c>
      <c r="K310" s="73">
        <v>18243430</v>
      </c>
      <c r="L310" s="73">
        <v>15220902</v>
      </c>
      <c r="M310" s="73">
        <v>16135848</v>
      </c>
      <c r="N310" s="73">
        <v>7332479</v>
      </c>
      <c r="O310" s="73">
        <v>12044864</v>
      </c>
      <c r="P310" s="73">
        <v>911794</v>
      </c>
      <c r="Q310" s="73">
        <v>19031762</v>
      </c>
      <c r="R310" s="73">
        <v>20511871</v>
      </c>
      <c r="S310" s="73">
        <v>180336647</v>
      </c>
    </row>
    <row r="311" spans="1:19" x14ac:dyDescent="0.25">
      <c r="A311" s="62" t="s">
        <v>165</v>
      </c>
      <c r="B311" s="25" t="s">
        <v>887</v>
      </c>
      <c r="C311" s="25" t="s">
        <v>591</v>
      </c>
      <c r="D311" s="25" t="s">
        <v>592</v>
      </c>
      <c r="E311" s="25">
        <v>2013</v>
      </c>
      <c r="F311" s="25" t="s">
        <v>588</v>
      </c>
      <c r="G311" s="73">
        <v>18591015</v>
      </c>
      <c r="H311" s="73">
        <v>15742406</v>
      </c>
      <c r="I311" s="73">
        <v>19388269</v>
      </c>
      <c r="J311" s="73">
        <v>19219402</v>
      </c>
      <c r="K311" s="73">
        <v>16630961</v>
      </c>
      <c r="L311" s="73">
        <v>14134176</v>
      </c>
      <c r="M311" s="73">
        <v>13196194</v>
      </c>
      <c r="N311" s="73">
        <v>87747</v>
      </c>
      <c r="O311" s="73">
        <v>8570598</v>
      </c>
      <c r="P311" s="73">
        <v>862631</v>
      </c>
      <c r="Q311" s="73">
        <v>17392304</v>
      </c>
      <c r="R311" s="73">
        <v>18780380</v>
      </c>
      <c r="S311" s="73">
        <v>162596083</v>
      </c>
    </row>
    <row r="312" spans="1:19" x14ac:dyDescent="0.25">
      <c r="A312" s="62" t="s">
        <v>165</v>
      </c>
      <c r="B312" s="25" t="s">
        <v>888</v>
      </c>
      <c r="C312" s="25" t="s">
        <v>591</v>
      </c>
      <c r="D312" s="25" t="s">
        <v>592</v>
      </c>
      <c r="E312" s="25">
        <v>2013</v>
      </c>
      <c r="F312" s="25" t="s">
        <v>588</v>
      </c>
      <c r="G312" s="73">
        <v>19473852</v>
      </c>
      <c r="H312" s="73">
        <v>16541815</v>
      </c>
      <c r="I312" s="73">
        <v>20396045</v>
      </c>
      <c r="J312" s="73">
        <v>20047708</v>
      </c>
      <c r="K312" s="73">
        <v>17192844</v>
      </c>
      <c r="L312" s="73">
        <v>14250997</v>
      </c>
      <c r="M312" s="73">
        <v>12303152</v>
      </c>
      <c r="N312" s="73">
        <v>4017117</v>
      </c>
      <c r="O312" s="73">
        <v>11180381</v>
      </c>
      <c r="P312" s="73">
        <v>843476</v>
      </c>
      <c r="Q312" s="73">
        <v>17938137</v>
      </c>
      <c r="R312" s="73">
        <v>19361442</v>
      </c>
      <c r="S312" s="73">
        <v>173546966</v>
      </c>
    </row>
    <row r="313" spans="1:19" x14ac:dyDescent="0.25">
      <c r="A313" s="62" t="s">
        <v>165</v>
      </c>
      <c r="B313" s="25" t="s">
        <v>889</v>
      </c>
      <c r="C313" s="25" t="s">
        <v>591</v>
      </c>
      <c r="D313" s="25" t="s">
        <v>592</v>
      </c>
      <c r="E313" s="25">
        <v>2013</v>
      </c>
      <c r="F313" s="25" t="s">
        <v>588</v>
      </c>
      <c r="G313" s="73">
        <v>22393224</v>
      </c>
      <c r="H313" s="73">
        <v>19052662</v>
      </c>
      <c r="I313" s="73">
        <v>23306831</v>
      </c>
      <c r="J313" s="73">
        <v>22881123</v>
      </c>
      <c r="K313" s="73">
        <v>19862183</v>
      </c>
      <c r="L313" s="73">
        <v>16982036</v>
      </c>
      <c r="M313" s="73">
        <v>13701370</v>
      </c>
      <c r="N313" s="73">
        <v>4786800</v>
      </c>
      <c r="O313" s="73">
        <v>13271599</v>
      </c>
      <c r="P313" s="73">
        <v>599938</v>
      </c>
      <c r="Q313" s="73">
        <v>20660627</v>
      </c>
      <c r="R313" s="73">
        <v>22201551</v>
      </c>
      <c r="S313" s="73">
        <v>199699944</v>
      </c>
    </row>
    <row r="314" spans="1:19" x14ac:dyDescent="0.25">
      <c r="A314" s="62" t="s">
        <v>165</v>
      </c>
      <c r="B314" s="25" t="s">
        <v>890</v>
      </c>
      <c r="C314" s="25" t="s">
        <v>591</v>
      </c>
      <c r="D314" s="25" t="s">
        <v>592</v>
      </c>
      <c r="E314" s="25">
        <v>2013</v>
      </c>
      <c r="F314" s="25" t="s">
        <v>588</v>
      </c>
      <c r="G314" s="73">
        <v>18565296</v>
      </c>
      <c r="H314" s="73">
        <v>17043183</v>
      </c>
      <c r="I314" s="73">
        <v>19097335</v>
      </c>
      <c r="J314" s="73">
        <v>19116865</v>
      </c>
      <c r="K314" s="73">
        <v>1139631</v>
      </c>
      <c r="L314" s="73">
        <v>10702273</v>
      </c>
      <c r="M314" s="73">
        <v>12999459</v>
      </c>
      <c r="N314" s="73">
        <v>12134174</v>
      </c>
      <c r="O314" s="73">
        <v>13017131</v>
      </c>
      <c r="P314" s="73">
        <v>13907479</v>
      </c>
      <c r="Q314" s="73">
        <v>16829800</v>
      </c>
      <c r="R314" s="73">
        <v>18582486</v>
      </c>
      <c r="S314" s="73">
        <v>173135112</v>
      </c>
    </row>
    <row r="315" spans="1:19" x14ac:dyDescent="0.25">
      <c r="A315" s="62" t="s">
        <v>165</v>
      </c>
      <c r="B315" s="25" t="s">
        <v>891</v>
      </c>
      <c r="C315" s="25" t="s">
        <v>591</v>
      </c>
      <c r="D315" s="25" t="s">
        <v>592</v>
      </c>
      <c r="E315" s="25">
        <v>2013</v>
      </c>
      <c r="F315" s="25" t="s">
        <v>588</v>
      </c>
      <c r="G315" s="73">
        <v>21856977</v>
      </c>
      <c r="H315" s="73">
        <v>20172113</v>
      </c>
      <c r="I315" s="73">
        <v>22499707</v>
      </c>
      <c r="J315" s="73">
        <v>22412421</v>
      </c>
      <c r="K315" s="73">
        <v>4988472</v>
      </c>
      <c r="L315" s="73">
        <v>12471103</v>
      </c>
      <c r="M315" s="73">
        <v>15250479</v>
      </c>
      <c r="N315" s="73">
        <v>14250759</v>
      </c>
      <c r="O315" s="73">
        <v>15440898</v>
      </c>
      <c r="P315" s="73">
        <v>16642593</v>
      </c>
      <c r="Q315" s="73">
        <v>20036183</v>
      </c>
      <c r="R315" s="73">
        <v>21935068</v>
      </c>
      <c r="S315" s="73">
        <v>207956773</v>
      </c>
    </row>
    <row r="316" spans="1:19" x14ac:dyDescent="0.25">
      <c r="A316" s="62" t="s">
        <v>165</v>
      </c>
      <c r="B316" s="25" t="s">
        <v>892</v>
      </c>
      <c r="C316" s="25" t="s">
        <v>591</v>
      </c>
      <c r="D316" s="25" t="s">
        <v>592</v>
      </c>
      <c r="E316" s="25">
        <v>2013</v>
      </c>
      <c r="F316" s="25" t="s">
        <v>588</v>
      </c>
      <c r="G316" s="73">
        <v>22845197</v>
      </c>
      <c r="H316" s="73">
        <v>21100454</v>
      </c>
      <c r="I316" s="73">
        <v>23357629</v>
      </c>
      <c r="J316" s="73">
        <v>22908210</v>
      </c>
      <c r="K316" s="73">
        <v>5143514</v>
      </c>
      <c r="L316" s="73">
        <v>12783109</v>
      </c>
      <c r="M316" s="73">
        <v>15975062</v>
      </c>
      <c r="N316" s="73">
        <v>14936246</v>
      </c>
      <c r="O316" s="73">
        <v>16291093</v>
      </c>
      <c r="P316" s="73">
        <v>17521810</v>
      </c>
      <c r="Q316" s="73">
        <v>21009727</v>
      </c>
      <c r="R316" s="73">
        <v>23009909</v>
      </c>
      <c r="S316" s="73">
        <v>216881960</v>
      </c>
    </row>
    <row r="317" spans="1:19" x14ac:dyDescent="0.25">
      <c r="A317" s="62" t="s">
        <v>165</v>
      </c>
      <c r="B317" s="25" t="s">
        <v>893</v>
      </c>
      <c r="C317" s="25" t="s">
        <v>591</v>
      </c>
      <c r="D317" s="25" t="s">
        <v>592</v>
      </c>
      <c r="E317" s="25">
        <v>2013</v>
      </c>
      <c r="F317" s="25" t="s">
        <v>588</v>
      </c>
      <c r="G317" s="73">
        <v>24860524</v>
      </c>
      <c r="H317" s="73">
        <v>13146640</v>
      </c>
      <c r="I317" s="73">
        <v>25995659</v>
      </c>
      <c r="J317" s="73">
        <v>25902150</v>
      </c>
      <c r="K317" s="73">
        <v>5656283</v>
      </c>
      <c r="L317" s="73">
        <v>14331548</v>
      </c>
      <c r="M317" s="73">
        <v>17851182</v>
      </c>
      <c r="N317" s="73">
        <v>16728621</v>
      </c>
      <c r="O317" s="73">
        <v>18253066</v>
      </c>
      <c r="P317" s="73">
        <v>19426522</v>
      </c>
      <c r="Q317" s="73">
        <v>23351595</v>
      </c>
      <c r="R317" s="73">
        <v>25387548</v>
      </c>
      <c r="S317" s="73">
        <v>230891338</v>
      </c>
    </row>
    <row r="318" spans="1:19" x14ac:dyDescent="0.25">
      <c r="A318" s="62" t="s">
        <v>165</v>
      </c>
      <c r="B318" s="25" t="s">
        <v>894</v>
      </c>
      <c r="C318" s="25" t="s">
        <v>591</v>
      </c>
      <c r="D318" s="25" t="s">
        <v>592</v>
      </c>
      <c r="E318" s="25">
        <v>2013</v>
      </c>
      <c r="F318" s="25" t="s">
        <v>588</v>
      </c>
      <c r="G318" s="73">
        <v>23297040</v>
      </c>
      <c r="H318" s="73">
        <v>21656105</v>
      </c>
      <c r="I318" s="73">
        <v>24044097</v>
      </c>
      <c r="J318" s="73">
        <v>24210585</v>
      </c>
      <c r="K318" s="73">
        <v>5016307</v>
      </c>
      <c r="L318" s="73">
        <v>12341021</v>
      </c>
      <c r="M318" s="73">
        <v>15383848</v>
      </c>
      <c r="N318" s="73">
        <v>14238527</v>
      </c>
      <c r="O318" s="73">
        <v>15580154</v>
      </c>
      <c r="P318" s="73">
        <v>17049993</v>
      </c>
      <c r="Q318" s="73">
        <v>21285776</v>
      </c>
      <c r="R318" s="73">
        <v>23504468</v>
      </c>
      <c r="S318" s="73">
        <v>217607921</v>
      </c>
    </row>
    <row r="319" spans="1:19" x14ac:dyDescent="0.25">
      <c r="A319" s="62" t="s">
        <v>165</v>
      </c>
      <c r="B319" s="25" t="s">
        <v>895</v>
      </c>
      <c r="C319" s="25" t="s">
        <v>591</v>
      </c>
      <c r="D319" s="25" t="s">
        <v>592</v>
      </c>
      <c r="E319" s="25">
        <v>2013</v>
      </c>
      <c r="F319" s="25" t="s">
        <v>588</v>
      </c>
      <c r="G319" s="73">
        <v>25012005</v>
      </c>
      <c r="H319" s="73">
        <v>23034364</v>
      </c>
      <c r="I319" s="73">
        <v>25518163</v>
      </c>
      <c r="J319" s="73">
        <v>25665825</v>
      </c>
      <c r="K319" s="73">
        <v>5452729</v>
      </c>
      <c r="L319" s="73">
        <v>13847074</v>
      </c>
      <c r="M319" s="73">
        <v>17394458</v>
      </c>
      <c r="N319" s="73">
        <v>16251974</v>
      </c>
      <c r="O319" s="73">
        <v>17756896</v>
      </c>
      <c r="P319" s="73">
        <v>19127588</v>
      </c>
      <c r="Q319" s="73">
        <v>23082672</v>
      </c>
      <c r="R319" s="73">
        <v>25364747</v>
      </c>
      <c r="S319" s="73">
        <v>237508495</v>
      </c>
    </row>
    <row r="320" spans="1:19" x14ac:dyDescent="0.25">
      <c r="A320" s="62" t="s">
        <v>165</v>
      </c>
      <c r="B320" s="25" t="s">
        <v>896</v>
      </c>
      <c r="C320" s="25" t="s">
        <v>591</v>
      </c>
      <c r="D320" s="25" t="s">
        <v>592</v>
      </c>
      <c r="E320" s="25">
        <v>2013</v>
      </c>
      <c r="F320" s="25" t="s">
        <v>588</v>
      </c>
      <c r="G320" s="73">
        <v>23082762</v>
      </c>
      <c r="H320" s="73">
        <v>21235804</v>
      </c>
      <c r="I320" s="73">
        <v>23532983</v>
      </c>
      <c r="J320" s="73">
        <v>23546029</v>
      </c>
      <c r="K320" s="73">
        <v>4998066</v>
      </c>
      <c r="L320" s="73">
        <v>12711497</v>
      </c>
      <c r="M320" s="73">
        <v>15900124</v>
      </c>
      <c r="N320" s="73">
        <v>15030890</v>
      </c>
      <c r="O320" s="73">
        <v>16416822</v>
      </c>
      <c r="P320" s="73">
        <v>17417564</v>
      </c>
      <c r="Q320" s="73">
        <v>21082325</v>
      </c>
      <c r="R320" s="73">
        <v>23062420</v>
      </c>
      <c r="S320" s="73">
        <v>218017286</v>
      </c>
    </row>
    <row r="321" spans="1:19" x14ac:dyDescent="0.25">
      <c r="A321" s="62" t="s">
        <v>165</v>
      </c>
      <c r="B321" s="25" t="s">
        <v>897</v>
      </c>
      <c r="C321" s="25" t="s">
        <v>591</v>
      </c>
      <c r="D321" s="25" t="s">
        <v>592</v>
      </c>
      <c r="E321" s="25">
        <v>2013</v>
      </c>
      <c r="F321" s="25" t="s">
        <v>588</v>
      </c>
      <c r="G321" s="73">
        <v>17574535</v>
      </c>
      <c r="H321" s="73">
        <v>16287711</v>
      </c>
      <c r="I321" s="73">
        <v>18062510</v>
      </c>
      <c r="J321" s="73">
        <v>17914679</v>
      </c>
      <c r="K321" s="73">
        <v>3993633</v>
      </c>
      <c r="L321" s="73">
        <v>9779328</v>
      </c>
      <c r="M321" s="73">
        <v>11845985</v>
      </c>
      <c r="N321" s="73">
        <v>10953520</v>
      </c>
      <c r="O321" s="73">
        <v>11961913</v>
      </c>
      <c r="P321" s="73">
        <v>12882022</v>
      </c>
      <c r="Q321" s="73">
        <v>15824169</v>
      </c>
      <c r="R321" s="73">
        <v>17328145</v>
      </c>
      <c r="S321" s="73">
        <v>164408150</v>
      </c>
    </row>
    <row r="322" spans="1:19" x14ac:dyDescent="0.25">
      <c r="A322" s="62" t="s">
        <v>165</v>
      </c>
      <c r="B322" s="25" t="s">
        <v>898</v>
      </c>
      <c r="C322" s="25" t="s">
        <v>591</v>
      </c>
      <c r="D322" s="25" t="s">
        <v>592</v>
      </c>
      <c r="E322" s="25">
        <v>2013</v>
      </c>
      <c r="F322" s="25" t="s">
        <v>588</v>
      </c>
      <c r="G322" s="73">
        <v>21562893</v>
      </c>
      <c r="H322" s="73">
        <v>19878292</v>
      </c>
      <c r="I322" s="73">
        <v>22200023</v>
      </c>
      <c r="J322" s="73">
        <v>22122083</v>
      </c>
      <c r="K322" s="73">
        <v>4675673</v>
      </c>
      <c r="L322" s="73">
        <v>11710485</v>
      </c>
      <c r="M322" s="73">
        <v>14328512</v>
      </c>
      <c r="N322" s="73">
        <v>13553913</v>
      </c>
      <c r="O322" s="73">
        <v>14985213</v>
      </c>
      <c r="P322" s="73">
        <v>15805878</v>
      </c>
      <c r="Q322" s="73">
        <v>19463818</v>
      </c>
      <c r="R322" s="73">
        <v>21538847</v>
      </c>
      <c r="S322" s="73">
        <v>201825630</v>
      </c>
    </row>
    <row r="323" spans="1:19" x14ac:dyDescent="0.25">
      <c r="A323" s="62" t="s">
        <v>165</v>
      </c>
      <c r="B323" s="25" t="s">
        <v>899</v>
      </c>
      <c r="C323" s="25" t="s">
        <v>591</v>
      </c>
      <c r="D323" s="25" t="s">
        <v>592</v>
      </c>
      <c r="E323" s="25">
        <v>2013</v>
      </c>
      <c r="F323" s="25" t="s">
        <v>588</v>
      </c>
      <c r="G323" s="73">
        <v>24548185</v>
      </c>
      <c r="H323" s="73">
        <v>22597607</v>
      </c>
      <c r="I323" s="73">
        <v>25210624</v>
      </c>
      <c r="J323" s="73">
        <v>25139421</v>
      </c>
      <c r="K323" s="73">
        <v>5759405</v>
      </c>
      <c r="L323" s="73">
        <v>14624691</v>
      </c>
      <c r="M323" s="73">
        <v>18376673</v>
      </c>
      <c r="N323" s="73">
        <v>17158391</v>
      </c>
      <c r="O323" s="73">
        <v>18221175</v>
      </c>
      <c r="P323" s="73">
        <v>19255298</v>
      </c>
      <c r="Q323" s="73">
        <v>22510221</v>
      </c>
      <c r="R323" s="73">
        <v>24609017</v>
      </c>
      <c r="S323" s="73">
        <v>238010708</v>
      </c>
    </row>
    <row r="324" spans="1:19" x14ac:dyDescent="0.25">
      <c r="A324" s="62" t="s">
        <v>165</v>
      </c>
      <c r="B324" s="25" t="s">
        <v>900</v>
      </c>
      <c r="C324" s="25" t="s">
        <v>591</v>
      </c>
      <c r="D324" s="25" t="s">
        <v>592</v>
      </c>
      <c r="E324" s="25">
        <v>2013</v>
      </c>
      <c r="F324" s="25" t="s">
        <v>588</v>
      </c>
      <c r="G324" s="73">
        <v>25714557</v>
      </c>
      <c r="H324" s="73">
        <v>23652985</v>
      </c>
      <c r="I324" s="73">
        <v>26306248</v>
      </c>
      <c r="J324" s="73">
        <v>26061793</v>
      </c>
      <c r="K324" s="73">
        <v>5799408</v>
      </c>
      <c r="L324" s="73">
        <v>13980662</v>
      </c>
      <c r="M324" s="73">
        <v>17021076</v>
      </c>
      <c r="N324" s="73">
        <v>15819963</v>
      </c>
      <c r="O324" s="73">
        <v>18495827</v>
      </c>
      <c r="P324" s="73">
        <v>19412468</v>
      </c>
      <c r="Q324" s="73">
        <v>23540742</v>
      </c>
      <c r="R324" s="73">
        <v>25626874</v>
      </c>
      <c r="S324" s="73">
        <v>241432603</v>
      </c>
    </row>
    <row r="325" spans="1:19" x14ac:dyDescent="0.25">
      <c r="A325" s="62" t="s">
        <v>165</v>
      </c>
      <c r="B325" s="25" t="s">
        <v>901</v>
      </c>
      <c r="C325" s="25" t="s">
        <v>591</v>
      </c>
      <c r="D325" s="25" t="s">
        <v>592</v>
      </c>
      <c r="E325" s="25">
        <v>2013</v>
      </c>
      <c r="F325" s="25" t="s">
        <v>588</v>
      </c>
      <c r="G325" s="73">
        <v>55880214</v>
      </c>
      <c r="H325" s="73">
        <v>51969047</v>
      </c>
      <c r="I325" s="73">
        <v>58013158</v>
      </c>
      <c r="J325" s="73">
        <v>57501286</v>
      </c>
      <c r="K325" s="73">
        <v>12032061</v>
      </c>
      <c r="L325" s="73">
        <v>25387557</v>
      </c>
      <c r="M325" s="73">
        <v>24615952</v>
      </c>
      <c r="N325" s="73">
        <v>17701705</v>
      </c>
      <c r="O325" s="73">
        <v>33138525</v>
      </c>
      <c r="P325" s="73">
        <v>35481263</v>
      </c>
      <c r="Q325" s="73">
        <v>51047805</v>
      </c>
      <c r="R325" s="73">
        <v>56334471</v>
      </c>
      <c r="S325" s="73">
        <v>479103044</v>
      </c>
    </row>
    <row r="326" spans="1:19" x14ac:dyDescent="0.25">
      <c r="A326" s="62" t="s">
        <v>165</v>
      </c>
      <c r="B326" s="25" t="s">
        <v>902</v>
      </c>
      <c r="C326" s="25" t="s">
        <v>591</v>
      </c>
      <c r="D326" s="25" t="s">
        <v>592</v>
      </c>
      <c r="E326" s="25">
        <v>2013</v>
      </c>
      <c r="F326" s="25" t="s">
        <v>588</v>
      </c>
      <c r="G326" s="73">
        <v>30055450</v>
      </c>
      <c r="H326" s="73">
        <v>27050419</v>
      </c>
      <c r="I326" s="73">
        <v>30500770</v>
      </c>
      <c r="J326" s="73">
        <v>26514567</v>
      </c>
      <c r="K326" s="73">
        <v>25369012</v>
      </c>
      <c r="L326" s="73">
        <v>16760909</v>
      </c>
      <c r="M326" s="73">
        <v>1687509</v>
      </c>
      <c r="N326" s="73">
        <v>0</v>
      </c>
      <c r="O326" s="73">
        <v>0</v>
      </c>
      <c r="P326" s="73">
        <v>21974750</v>
      </c>
      <c r="Q326" s="73">
        <v>27808726</v>
      </c>
      <c r="R326" s="73">
        <v>30819265</v>
      </c>
      <c r="S326" s="73">
        <v>238541377</v>
      </c>
    </row>
    <row r="327" spans="1:19" x14ac:dyDescent="0.25">
      <c r="A327" s="62" t="s">
        <v>165</v>
      </c>
      <c r="B327" s="25" t="s">
        <v>903</v>
      </c>
      <c r="C327" s="25" t="s">
        <v>591</v>
      </c>
      <c r="D327" s="25" t="s">
        <v>592</v>
      </c>
      <c r="E327" s="25">
        <v>2013</v>
      </c>
      <c r="F327" s="25" t="s">
        <v>588</v>
      </c>
      <c r="G327" s="73">
        <v>28761749</v>
      </c>
      <c r="H327" s="73">
        <v>26384201</v>
      </c>
      <c r="I327" s="73">
        <v>29368793</v>
      </c>
      <c r="J327" s="73">
        <v>25419679</v>
      </c>
      <c r="K327" s="73">
        <v>24288430</v>
      </c>
      <c r="L327" s="73">
        <v>20603817</v>
      </c>
      <c r="M327" s="73">
        <v>24197158</v>
      </c>
      <c r="N327" s="73">
        <v>19675707</v>
      </c>
      <c r="O327" s="73">
        <v>3821174</v>
      </c>
      <c r="P327" s="73">
        <v>22654583</v>
      </c>
      <c r="Q327" s="73">
        <v>26563298</v>
      </c>
      <c r="R327" s="73">
        <v>29636745</v>
      </c>
      <c r="S327" s="73">
        <v>281375334</v>
      </c>
    </row>
    <row r="328" spans="1:19" x14ac:dyDescent="0.25">
      <c r="A328" s="62" t="s">
        <v>165</v>
      </c>
      <c r="B328" s="25" t="s">
        <v>904</v>
      </c>
      <c r="C328" s="25" t="s">
        <v>591</v>
      </c>
      <c r="D328" s="25" t="s">
        <v>592</v>
      </c>
      <c r="E328" s="25">
        <v>2013</v>
      </c>
      <c r="F328" s="25" t="s">
        <v>588</v>
      </c>
      <c r="G328" s="73">
        <v>35019865</v>
      </c>
      <c r="H328" s="73">
        <v>32152265</v>
      </c>
      <c r="I328" s="73">
        <v>35765705</v>
      </c>
      <c r="J328" s="73">
        <v>30698219</v>
      </c>
      <c r="K328" s="73">
        <v>29148504</v>
      </c>
      <c r="L328" s="73">
        <v>25147604</v>
      </c>
      <c r="M328" s="73">
        <v>29094707</v>
      </c>
      <c r="N328" s="73">
        <v>24193424</v>
      </c>
      <c r="O328" s="73">
        <v>4407220</v>
      </c>
      <c r="P328" s="73">
        <v>29054147</v>
      </c>
      <c r="Q328" s="73">
        <v>32809236</v>
      </c>
      <c r="R328" s="73">
        <v>36231769</v>
      </c>
      <c r="S328" s="73">
        <v>343722665</v>
      </c>
    </row>
    <row r="329" spans="1:19" x14ac:dyDescent="0.25">
      <c r="A329" s="62" t="s">
        <v>165</v>
      </c>
      <c r="B329" s="25" t="s">
        <v>905</v>
      </c>
      <c r="C329" s="25" t="s">
        <v>591</v>
      </c>
      <c r="D329" s="25" t="s">
        <v>592</v>
      </c>
      <c r="E329" s="25">
        <v>2013</v>
      </c>
      <c r="F329" s="25" t="s">
        <v>588</v>
      </c>
      <c r="G329" s="73">
        <v>19483736</v>
      </c>
      <c r="H329" s="73">
        <v>17896879</v>
      </c>
      <c r="I329" s="73">
        <v>19928011</v>
      </c>
      <c r="J329" s="73">
        <v>17126821</v>
      </c>
      <c r="K329" s="73">
        <v>16376798</v>
      </c>
      <c r="L329" s="73">
        <v>14067792</v>
      </c>
      <c r="M329" s="73">
        <v>16163310</v>
      </c>
      <c r="N329" s="73">
        <v>13396659</v>
      </c>
      <c r="O329" s="73">
        <v>2436561</v>
      </c>
      <c r="P329" s="73">
        <v>16083666</v>
      </c>
      <c r="Q329" s="73">
        <v>18157176</v>
      </c>
      <c r="R329" s="73">
        <v>20053328</v>
      </c>
      <c r="S329" s="73">
        <v>191170737</v>
      </c>
    </row>
    <row r="330" spans="1:19" x14ac:dyDescent="0.25">
      <c r="A330" s="62" t="s">
        <v>165</v>
      </c>
      <c r="B330" s="25" t="s">
        <v>906</v>
      </c>
      <c r="C330" s="25" t="s">
        <v>591</v>
      </c>
      <c r="D330" s="25" t="s">
        <v>592</v>
      </c>
      <c r="E330" s="25">
        <v>2013</v>
      </c>
      <c r="F330" s="25" t="s">
        <v>588</v>
      </c>
      <c r="G330" s="73">
        <v>29162534</v>
      </c>
      <c r="H330" s="73">
        <v>26854640</v>
      </c>
      <c r="I330" s="73">
        <v>29987425</v>
      </c>
      <c r="J330" s="73">
        <v>25837763</v>
      </c>
      <c r="K330" s="73">
        <v>24768867</v>
      </c>
      <c r="L330" s="73">
        <v>21213992</v>
      </c>
      <c r="M330" s="73">
        <v>24402956</v>
      </c>
      <c r="N330" s="73">
        <v>20472170</v>
      </c>
      <c r="O330" s="73">
        <v>3555223</v>
      </c>
      <c r="P330" s="73">
        <v>24910109</v>
      </c>
      <c r="Q330" s="73">
        <v>28139736</v>
      </c>
      <c r="R330" s="73">
        <v>31204425</v>
      </c>
      <c r="S330" s="73">
        <v>290509840</v>
      </c>
    </row>
    <row r="331" spans="1:19" x14ac:dyDescent="0.25">
      <c r="A331" s="62" t="s">
        <v>165</v>
      </c>
      <c r="B331" s="25" t="s">
        <v>907</v>
      </c>
      <c r="C331" s="25" t="s">
        <v>591</v>
      </c>
      <c r="D331" s="25" t="s">
        <v>592</v>
      </c>
      <c r="E331" s="25">
        <v>2013</v>
      </c>
      <c r="F331" s="25" t="s">
        <v>588</v>
      </c>
      <c r="G331" s="73">
        <v>29164414</v>
      </c>
      <c r="H331" s="73">
        <v>26720872</v>
      </c>
      <c r="I331" s="73">
        <v>29705045</v>
      </c>
      <c r="J331" s="73">
        <v>25621439</v>
      </c>
      <c r="K331" s="73">
        <v>24740736</v>
      </c>
      <c r="L331" s="73">
        <v>19998458</v>
      </c>
      <c r="M331" s="73">
        <v>24747556</v>
      </c>
      <c r="N331" s="73">
        <v>19626387</v>
      </c>
      <c r="O331" s="73">
        <v>3699134</v>
      </c>
      <c r="P331" s="73">
        <v>25011758</v>
      </c>
      <c r="Q331" s="73">
        <v>27460194</v>
      </c>
      <c r="R331" s="73">
        <v>30169919</v>
      </c>
      <c r="S331" s="73">
        <v>286665912</v>
      </c>
    </row>
    <row r="332" spans="1:19" x14ac:dyDescent="0.25">
      <c r="A332" s="62" t="s">
        <v>165</v>
      </c>
      <c r="B332" s="25" t="s">
        <v>908</v>
      </c>
      <c r="C332" s="25" t="s">
        <v>591</v>
      </c>
      <c r="D332" s="25" t="s">
        <v>592</v>
      </c>
      <c r="E332" s="25">
        <v>2013</v>
      </c>
      <c r="F332" s="25" t="s">
        <v>588</v>
      </c>
      <c r="G332" s="73">
        <v>34939340</v>
      </c>
      <c r="H332" s="73">
        <v>31973180</v>
      </c>
      <c r="I332" s="73">
        <v>35645444</v>
      </c>
      <c r="J332" s="73">
        <v>30654114</v>
      </c>
      <c r="K332" s="73">
        <v>29095521</v>
      </c>
      <c r="L332" s="73">
        <v>23965029</v>
      </c>
      <c r="M332" s="73">
        <v>28692202</v>
      </c>
      <c r="N332" s="73">
        <v>22017560</v>
      </c>
      <c r="O332" s="73">
        <v>4027107</v>
      </c>
      <c r="P332" s="73">
        <v>27915815</v>
      </c>
      <c r="Q332" s="73">
        <v>32626280</v>
      </c>
      <c r="R332" s="73">
        <v>36059953</v>
      </c>
      <c r="S332" s="73">
        <v>337611545</v>
      </c>
    </row>
    <row r="333" spans="1:19" x14ac:dyDescent="0.25">
      <c r="A333" s="62" t="s">
        <v>165</v>
      </c>
      <c r="B333" s="25" t="s">
        <v>909</v>
      </c>
      <c r="C333" s="25" t="s">
        <v>591</v>
      </c>
      <c r="D333" s="25" t="s">
        <v>592</v>
      </c>
      <c r="E333" s="25">
        <v>2013</v>
      </c>
      <c r="F333" s="25" t="s">
        <v>588</v>
      </c>
      <c r="G333" s="73">
        <v>34600373</v>
      </c>
      <c r="H333" s="73">
        <v>31723700</v>
      </c>
      <c r="I333" s="73">
        <v>35317320</v>
      </c>
      <c r="J333" s="73">
        <v>30276798</v>
      </c>
      <c r="K333" s="73">
        <v>28786199</v>
      </c>
      <c r="L333" s="73">
        <v>24960992</v>
      </c>
      <c r="M333" s="73">
        <v>28386246</v>
      </c>
      <c r="N333" s="73">
        <v>23774652</v>
      </c>
      <c r="O333" s="73">
        <v>4361461</v>
      </c>
      <c r="P333" s="73">
        <v>26314869</v>
      </c>
      <c r="Q333" s="73">
        <v>32612614</v>
      </c>
      <c r="R333" s="73">
        <v>36014271</v>
      </c>
      <c r="S333" s="73">
        <v>337129495</v>
      </c>
    </row>
    <row r="334" spans="1:19" x14ac:dyDescent="0.25">
      <c r="A334" s="62" t="s">
        <v>165</v>
      </c>
      <c r="B334" s="25" t="s">
        <v>910</v>
      </c>
      <c r="C334" s="25" t="s">
        <v>591</v>
      </c>
      <c r="D334" s="25" t="s">
        <v>592</v>
      </c>
      <c r="E334" s="25">
        <v>2013</v>
      </c>
      <c r="F334" s="25" t="s">
        <v>588</v>
      </c>
      <c r="G334" s="73">
        <v>27810985</v>
      </c>
      <c r="H334" s="73">
        <v>25476274</v>
      </c>
      <c r="I334" s="73">
        <v>28244360</v>
      </c>
      <c r="J334" s="73">
        <v>24529412</v>
      </c>
      <c r="K334" s="73">
        <v>23423357</v>
      </c>
      <c r="L334" s="73">
        <v>17689732</v>
      </c>
      <c r="M334" s="73">
        <v>20021482</v>
      </c>
      <c r="N334" s="73">
        <v>9114498</v>
      </c>
      <c r="O334" s="73">
        <v>3200729</v>
      </c>
      <c r="P334" s="73">
        <v>22714393</v>
      </c>
      <c r="Q334" s="73">
        <v>25748086</v>
      </c>
      <c r="R334" s="73">
        <v>28437160</v>
      </c>
      <c r="S334" s="73">
        <v>256410468</v>
      </c>
    </row>
    <row r="335" spans="1:19" x14ac:dyDescent="0.25">
      <c r="A335" s="62" t="s">
        <v>165</v>
      </c>
      <c r="B335" s="25" t="s">
        <v>911</v>
      </c>
      <c r="C335" s="25" t="s">
        <v>591</v>
      </c>
      <c r="D335" s="25" t="s">
        <v>592</v>
      </c>
      <c r="E335" s="25">
        <v>2013</v>
      </c>
      <c r="F335" s="25" t="s">
        <v>588</v>
      </c>
      <c r="G335" s="73">
        <v>28315750</v>
      </c>
      <c r="H335" s="73">
        <v>25946371</v>
      </c>
      <c r="I335" s="73">
        <v>28738291</v>
      </c>
      <c r="J335" s="73">
        <v>24809356</v>
      </c>
      <c r="K335" s="73">
        <v>23695169</v>
      </c>
      <c r="L335" s="73">
        <v>20602209</v>
      </c>
      <c r="M335" s="73">
        <v>23590559</v>
      </c>
      <c r="N335" s="73">
        <v>19601259</v>
      </c>
      <c r="O335" s="73">
        <v>3531913</v>
      </c>
      <c r="P335" s="73">
        <v>23280152</v>
      </c>
      <c r="Q335" s="73">
        <v>26246017</v>
      </c>
      <c r="R335" s="73">
        <v>28906941</v>
      </c>
      <c r="S335" s="73">
        <v>277263987</v>
      </c>
    </row>
    <row r="336" spans="1:19" x14ac:dyDescent="0.25">
      <c r="A336" s="62" t="s">
        <v>165</v>
      </c>
      <c r="B336" s="25" t="s">
        <v>912</v>
      </c>
      <c r="C336" s="25" t="s">
        <v>591</v>
      </c>
      <c r="D336" s="25" t="s">
        <v>592</v>
      </c>
      <c r="E336" s="25">
        <v>2013</v>
      </c>
      <c r="F336" s="25" t="s">
        <v>588</v>
      </c>
      <c r="G336" s="73">
        <v>36416118</v>
      </c>
      <c r="H336" s="73">
        <v>33371530</v>
      </c>
      <c r="I336" s="73">
        <v>37115450</v>
      </c>
      <c r="J336" s="73">
        <v>31814340</v>
      </c>
      <c r="K336" s="73">
        <v>30252567</v>
      </c>
      <c r="L336" s="73">
        <v>26186472</v>
      </c>
      <c r="M336" s="73">
        <v>30155269</v>
      </c>
      <c r="N336" s="73">
        <v>17360245</v>
      </c>
      <c r="O336" s="73">
        <v>3135535</v>
      </c>
      <c r="P336" s="73">
        <v>28530277</v>
      </c>
      <c r="Q336" s="73">
        <v>33861951</v>
      </c>
      <c r="R336" s="73">
        <v>37387716</v>
      </c>
      <c r="S336" s="73">
        <v>345587470</v>
      </c>
    </row>
    <row r="337" spans="1:19" x14ac:dyDescent="0.25">
      <c r="A337" s="62" t="s">
        <v>165</v>
      </c>
      <c r="B337" s="25" t="s">
        <v>913</v>
      </c>
      <c r="C337" s="25" t="s">
        <v>591</v>
      </c>
      <c r="D337" s="25" t="s">
        <v>592</v>
      </c>
      <c r="E337" s="25">
        <v>2013</v>
      </c>
      <c r="F337" s="25" t="s">
        <v>588</v>
      </c>
      <c r="G337" s="73">
        <v>24847945</v>
      </c>
      <c r="H337" s="73">
        <v>22168993</v>
      </c>
      <c r="I337" s="73">
        <v>22709381</v>
      </c>
      <c r="J337" s="73">
        <v>21747439</v>
      </c>
      <c r="K337" s="73">
        <v>20657509</v>
      </c>
      <c r="L337" s="73">
        <v>20400425</v>
      </c>
      <c r="M337" s="73">
        <v>16119293</v>
      </c>
      <c r="N337" s="73">
        <v>16737340</v>
      </c>
      <c r="O337" s="73">
        <v>16994457</v>
      </c>
      <c r="P337" s="73">
        <v>16053204</v>
      </c>
      <c r="Q337" s="73">
        <v>21496755</v>
      </c>
      <c r="R337" s="73">
        <v>23751864</v>
      </c>
      <c r="S337" s="73">
        <v>243684605</v>
      </c>
    </row>
    <row r="338" spans="1:19" x14ac:dyDescent="0.25">
      <c r="A338" s="62" t="s">
        <v>165</v>
      </c>
      <c r="B338" s="25" t="s">
        <v>914</v>
      </c>
      <c r="C338" s="25" t="s">
        <v>591</v>
      </c>
      <c r="D338" s="25" t="s">
        <v>592</v>
      </c>
      <c r="E338" s="25">
        <v>2013</v>
      </c>
      <c r="F338" s="25" t="s">
        <v>588</v>
      </c>
      <c r="G338" s="73">
        <v>25118128</v>
      </c>
      <c r="H338" s="73">
        <v>22335418</v>
      </c>
      <c r="I338" s="73">
        <v>22696024</v>
      </c>
      <c r="J338" s="73">
        <v>21877186</v>
      </c>
      <c r="K338" s="73">
        <v>20890509</v>
      </c>
      <c r="L338" s="73">
        <v>20522481</v>
      </c>
      <c r="M338" s="73">
        <v>16386008</v>
      </c>
      <c r="N338" s="73">
        <v>17051973</v>
      </c>
      <c r="O338" s="73">
        <v>11488316</v>
      </c>
      <c r="P338" s="73">
        <v>17073180</v>
      </c>
      <c r="Q338" s="73">
        <v>22998549</v>
      </c>
      <c r="R338" s="73">
        <v>25255938</v>
      </c>
      <c r="S338" s="73">
        <v>243693710</v>
      </c>
    </row>
    <row r="339" spans="1:19" x14ac:dyDescent="0.25">
      <c r="A339" s="62" t="s">
        <v>165</v>
      </c>
      <c r="B339" s="25" t="s">
        <v>915</v>
      </c>
      <c r="C339" s="25" t="s">
        <v>591</v>
      </c>
      <c r="D339" s="25" t="s">
        <v>592</v>
      </c>
      <c r="E339" s="25">
        <v>2013</v>
      </c>
      <c r="F339" s="25" t="s">
        <v>588</v>
      </c>
      <c r="G339" s="73">
        <v>25502937</v>
      </c>
      <c r="H339" s="73">
        <v>22686331</v>
      </c>
      <c r="I339" s="73">
        <v>23594991</v>
      </c>
      <c r="J339" s="73">
        <v>22759407</v>
      </c>
      <c r="K339" s="73">
        <v>21716992</v>
      </c>
      <c r="L339" s="73">
        <v>12427931</v>
      </c>
      <c r="M339" s="73">
        <v>16164673</v>
      </c>
      <c r="N339" s="73">
        <v>16831714</v>
      </c>
      <c r="O339" s="73">
        <v>11965711</v>
      </c>
      <c r="P339" s="73">
        <v>14207839</v>
      </c>
      <c r="Q339" s="73">
        <v>24209050</v>
      </c>
      <c r="R339" s="73">
        <v>26716714</v>
      </c>
      <c r="S339" s="73">
        <v>238784290</v>
      </c>
    </row>
    <row r="340" spans="1:19" x14ac:dyDescent="0.25">
      <c r="A340" s="62" t="s">
        <v>165</v>
      </c>
      <c r="B340" s="25" t="s">
        <v>916</v>
      </c>
      <c r="C340" s="25" t="s">
        <v>591</v>
      </c>
      <c r="D340" s="25" t="s">
        <v>592</v>
      </c>
      <c r="E340" s="25">
        <v>2013</v>
      </c>
      <c r="F340" s="25" t="s">
        <v>588</v>
      </c>
      <c r="G340" s="73">
        <v>34159652</v>
      </c>
      <c r="H340" s="73">
        <v>30447218</v>
      </c>
      <c r="I340" s="73">
        <v>31504262</v>
      </c>
      <c r="J340" s="73">
        <v>29899067</v>
      </c>
      <c r="K340" s="73">
        <v>28481093</v>
      </c>
      <c r="L340" s="73">
        <v>28237406</v>
      </c>
      <c r="M340" s="73">
        <v>21794042</v>
      </c>
      <c r="N340" s="73">
        <v>22685381</v>
      </c>
      <c r="O340" s="73">
        <v>23776080</v>
      </c>
      <c r="P340" s="73">
        <v>21828867</v>
      </c>
      <c r="Q340" s="73">
        <v>29489773</v>
      </c>
      <c r="R340" s="73">
        <v>32631814</v>
      </c>
      <c r="S340" s="73">
        <v>334934655</v>
      </c>
    </row>
    <row r="341" spans="1:19" x14ac:dyDescent="0.25">
      <c r="A341" s="62" t="s">
        <v>165</v>
      </c>
      <c r="B341" s="25" t="s">
        <v>917</v>
      </c>
      <c r="C341" s="25" t="s">
        <v>591</v>
      </c>
      <c r="D341" s="25" t="s">
        <v>592</v>
      </c>
      <c r="E341" s="25">
        <v>2013</v>
      </c>
      <c r="F341" s="25" t="s">
        <v>588</v>
      </c>
      <c r="G341" s="73">
        <v>25096716</v>
      </c>
      <c r="H341" s="73">
        <v>22392020</v>
      </c>
      <c r="I341" s="73">
        <v>23043721</v>
      </c>
      <c r="J341" s="73">
        <v>22061616</v>
      </c>
      <c r="K341" s="73">
        <v>21099870</v>
      </c>
      <c r="L341" s="73">
        <v>10776330</v>
      </c>
      <c r="M341" s="73">
        <v>16305476</v>
      </c>
      <c r="N341" s="73">
        <v>17071616</v>
      </c>
      <c r="O341" s="73">
        <v>17928791</v>
      </c>
      <c r="P341" s="73">
        <v>16322265</v>
      </c>
      <c r="Q341" s="73">
        <v>21829973</v>
      </c>
      <c r="R341" s="73">
        <v>24049824</v>
      </c>
      <c r="S341" s="73">
        <v>237978218</v>
      </c>
    </row>
    <row r="342" spans="1:19" x14ac:dyDescent="0.25">
      <c r="A342" s="62" t="s">
        <v>165</v>
      </c>
      <c r="B342" s="25" t="s">
        <v>918</v>
      </c>
      <c r="C342" s="25" t="s">
        <v>591</v>
      </c>
      <c r="D342" s="25" t="s">
        <v>592</v>
      </c>
      <c r="E342" s="25">
        <v>2013</v>
      </c>
      <c r="F342" s="25" t="s">
        <v>588</v>
      </c>
      <c r="G342" s="73">
        <v>24944193</v>
      </c>
      <c r="H342" s="73">
        <v>22108834</v>
      </c>
      <c r="I342" s="73">
        <v>22849321</v>
      </c>
      <c r="J342" s="73">
        <v>21817590</v>
      </c>
      <c r="K342" s="73">
        <v>20850524</v>
      </c>
      <c r="L342" s="73">
        <v>20553712</v>
      </c>
      <c r="M342" s="73">
        <v>16219326</v>
      </c>
      <c r="N342" s="73">
        <v>16985849</v>
      </c>
      <c r="O342" s="73">
        <v>8590342</v>
      </c>
      <c r="P342" s="73">
        <v>16860043</v>
      </c>
      <c r="Q342" s="73">
        <v>22962767</v>
      </c>
      <c r="R342" s="73">
        <v>25497870</v>
      </c>
      <c r="S342" s="73">
        <v>240240371</v>
      </c>
    </row>
    <row r="343" spans="1:19" x14ac:dyDescent="0.25">
      <c r="A343" s="62" t="s">
        <v>165</v>
      </c>
      <c r="B343" s="25" t="s">
        <v>919</v>
      </c>
      <c r="C343" s="25" t="s">
        <v>591</v>
      </c>
      <c r="D343" s="25" t="s">
        <v>592</v>
      </c>
      <c r="E343" s="25">
        <v>2013</v>
      </c>
      <c r="F343" s="25" t="s">
        <v>588</v>
      </c>
      <c r="G343" s="73">
        <v>33710513</v>
      </c>
      <c r="H343" s="73">
        <v>29981110</v>
      </c>
      <c r="I343" s="73">
        <v>30234334</v>
      </c>
      <c r="J343" s="73">
        <v>29514467</v>
      </c>
      <c r="K343" s="73">
        <v>27990822</v>
      </c>
      <c r="L343" s="73">
        <v>27738379</v>
      </c>
      <c r="M343" s="73">
        <v>21288334</v>
      </c>
      <c r="N343" s="73">
        <v>22367009</v>
      </c>
      <c r="O343" s="73">
        <v>22605059</v>
      </c>
      <c r="P343" s="73">
        <v>21531941</v>
      </c>
      <c r="Q343" s="73">
        <v>29165848</v>
      </c>
      <c r="R343" s="73">
        <v>32401252</v>
      </c>
      <c r="S343" s="73">
        <v>328529068</v>
      </c>
    </row>
    <row r="344" spans="1:19" x14ac:dyDescent="0.25">
      <c r="A344" s="62" t="s">
        <v>165</v>
      </c>
      <c r="B344" s="25" t="s">
        <v>920</v>
      </c>
      <c r="C344" s="25" t="s">
        <v>591</v>
      </c>
      <c r="D344" s="25" t="s">
        <v>592</v>
      </c>
      <c r="E344" s="25">
        <v>2013</v>
      </c>
      <c r="F344" s="25" t="s">
        <v>588</v>
      </c>
      <c r="G344" s="73">
        <v>26536879</v>
      </c>
      <c r="H344" s="73">
        <v>23574943</v>
      </c>
      <c r="I344" s="73">
        <v>24248795</v>
      </c>
      <c r="J344" s="73">
        <v>23167421</v>
      </c>
      <c r="K344" s="73">
        <v>21921014</v>
      </c>
      <c r="L344" s="73">
        <v>21857177</v>
      </c>
      <c r="M344" s="73">
        <v>17167729</v>
      </c>
      <c r="N344" s="73">
        <v>17924038</v>
      </c>
      <c r="O344" s="73">
        <v>18171213</v>
      </c>
      <c r="P344" s="73">
        <v>17134920</v>
      </c>
      <c r="Q344" s="73">
        <v>23012041</v>
      </c>
      <c r="R344" s="73">
        <v>25428917</v>
      </c>
      <c r="S344" s="73">
        <v>260145087</v>
      </c>
    </row>
    <row r="345" spans="1:19" x14ac:dyDescent="0.25">
      <c r="A345" s="62" t="s">
        <v>165</v>
      </c>
      <c r="B345" s="25" t="s">
        <v>921</v>
      </c>
      <c r="C345" s="25" t="s">
        <v>591</v>
      </c>
      <c r="D345" s="25" t="s">
        <v>592</v>
      </c>
      <c r="E345" s="25">
        <v>2013</v>
      </c>
      <c r="F345" s="25" t="s">
        <v>588</v>
      </c>
      <c r="G345" s="73">
        <v>23935182</v>
      </c>
      <c r="H345" s="73">
        <v>21270651</v>
      </c>
      <c r="I345" s="73">
        <v>21908419</v>
      </c>
      <c r="J345" s="73">
        <v>20931125</v>
      </c>
      <c r="K345" s="73">
        <v>19915810</v>
      </c>
      <c r="L345" s="73">
        <v>10657673</v>
      </c>
      <c r="M345" s="73">
        <v>15282698</v>
      </c>
      <c r="N345" s="73">
        <v>15998089</v>
      </c>
      <c r="O345" s="73">
        <v>12805675</v>
      </c>
      <c r="P345" s="73">
        <v>16398615</v>
      </c>
      <c r="Q345" s="73">
        <v>22079022</v>
      </c>
      <c r="R345" s="73">
        <v>24364236</v>
      </c>
      <c r="S345" s="73">
        <v>225547195</v>
      </c>
    </row>
    <row r="346" spans="1:19" x14ac:dyDescent="0.25">
      <c r="A346" s="62" t="s">
        <v>165</v>
      </c>
      <c r="B346" s="25" t="s">
        <v>922</v>
      </c>
      <c r="C346" s="25" t="s">
        <v>591</v>
      </c>
      <c r="D346" s="25" t="s">
        <v>592</v>
      </c>
      <c r="E346" s="25">
        <v>2013</v>
      </c>
      <c r="F346" s="25" t="s">
        <v>588</v>
      </c>
      <c r="G346" s="73">
        <v>24309968</v>
      </c>
      <c r="H346" s="73">
        <v>21700462</v>
      </c>
      <c r="I346" s="73">
        <v>22196047</v>
      </c>
      <c r="J346" s="73">
        <v>21471035</v>
      </c>
      <c r="K346" s="73">
        <v>20470985</v>
      </c>
      <c r="L346" s="73">
        <v>20372825</v>
      </c>
      <c r="M346" s="73">
        <v>15911160</v>
      </c>
      <c r="N346" s="73">
        <v>16563537</v>
      </c>
      <c r="O346" s="73">
        <v>16193191</v>
      </c>
      <c r="P346" s="73">
        <v>15831571</v>
      </c>
      <c r="Q346" s="73">
        <v>21191655</v>
      </c>
      <c r="R346" s="73">
        <v>23374510</v>
      </c>
      <c r="S346" s="73">
        <v>239586946</v>
      </c>
    </row>
    <row r="347" spans="1:19" x14ac:dyDescent="0.25">
      <c r="A347" s="62" t="s">
        <v>165</v>
      </c>
      <c r="B347" s="25" t="s">
        <v>923</v>
      </c>
      <c r="C347" s="25" t="s">
        <v>591</v>
      </c>
      <c r="D347" s="25" t="s">
        <v>592</v>
      </c>
      <c r="E347" s="25">
        <v>2013</v>
      </c>
      <c r="F347" s="25" t="s">
        <v>588</v>
      </c>
      <c r="G347" s="73">
        <v>33368150</v>
      </c>
      <c r="H347" s="73">
        <v>29654964</v>
      </c>
      <c r="I347" s="73">
        <v>30600961</v>
      </c>
      <c r="J347" s="73">
        <v>29003969</v>
      </c>
      <c r="K347" s="73">
        <v>27384863</v>
      </c>
      <c r="L347" s="73">
        <v>27020509</v>
      </c>
      <c r="M347" s="73">
        <v>20720776</v>
      </c>
      <c r="N347" s="73">
        <v>21503654</v>
      </c>
      <c r="O347" s="73">
        <v>20989520</v>
      </c>
      <c r="P347" s="73">
        <v>21082823</v>
      </c>
      <c r="Q347" s="73">
        <v>28737599</v>
      </c>
      <c r="R347" s="73">
        <v>31868114</v>
      </c>
      <c r="S347" s="73">
        <v>321935902</v>
      </c>
    </row>
    <row r="348" spans="1:19" x14ac:dyDescent="0.25">
      <c r="A348" s="62" t="s">
        <v>165</v>
      </c>
      <c r="B348" s="25" t="s">
        <v>924</v>
      </c>
      <c r="C348" s="25" t="s">
        <v>591</v>
      </c>
      <c r="D348" s="25" t="s">
        <v>592</v>
      </c>
      <c r="E348" s="25">
        <v>2013</v>
      </c>
      <c r="F348" s="25" t="s">
        <v>588</v>
      </c>
      <c r="G348" s="73">
        <v>33259242</v>
      </c>
      <c r="H348" s="73">
        <v>32496733</v>
      </c>
      <c r="I348" s="73">
        <v>36006522</v>
      </c>
      <c r="J348" s="73">
        <v>28612172</v>
      </c>
      <c r="K348" s="73">
        <v>25867785</v>
      </c>
      <c r="L348" s="73">
        <v>23236037</v>
      </c>
      <c r="M348" s="73">
        <v>5964</v>
      </c>
      <c r="N348" s="73">
        <v>15519744</v>
      </c>
      <c r="O348" s="73">
        <v>28699465</v>
      </c>
      <c r="P348" s="73">
        <v>31021681</v>
      </c>
      <c r="Q348" s="73">
        <v>30840681</v>
      </c>
      <c r="R348" s="73">
        <v>34310926</v>
      </c>
      <c r="S348" s="73">
        <v>319876952</v>
      </c>
    </row>
    <row r="349" spans="1:19" x14ac:dyDescent="0.25">
      <c r="A349" s="62" t="s">
        <v>165</v>
      </c>
      <c r="B349" s="25" t="s">
        <v>925</v>
      </c>
      <c r="C349" s="25" t="s">
        <v>591</v>
      </c>
      <c r="D349" s="25" t="s">
        <v>592</v>
      </c>
      <c r="E349" s="25">
        <v>2013</v>
      </c>
      <c r="F349" s="25" t="s">
        <v>588</v>
      </c>
      <c r="G349" s="73">
        <v>31493098</v>
      </c>
      <c r="H349" s="73">
        <v>30786931</v>
      </c>
      <c r="I349" s="73">
        <v>34097887</v>
      </c>
      <c r="J349" s="73">
        <v>27170062</v>
      </c>
      <c r="K349" s="73">
        <v>24555028</v>
      </c>
      <c r="L349" s="73">
        <v>22301260</v>
      </c>
      <c r="M349" s="73">
        <v>0</v>
      </c>
      <c r="N349" s="73">
        <v>14528694</v>
      </c>
      <c r="O349" s="73">
        <v>27053083</v>
      </c>
      <c r="P349" s="73">
        <v>29302415</v>
      </c>
      <c r="Q349" s="73">
        <v>29264795</v>
      </c>
      <c r="R349" s="73">
        <v>32615477</v>
      </c>
      <c r="S349" s="73">
        <v>303168730</v>
      </c>
    </row>
    <row r="350" spans="1:19" x14ac:dyDescent="0.25">
      <c r="A350" s="62" t="s">
        <v>165</v>
      </c>
      <c r="B350" s="25" t="s">
        <v>926</v>
      </c>
      <c r="C350" s="25" t="s">
        <v>591</v>
      </c>
      <c r="D350" s="25" t="s">
        <v>592</v>
      </c>
      <c r="E350" s="25">
        <v>2013</v>
      </c>
      <c r="F350" s="25" t="s">
        <v>588</v>
      </c>
      <c r="G350" s="73">
        <v>32291333</v>
      </c>
      <c r="H350" s="73">
        <v>31583221</v>
      </c>
      <c r="I350" s="73">
        <v>34935387</v>
      </c>
      <c r="J350" s="73">
        <v>27568659</v>
      </c>
      <c r="K350" s="73">
        <v>23121652</v>
      </c>
      <c r="L350" s="73">
        <v>23042212</v>
      </c>
      <c r="M350" s="73">
        <v>0</v>
      </c>
      <c r="N350" s="73">
        <v>15001659</v>
      </c>
      <c r="O350" s="73">
        <v>27849345</v>
      </c>
      <c r="P350" s="73">
        <v>30285538</v>
      </c>
      <c r="Q350" s="73">
        <v>30225511</v>
      </c>
      <c r="R350" s="73">
        <v>33191777</v>
      </c>
      <c r="S350" s="73">
        <v>309096294</v>
      </c>
    </row>
    <row r="351" spans="1:19" x14ac:dyDescent="0.25">
      <c r="A351" s="62" t="s">
        <v>165</v>
      </c>
      <c r="B351" s="25" t="s">
        <v>927</v>
      </c>
      <c r="C351" s="25" t="s">
        <v>591</v>
      </c>
      <c r="D351" s="25" t="s">
        <v>592</v>
      </c>
      <c r="E351" s="25">
        <v>2013</v>
      </c>
      <c r="F351" s="25" t="s">
        <v>588</v>
      </c>
      <c r="G351" s="73">
        <v>32599960</v>
      </c>
      <c r="H351" s="73">
        <v>31784785</v>
      </c>
      <c r="I351" s="73">
        <v>35300654</v>
      </c>
      <c r="J351" s="73">
        <v>28127777</v>
      </c>
      <c r="K351" s="73">
        <v>25351756</v>
      </c>
      <c r="L351" s="73">
        <v>22778211</v>
      </c>
      <c r="M351" s="73">
        <v>0</v>
      </c>
      <c r="N351" s="73">
        <v>0</v>
      </c>
      <c r="O351" s="73">
        <v>0</v>
      </c>
      <c r="P351" s="73">
        <v>21962345</v>
      </c>
      <c r="Q351" s="73">
        <v>30365048</v>
      </c>
      <c r="R351" s="73">
        <v>33681430</v>
      </c>
      <c r="S351" s="73">
        <v>261951966</v>
      </c>
    </row>
    <row r="352" spans="1:19" x14ac:dyDescent="0.25">
      <c r="A352" s="62" t="s">
        <v>165</v>
      </c>
      <c r="B352" s="25" t="s">
        <v>928</v>
      </c>
      <c r="C352" s="25" t="s">
        <v>591</v>
      </c>
      <c r="D352" s="25" t="s">
        <v>592</v>
      </c>
      <c r="E352" s="25">
        <v>2013</v>
      </c>
      <c r="F352" s="25" t="s">
        <v>588</v>
      </c>
      <c r="G352" s="73">
        <v>32806137</v>
      </c>
      <c r="H352" s="73">
        <v>32090516</v>
      </c>
      <c r="I352" s="73">
        <v>35451038</v>
      </c>
      <c r="J352" s="73">
        <v>28355539</v>
      </c>
      <c r="K352" s="73">
        <v>25576518</v>
      </c>
      <c r="L352" s="73">
        <v>12765670</v>
      </c>
      <c r="M352" s="73">
        <v>0</v>
      </c>
      <c r="N352" s="73">
        <v>15139440</v>
      </c>
      <c r="O352" s="73">
        <v>28160291</v>
      </c>
      <c r="P352" s="73">
        <v>30563319</v>
      </c>
      <c r="Q352" s="73">
        <v>30551050</v>
      </c>
      <c r="R352" s="73">
        <v>33919770</v>
      </c>
      <c r="S352" s="73">
        <v>305379288</v>
      </c>
    </row>
    <row r="353" spans="1:19" x14ac:dyDescent="0.25">
      <c r="A353" s="62" t="s">
        <v>165</v>
      </c>
      <c r="B353" s="25" t="s">
        <v>929</v>
      </c>
      <c r="C353" s="25" t="s">
        <v>591</v>
      </c>
      <c r="D353" s="25" t="s">
        <v>592</v>
      </c>
      <c r="E353" s="25">
        <v>2013</v>
      </c>
      <c r="F353" s="25" t="s">
        <v>588</v>
      </c>
      <c r="G353" s="73">
        <v>33139950</v>
      </c>
      <c r="H353" s="73">
        <v>32398054</v>
      </c>
      <c r="I353" s="73">
        <v>35780800</v>
      </c>
      <c r="J353" s="73">
        <v>28549569</v>
      </c>
      <c r="K353" s="73">
        <v>25667368</v>
      </c>
      <c r="L353" s="73">
        <v>23403617</v>
      </c>
      <c r="M353" s="73">
        <v>0</v>
      </c>
      <c r="N353" s="73">
        <v>15297443</v>
      </c>
      <c r="O353" s="73">
        <v>28468465</v>
      </c>
      <c r="P353" s="73">
        <v>30814034</v>
      </c>
      <c r="Q353" s="73">
        <v>30655274</v>
      </c>
      <c r="R353" s="73">
        <v>34169113</v>
      </c>
      <c r="S353" s="73">
        <v>318343687</v>
      </c>
    </row>
    <row r="354" spans="1:19" x14ac:dyDescent="0.25">
      <c r="A354" s="62" t="s">
        <v>165</v>
      </c>
      <c r="B354" s="25" t="s">
        <v>930</v>
      </c>
      <c r="C354" s="25" t="s">
        <v>591</v>
      </c>
      <c r="D354" s="25" t="s">
        <v>592</v>
      </c>
      <c r="E354" s="25">
        <v>2013</v>
      </c>
      <c r="F354" s="25" t="s">
        <v>588</v>
      </c>
      <c r="G354" s="73">
        <v>33501951</v>
      </c>
      <c r="H354" s="73">
        <v>32771234</v>
      </c>
      <c r="I354" s="73">
        <v>36229235</v>
      </c>
      <c r="J354" s="73">
        <v>28960257</v>
      </c>
      <c r="K354" s="73">
        <v>26087121</v>
      </c>
      <c r="L354" s="73">
        <v>23580142</v>
      </c>
      <c r="M354" s="73">
        <v>0</v>
      </c>
      <c r="N354" s="73">
        <v>15585088</v>
      </c>
      <c r="O354" s="73">
        <v>28898449</v>
      </c>
      <c r="P354" s="73">
        <v>31221661</v>
      </c>
      <c r="Q354" s="73">
        <v>31178557</v>
      </c>
      <c r="R354" s="73">
        <v>34582596</v>
      </c>
      <c r="S354" s="73">
        <v>322596291</v>
      </c>
    </row>
    <row r="355" spans="1:19" x14ac:dyDescent="0.25">
      <c r="A355" s="62" t="s">
        <v>165</v>
      </c>
      <c r="B355" s="25" t="s">
        <v>931</v>
      </c>
      <c r="C355" s="25" t="s">
        <v>591</v>
      </c>
      <c r="D355" s="25" t="s">
        <v>592</v>
      </c>
      <c r="E355" s="25">
        <v>2013</v>
      </c>
      <c r="F355" s="25" t="s">
        <v>588</v>
      </c>
      <c r="G355" s="73">
        <v>33021825</v>
      </c>
      <c r="H355" s="73">
        <v>32358461</v>
      </c>
      <c r="I355" s="73">
        <v>35801137</v>
      </c>
      <c r="J355" s="73">
        <v>28424684</v>
      </c>
      <c r="K355" s="73">
        <v>25721680</v>
      </c>
      <c r="L355" s="73">
        <v>23494430</v>
      </c>
      <c r="M355" s="73">
        <v>0</v>
      </c>
      <c r="N355" s="73">
        <v>15417322</v>
      </c>
      <c r="O355" s="73">
        <v>28625150</v>
      </c>
      <c r="P355" s="73">
        <v>30753634</v>
      </c>
      <c r="Q355" s="73">
        <v>30570950</v>
      </c>
      <c r="R355" s="73">
        <v>34016278</v>
      </c>
      <c r="S355" s="73">
        <v>318205551</v>
      </c>
    </row>
    <row r="356" spans="1:19" x14ac:dyDescent="0.25">
      <c r="A356" s="62" t="s">
        <v>165</v>
      </c>
      <c r="B356" s="25" t="s">
        <v>932</v>
      </c>
      <c r="C356" s="25" t="s">
        <v>591</v>
      </c>
      <c r="D356" s="25" t="s">
        <v>592</v>
      </c>
      <c r="E356" s="25">
        <v>2013</v>
      </c>
      <c r="F356" s="25" t="s">
        <v>588</v>
      </c>
      <c r="G356" s="73">
        <v>32266767</v>
      </c>
      <c r="H356" s="73">
        <v>31590580</v>
      </c>
      <c r="I356" s="73">
        <v>34955508</v>
      </c>
      <c r="J356" s="73">
        <v>27867839</v>
      </c>
      <c r="K356" s="73">
        <v>25113656</v>
      </c>
      <c r="L356" s="73">
        <v>22524169</v>
      </c>
      <c r="M356" s="73">
        <v>0</v>
      </c>
      <c r="N356" s="73">
        <v>14882090</v>
      </c>
      <c r="O356" s="73">
        <v>27756517</v>
      </c>
      <c r="P356" s="73">
        <v>29956054</v>
      </c>
      <c r="Q356" s="73">
        <v>29938685</v>
      </c>
      <c r="R356" s="73">
        <v>33326802</v>
      </c>
      <c r="S356" s="73">
        <v>310178667</v>
      </c>
    </row>
    <row r="357" spans="1:19" x14ac:dyDescent="0.25">
      <c r="A357" s="62" t="s">
        <v>165</v>
      </c>
      <c r="B357" s="25" t="s">
        <v>933</v>
      </c>
      <c r="C357" s="25" t="s">
        <v>591</v>
      </c>
      <c r="D357" s="25" t="s">
        <v>592</v>
      </c>
      <c r="E357" s="25">
        <v>2013</v>
      </c>
      <c r="F357" s="25" t="s">
        <v>588</v>
      </c>
      <c r="G357" s="73">
        <v>25076569</v>
      </c>
      <c r="H357" s="73">
        <v>24499322</v>
      </c>
      <c r="I357" s="73">
        <v>27052181</v>
      </c>
      <c r="J357" s="73">
        <v>21656942</v>
      </c>
      <c r="K357" s="73">
        <v>19649270</v>
      </c>
      <c r="L357" s="73">
        <v>11295346</v>
      </c>
      <c r="M357" s="73">
        <v>0</v>
      </c>
      <c r="N357" s="73">
        <v>11693905</v>
      </c>
      <c r="O357" s="73">
        <v>21709774</v>
      </c>
      <c r="P357" s="73">
        <v>23385084</v>
      </c>
      <c r="Q357" s="73">
        <v>23278874</v>
      </c>
      <c r="R357" s="73">
        <v>25792859</v>
      </c>
      <c r="S357" s="73">
        <v>235090126</v>
      </c>
    </row>
    <row r="358" spans="1:19" x14ac:dyDescent="0.25">
      <c r="A358" s="62" t="s">
        <v>165</v>
      </c>
      <c r="B358" s="25" t="s">
        <v>934</v>
      </c>
      <c r="C358" s="25" t="s">
        <v>591</v>
      </c>
      <c r="D358" s="25" t="s">
        <v>592</v>
      </c>
      <c r="E358" s="25">
        <v>2013</v>
      </c>
      <c r="F358" s="25" t="s">
        <v>588</v>
      </c>
      <c r="G358" s="73">
        <v>33696047</v>
      </c>
      <c r="H358" s="73">
        <v>32915300</v>
      </c>
      <c r="I358" s="73">
        <v>36395056</v>
      </c>
      <c r="J358" s="73">
        <v>29091132</v>
      </c>
      <c r="K358" s="73">
        <v>26245830</v>
      </c>
      <c r="L358" s="73">
        <v>23499170</v>
      </c>
      <c r="M358" s="73">
        <v>0</v>
      </c>
      <c r="N358" s="73">
        <v>15607132</v>
      </c>
      <c r="O358" s="73">
        <v>29095785</v>
      </c>
      <c r="P358" s="73">
        <v>31380130</v>
      </c>
      <c r="Q358" s="73">
        <v>31310451</v>
      </c>
      <c r="R358" s="73">
        <v>34732968</v>
      </c>
      <c r="S358" s="73">
        <v>323969001</v>
      </c>
    </row>
    <row r="359" spans="1:19" x14ac:dyDescent="0.25">
      <c r="A359" s="62" t="s">
        <v>165</v>
      </c>
      <c r="B359" s="25" t="s">
        <v>935</v>
      </c>
      <c r="C359" s="25" t="s">
        <v>591</v>
      </c>
      <c r="D359" s="25" t="s">
        <v>592</v>
      </c>
      <c r="E359" s="25">
        <v>2013</v>
      </c>
      <c r="F359" s="25" t="s">
        <v>588</v>
      </c>
      <c r="G359" s="73">
        <v>12751164</v>
      </c>
      <c r="H359" s="73">
        <v>13338208</v>
      </c>
      <c r="I359" s="73">
        <v>16112696</v>
      </c>
      <c r="J359" s="73">
        <v>15634061</v>
      </c>
      <c r="K359" s="73">
        <v>15315431</v>
      </c>
      <c r="L359" s="73">
        <v>767942</v>
      </c>
      <c r="M359" s="73">
        <v>1489</v>
      </c>
      <c r="N359" s="73">
        <v>4761923</v>
      </c>
      <c r="O359" s="73">
        <v>11679183</v>
      </c>
      <c r="P359" s="73">
        <v>10660054</v>
      </c>
      <c r="Q359" s="73">
        <v>13967878</v>
      </c>
      <c r="R359" s="73">
        <v>16663968</v>
      </c>
      <c r="S359" s="73">
        <v>131653997</v>
      </c>
    </row>
    <row r="360" spans="1:19" x14ac:dyDescent="0.25">
      <c r="A360" s="62" t="s">
        <v>165</v>
      </c>
      <c r="B360" s="25" t="s">
        <v>936</v>
      </c>
      <c r="C360" s="25" t="s">
        <v>591</v>
      </c>
      <c r="D360" s="25" t="s">
        <v>592</v>
      </c>
      <c r="E360" s="25">
        <v>2013</v>
      </c>
      <c r="F360" s="25" t="s">
        <v>588</v>
      </c>
      <c r="G360" s="73">
        <v>11155041</v>
      </c>
      <c r="H360" s="73">
        <v>11698940</v>
      </c>
      <c r="I360" s="73">
        <v>14255077</v>
      </c>
      <c r="J360" s="73">
        <v>13994999</v>
      </c>
      <c r="K360" s="73">
        <v>13463391</v>
      </c>
      <c r="L360" s="73">
        <v>665218</v>
      </c>
      <c r="M360" s="73">
        <v>0</v>
      </c>
      <c r="N360" s="73">
        <v>4042124</v>
      </c>
      <c r="O360" s="73">
        <v>10137835</v>
      </c>
      <c r="P360" s="73">
        <v>9580189</v>
      </c>
      <c r="Q360" s="73">
        <v>12340715</v>
      </c>
      <c r="R360" s="73">
        <v>14858608</v>
      </c>
      <c r="S360" s="73">
        <v>116192137</v>
      </c>
    </row>
    <row r="361" spans="1:19" x14ac:dyDescent="0.25">
      <c r="A361" s="62" t="s">
        <v>165</v>
      </c>
      <c r="B361" s="25" t="s">
        <v>937</v>
      </c>
      <c r="C361" s="25" t="s">
        <v>591</v>
      </c>
      <c r="D361" s="25" t="s">
        <v>592</v>
      </c>
      <c r="E361" s="25">
        <v>2013</v>
      </c>
      <c r="F361" s="25" t="s">
        <v>588</v>
      </c>
      <c r="G361" s="73">
        <v>12483663</v>
      </c>
      <c r="H361" s="73">
        <v>13068445</v>
      </c>
      <c r="I361" s="73">
        <v>15755276</v>
      </c>
      <c r="J361" s="73">
        <v>15171597</v>
      </c>
      <c r="K361" s="73">
        <v>14874198</v>
      </c>
      <c r="L361" s="73">
        <v>740469</v>
      </c>
      <c r="M361" s="73">
        <v>0</v>
      </c>
      <c r="N361" s="73">
        <v>4659247</v>
      </c>
      <c r="O361" s="73">
        <v>11407294</v>
      </c>
      <c r="P361" s="73">
        <v>10717919</v>
      </c>
      <c r="Q361" s="73">
        <v>13552567</v>
      </c>
      <c r="R361" s="73">
        <v>16185975</v>
      </c>
      <c r="S361" s="73">
        <v>128616650</v>
      </c>
    </row>
    <row r="362" spans="1:19" x14ac:dyDescent="0.25">
      <c r="A362" s="62" t="s">
        <v>165</v>
      </c>
      <c r="B362" s="25" t="s">
        <v>938</v>
      </c>
      <c r="C362" s="25" t="s">
        <v>591</v>
      </c>
      <c r="D362" s="25" t="s">
        <v>592</v>
      </c>
      <c r="E362" s="25">
        <v>2013</v>
      </c>
      <c r="F362" s="25" t="s">
        <v>588</v>
      </c>
      <c r="G362" s="73">
        <v>13210973</v>
      </c>
      <c r="H362" s="73">
        <v>13839511</v>
      </c>
      <c r="I362" s="73">
        <v>16368026</v>
      </c>
      <c r="J362" s="73">
        <v>14005409</v>
      </c>
      <c r="K362" s="73">
        <v>15731318</v>
      </c>
      <c r="L362" s="73">
        <v>806262</v>
      </c>
      <c r="M362" s="73">
        <v>0</v>
      </c>
      <c r="N362" s="73">
        <v>4769676</v>
      </c>
      <c r="O362" s="73">
        <v>11603570</v>
      </c>
      <c r="P362" s="73">
        <v>11024127</v>
      </c>
      <c r="Q362" s="73">
        <v>13828327</v>
      </c>
      <c r="R362" s="73">
        <v>16144737</v>
      </c>
      <c r="S362" s="73">
        <v>131331936</v>
      </c>
    </row>
    <row r="363" spans="1:19" x14ac:dyDescent="0.25">
      <c r="A363" s="62" t="s">
        <v>165</v>
      </c>
      <c r="B363" s="25" t="s">
        <v>939</v>
      </c>
      <c r="C363" s="25" t="s">
        <v>591</v>
      </c>
      <c r="D363" s="25" t="s">
        <v>592</v>
      </c>
      <c r="E363" s="25">
        <v>2013</v>
      </c>
      <c r="F363" s="25" t="s">
        <v>588</v>
      </c>
      <c r="G363" s="73">
        <v>12484166</v>
      </c>
      <c r="H363" s="73">
        <v>13142875</v>
      </c>
      <c r="I363" s="73">
        <v>15828458</v>
      </c>
      <c r="J363" s="73">
        <v>15355267</v>
      </c>
      <c r="K363" s="73">
        <v>15132165</v>
      </c>
      <c r="L363" s="73">
        <v>753914</v>
      </c>
      <c r="M363" s="73">
        <v>0</v>
      </c>
      <c r="N363" s="73">
        <v>4706159</v>
      </c>
      <c r="O363" s="73">
        <v>11547436</v>
      </c>
      <c r="P363" s="73">
        <v>10806615</v>
      </c>
      <c r="Q363" s="73">
        <v>13927315</v>
      </c>
      <c r="R363" s="73">
        <v>16397595</v>
      </c>
      <c r="S363" s="73">
        <v>130081965</v>
      </c>
    </row>
    <row r="364" spans="1:19" x14ac:dyDescent="0.25">
      <c r="A364" s="62" t="s">
        <v>165</v>
      </c>
      <c r="B364" s="25" t="s">
        <v>940</v>
      </c>
      <c r="C364" s="25" t="s">
        <v>591</v>
      </c>
      <c r="D364" s="25" t="s">
        <v>592</v>
      </c>
      <c r="E364" s="25">
        <v>2013</v>
      </c>
      <c r="F364" s="25" t="s">
        <v>588</v>
      </c>
      <c r="G364" s="73">
        <v>12430833</v>
      </c>
      <c r="H364" s="73">
        <v>13031561</v>
      </c>
      <c r="I364" s="73">
        <v>15957699</v>
      </c>
      <c r="J364" s="73">
        <v>15298264</v>
      </c>
      <c r="K364" s="73">
        <v>14829537</v>
      </c>
      <c r="L364" s="73">
        <v>732394</v>
      </c>
      <c r="M364" s="73">
        <v>0</v>
      </c>
      <c r="N364" s="73">
        <v>4786936</v>
      </c>
      <c r="O364" s="73">
        <v>11505549</v>
      </c>
      <c r="P364" s="73">
        <v>10712138</v>
      </c>
      <c r="Q364" s="73">
        <v>13962481</v>
      </c>
      <c r="R364" s="73">
        <v>16411407</v>
      </c>
      <c r="S364" s="73">
        <v>129658799</v>
      </c>
    </row>
    <row r="365" spans="1:19" x14ac:dyDescent="0.25">
      <c r="A365" s="62" t="s">
        <v>165</v>
      </c>
      <c r="B365" s="25" t="s">
        <v>941</v>
      </c>
      <c r="C365" s="25" t="s">
        <v>591</v>
      </c>
      <c r="D365" s="25" t="s">
        <v>592</v>
      </c>
      <c r="E365" s="25">
        <v>2013</v>
      </c>
      <c r="F365" s="25" t="s">
        <v>588</v>
      </c>
      <c r="G365" s="73">
        <v>14715294</v>
      </c>
      <c r="H365" s="73">
        <v>15393763</v>
      </c>
      <c r="I365" s="73">
        <v>18485244</v>
      </c>
      <c r="J365" s="73">
        <v>17856121</v>
      </c>
      <c r="K365" s="73">
        <v>17654127</v>
      </c>
      <c r="L365" s="73">
        <v>901357</v>
      </c>
      <c r="M365" s="73">
        <v>0</v>
      </c>
      <c r="N365" s="73">
        <v>5693181</v>
      </c>
      <c r="O365" s="73">
        <v>13680423</v>
      </c>
      <c r="P365" s="73">
        <v>12742102</v>
      </c>
      <c r="Q365" s="73">
        <v>16156639</v>
      </c>
      <c r="R365" s="73">
        <v>19239659</v>
      </c>
      <c r="S365" s="73">
        <v>152517910</v>
      </c>
    </row>
    <row r="366" spans="1:19" x14ac:dyDescent="0.25">
      <c r="A366" s="62" t="s">
        <v>165</v>
      </c>
      <c r="B366" s="25" t="s">
        <v>942</v>
      </c>
      <c r="C366" s="25" t="s">
        <v>591</v>
      </c>
      <c r="D366" s="25" t="s">
        <v>592</v>
      </c>
      <c r="E366" s="25">
        <v>2013</v>
      </c>
      <c r="F366" s="25" t="s">
        <v>588</v>
      </c>
      <c r="G366" s="73">
        <v>15631739</v>
      </c>
      <c r="H366" s="73">
        <v>16561743</v>
      </c>
      <c r="I366" s="73">
        <v>19901342</v>
      </c>
      <c r="J366" s="73">
        <v>17622267</v>
      </c>
      <c r="K366" s="73">
        <v>18288180</v>
      </c>
      <c r="L366" s="73">
        <v>933948</v>
      </c>
      <c r="M366" s="73">
        <v>0</v>
      </c>
      <c r="N366" s="73">
        <v>5823639</v>
      </c>
      <c r="O366" s="73">
        <v>14183959</v>
      </c>
      <c r="P366" s="73">
        <v>13309026</v>
      </c>
      <c r="Q366" s="73">
        <v>16984177</v>
      </c>
      <c r="R366" s="73">
        <v>20409930</v>
      </c>
      <c r="S366" s="73">
        <v>159649950</v>
      </c>
    </row>
    <row r="367" spans="1:19" x14ac:dyDescent="0.25">
      <c r="A367" s="62" t="s">
        <v>165</v>
      </c>
      <c r="B367" s="25" t="s">
        <v>943</v>
      </c>
      <c r="C367" s="25" t="s">
        <v>591</v>
      </c>
      <c r="D367" s="25" t="s">
        <v>592</v>
      </c>
      <c r="E367" s="25">
        <v>2013</v>
      </c>
      <c r="F367" s="25" t="s">
        <v>588</v>
      </c>
      <c r="G367" s="73">
        <v>17354081</v>
      </c>
      <c r="H367" s="73">
        <v>16206149</v>
      </c>
      <c r="I367" s="73">
        <v>20714519</v>
      </c>
      <c r="J367" s="73">
        <v>19870158</v>
      </c>
      <c r="K367" s="73">
        <v>17236219</v>
      </c>
      <c r="L367" s="73">
        <v>273121</v>
      </c>
      <c r="M367" s="73">
        <v>0</v>
      </c>
      <c r="N367" s="73">
        <v>4605221</v>
      </c>
      <c r="O367" s="73">
        <v>12325278</v>
      </c>
      <c r="P367" s="73">
        <v>12416869</v>
      </c>
      <c r="Q367" s="73">
        <v>17956576</v>
      </c>
      <c r="R367" s="73">
        <v>21846543</v>
      </c>
      <c r="S367" s="73">
        <v>160804734</v>
      </c>
    </row>
    <row r="368" spans="1:19" x14ac:dyDescent="0.25">
      <c r="A368" s="62" t="s">
        <v>165</v>
      </c>
      <c r="B368" s="25" t="s">
        <v>944</v>
      </c>
      <c r="C368" s="25" t="s">
        <v>591</v>
      </c>
      <c r="D368" s="25" t="s">
        <v>592</v>
      </c>
      <c r="E368" s="25">
        <v>2013</v>
      </c>
      <c r="F368" s="25" t="s">
        <v>588</v>
      </c>
      <c r="G368" s="73">
        <v>26347756</v>
      </c>
      <c r="H368" s="73">
        <v>23223020</v>
      </c>
      <c r="I368" s="73">
        <v>27419052</v>
      </c>
      <c r="J368" s="73">
        <v>6442362</v>
      </c>
      <c r="K368" s="73">
        <v>848</v>
      </c>
      <c r="L368" s="73">
        <v>23</v>
      </c>
      <c r="M368" s="73">
        <v>5023</v>
      </c>
      <c r="N368" s="73">
        <v>0</v>
      </c>
      <c r="O368" s="73">
        <v>10445</v>
      </c>
      <c r="P368" s="73">
        <v>12252</v>
      </c>
      <c r="Q368" s="73">
        <v>6917924</v>
      </c>
      <c r="R368" s="73">
        <v>19834248</v>
      </c>
      <c r="S368" s="73">
        <v>110212953</v>
      </c>
    </row>
    <row r="369" spans="1:19" x14ac:dyDescent="0.25">
      <c r="A369" s="62" t="s">
        <v>165</v>
      </c>
      <c r="B369" s="25" t="s">
        <v>945</v>
      </c>
      <c r="C369" s="25" t="s">
        <v>591</v>
      </c>
      <c r="D369" s="25" t="s">
        <v>592</v>
      </c>
      <c r="E369" s="25">
        <v>2013</v>
      </c>
      <c r="F369" s="25" t="s">
        <v>588</v>
      </c>
      <c r="G369" s="73">
        <v>32120683</v>
      </c>
      <c r="H369" s="73">
        <v>28392226</v>
      </c>
      <c r="I369" s="73">
        <v>33150394</v>
      </c>
      <c r="J369" s="73">
        <v>7752006</v>
      </c>
      <c r="K369" s="73">
        <v>0</v>
      </c>
      <c r="L369" s="73">
        <v>0</v>
      </c>
      <c r="M369" s="73">
        <v>0</v>
      </c>
      <c r="N369" s="73">
        <v>0</v>
      </c>
      <c r="O369" s="73">
        <v>0</v>
      </c>
      <c r="P369" s="73">
        <v>0</v>
      </c>
      <c r="Q369" s="73">
        <v>8356800</v>
      </c>
      <c r="R369" s="73">
        <v>23235044</v>
      </c>
      <c r="S369" s="73">
        <v>133007153</v>
      </c>
    </row>
    <row r="370" spans="1:19" x14ac:dyDescent="0.25">
      <c r="A370" s="62" t="s">
        <v>165</v>
      </c>
      <c r="B370" s="25" t="s">
        <v>946</v>
      </c>
      <c r="C370" s="25" t="s">
        <v>591</v>
      </c>
      <c r="D370" s="25" t="s">
        <v>592</v>
      </c>
      <c r="E370" s="25">
        <v>2013</v>
      </c>
      <c r="F370" s="25" t="s">
        <v>588</v>
      </c>
      <c r="G370" s="73">
        <v>22775341</v>
      </c>
      <c r="H370" s="73">
        <v>20229555</v>
      </c>
      <c r="I370" s="73">
        <v>23744273</v>
      </c>
      <c r="J370" s="73">
        <v>5605892</v>
      </c>
      <c r="K370" s="73">
        <v>0</v>
      </c>
      <c r="L370" s="73">
        <v>0</v>
      </c>
      <c r="M370" s="73">
        <v>0</v>
      </c>
      <c r="N370" s="73">
        <v>0</v>
      </c>
      <c r="O370" s="73">
        <v>0</v>
      </c>
      <c r="P370" s="73">
        <v>0</v>
      </c>
      <c r="Q370" s="73">
        <v>6062868</v>
      </c>
      <c r="R370" s="73">
        <v>17307696</v>
      </c>
      <c r="S370" s="73">
        <v>95725625</v>
      </c>
    </row>
    <row r="371" spans="1:19" x14ac:dyDescent="0.25">
      <c r="A371" s="62" t="s">
        <v>165</v>
      </c>
      <c r="B371" s="25" t="s">
        <v>947</v>
      </c>
      <c r="C371" s="25" t="s">
        <v>591</v>
      </c>
      <c r="D371" s="25" t="s">
        <v>592</v>
      </c>
      <c r="E371" s="25">
        <v>2013</v>
      </c>
      <c r="F371" s="25" t="s">
        <v>588</v>
      </c>
      <c r="G371" s="73">
        <v>31879773</v>
      </c>
      <c r="H371" s="73">
        <v>28103710</v>
      </c>
      <c r="I371" s="73">
        <v>33418103</v>
      </c>
      <c r="J371" s="73">
        <v>7832901</v>
      </c>
      <c r="K371" s="73">
        <v>0</v>
      </c>
      <c r="L371" s="73">
        <v>0</v>
      </c>
      <c r="M371" s="73">
        <v>0</v>
      </c>
      <c r="N371" s="73">
        <v>0</v>
      </c>
      <c r="O371" s="73">
        <v>0</v>
      </c>
      <c r="P371" s="73">
        <v>0</v>
      </c>
      <c r="Q371" s="73">
        <v>7870330</v>
      </c>
      <c r="R371" s="73">
        <v>23491087</v>
      </c>
      <c r="S371" s="73">
        <v>132595904</v>
      </c>
    </row>
    <row r="372" spans="1:19" x14ac:dyDescent="0.25">
      <c r="A372" s="62" t="s">
        <v>165</v>
      </c>
      <c r="B372" s="25" t="s">
        <v>948</v>
      </c>
      <c r="C372" s="25" t="s">
        <v>591</v>
      </c>
      <c r="D372" s="25" t="s">
        <v>592</v>
      </c>
      <c r="E372" s="25">
        <v>2013</v>
      </c>
      <c r="F372" s="25" t="s">
        <v>588</v>
      </c>
      <c r="G372" s="73">
        <v>27884424</v>
      </c>
      <c r="H372" s="73">
        <v>24659291</v>
      </c>
      <c r="I372" s="73">
        <v>29226384</v>
      </c>
      <c r="J372" s="73">
        <v>6823474</v>
      </c>
      <c r="K372" s="73">
        <v>0</v>
      </c>
      <c r="L372" s="73">
        <v>0</v>
      </c>
      <c r="M372" s="73">
        <v>0</v>
      </c>
      <c r="N372" s="73">
        <v>42813</v>
      </c>
      <c r="O372" s="73">
        <v>0</v>
      </c>
      <c r="P372" s="73">
        <v>0</v>
      </c>
      <c r="Q372" s="73">
        <v>2054938</v>
      </c>
      <c r="R372" s="73">
        <v>13030981</v>
      </c>
      <c r="S372" s="73">
        <v>103722305</v>
      </c>
    </row>
    <row r="373" spans="1:19" x14ac:dyDescent="0.25">
      <c r="A373" s="62" t="s">
        <v>165</v>
      </c>
      <c r="B373" s="25" t="s">
        <v>949</v>
      </c>
      <c r="C373" s="25" t="s">
        <v>591</v>
      </c>
      <c r="D373" s="25" t="s">
        <v>592</v>
      </c>
      <c r="E373" s="25">
        <v>2013</v>
      </c>
      <c r="F373" s="25" t="s">
        <v>588</v>
      </c>
      <c r="G373" s="73">
        <v>31369913</v>
      </c>
      <c r="H373" s="73">
        <v>27693195</v>
      </c>
      <c r="I373" s="73">
        <v>32833610</v>
      </c>
      <c r="J373" s="73">
        <v>7748266</v>
      </c>
      <c r="K373" s="73">
        <v>0</v>
      </c>
      <c r="L373" s="73">
        <v>0</v>
      </c>
      <c r="M373" s="73">
        <v>0</v>
      </c>
      <c r="N373" s="73">
        <v>0</v>
      </c>
      <c r="O373" s="73">
        <v>0</v>
      </c>
      <c r="P373" s="73">
        <v>0</v>
      </c>
      <c r="Q373" s="73">
        <v>8085728</v>
      </c>
      <c r="R373" s="73">
        <v>23304834</v>
      </c>
      <c r="S373" s="73">
        <v>131035546</v>
      </c>
    </row>
    <row r="374" spans="1:19" x14ac:dyDescent="0.25">
      <c r="A374" s="62" t="s">
        <v>165</v>
      </c>
      <c r="B374" s="25" t="s">
        <v>950</v>
      </c>
      <c r="C374" s="25" t="s">
        <v>591</v>
      </c>
      <c r="D374" s="25" t="s">
        <v>592</v>
      </c>
      <c r="E374" s="25">
        <v>2013</v>
      </c>
      <c r="F374" s="25" t="s">
        <v>588</v>
      </c>
      <c r="G374" s="73">
        <v>24568934</v>
      </c>
      <c r="H374" s="73">
        <v>21676581</v>
      </c>
      <c r="I374" s="73">
        <v>25709622</v>
      </c>
      <c r="J374" s="73">
        <v>6030989</v>
      </c>
      <c r="K374" s="73">
        <v>0</v>
      </c>
      <c r="L374" s="73">
        <v>0</v>
      </c>
      <c r="M374" s="73">
        <v>0</v>
      </c>
      <c r="N374" s="73">
        <v>0</v>
      </c>
      <c r="O374" s="73">
        <v>0</v>
      </c>
      <c r="P374" s="73">
        <v>0</v>
      </c>
      <c r="Q374" s="73">
        <v>6433654</v>
      </c>
      <c r="R374" s="73">
        <v>18499515</v>
      </c>
      <c r="S374" s="73">
        <v>102919295</v>
      </c>
    </row>
    <row r="375" spans="1:19" x14ac:dyDescent="0.25">
      <c r="A375" s="62" t="s">
        <v>165</v>
      </c>
      <c r="B375" s="25" t="s">
        <v>951</v>
      </c>
      <c r="C375" s="25" t="s">
        <v>591</v>
      </c>
      <c r="D375" s="25" t="s">
        <v>592</v>
      </c>
      <c r="E375" s="25">
        <v>2013</v>
      </c>
      <c r="F375" s="25" t="s">
        <v>588</v>
      </c>
      <c r="G375" s="73">
        <v>24948636</v>
      </c>
      <c r="H375" s="73">
        <v>22116972</v>
      </c>
      <c r="I375" s="73">
        <v>18386128</v>
      </c>
      <c r="J375" s="73">
        <v>6165130</v>
      </c>
      <c r="K375" s="73">
        <v>0</v>
      </c>
      <c r="L375" s="73">
        <v>0</v>
      </c>
      <c r="M375" s="73">
        <v>0</v>
      </c>
      <c r="N375" s="73">
        <v>0</v>
      </c>
      <c r="O375" s="73">
        <v>0</v>
      </c>
      <c r="P375" s="73">
        <v>0</v>
      </c>
      <c r="Q375" s="73">
        <v>6515466</v>
      </c>
      <c r="R375" s="73">
        <v>18764550</v>
      </c>
      <c r="S375" s="73">
        <v>96896882</v>
      </c>
    </row>
    <row r="376" spans="1:19" x14ac:dyDescent="0.25">
      <c r="A376" s="62" t="s">
        <v>165</v>
      </c>
      <c r="B376" s="25" t="s">
        <v>952</v>
      </c>
      <c r="C376" s="25" t="s">
        <v>591</v>
      </c>
      <c r="D376" s="25" t="s">
        <v>592</v>
      </c>
      <c r="E376" s="25">
        <v>2013</v>
      </c>
      <c r="F376" s="25" t="s">
        <v>588</v>
      </c>
      <c r="G376" s="73">
        <v>25169527</v>
      </c>
      <c r="H376" s="73">
        <v>22263910</v>
      </c>
      <c r="I376" s="73">
        <v>26151504</v>
      </c>
      <c r="J376" s="73">
        <v>6129624</v>
      </c>
      <c r="K376" s="73">
        <v>0</v>
      </c>
      <c r="L376" s="73">
        <v>0</v>
      </c>
      <c r="M376" s="73">
        <v>0</v>
      </c>
      <c r="N376" s="73">
        <v>0</v>
      </c>
      <c r="O376" s="73">
        <v>0</v>
      </c>
      <c r="P376" s="73">
        <v>0</v>
      </c>
      <c r="Q376" s="73">
        <v>5519311</v>
      </c>
      <c r="R376" s="73">
        <v>18850294</v>
      </c>
      <c r="S376" s="73">
        <v>104084170</v>
      </c>
    </row>
    <row r="377" spans="1:19" x14ac:dyDescent="0.25">
      <c r="A377" s="62" t="s">
        <v>165</v>
      </c>
      <c r="B377" s="25" t="s">
        <v>953</v>
      </c>
      <c r="C377" s="25" t="s">
        <v>591</v>
      </c>
      <c r="D377" s="25" t="s">
        <v>592</v>
      </c>
      <c r="E377" s="25">
        <v>2013</v>
      </c>
      <c r="F377" s="25" t="s">
        <v>588</v>
      </c>
      <c r="G377" s="73">
        <v>29544496</v>
      </c>
      <c r="H377" s="73">
        <v>26115186</v>
      </c>
      <c r="I377" s="73">
        <v>30985819</v>
      </c>
      <c r="J377" s="73">
        <v>7262598</v>
      </c>
      <c r="K377" s="73">
        <v>0</v>
      </c>
      <c r="L377" s="73">
        <v>0</v>
      </c>
      <c r="M377" s="73">
        <v>0</v>
      </c>
      <c r="N377" s="73">
        <v>0</v>
      </c>
      <c r="O377" s="73">
        <v>0</v>
      </c>
      <c r="P377" s="73">
        <v>0</v>
      </c>
      <c r="Q377" s="73">
        <v>6266205</v>
      </c>
      <c r="R377" s="73">
        <v>21913628</v>
      </c>
      <c r="S377" s="73">
        <v>122087932</v>
      </c>
    </row>
    <row r="378" spans="1:19" x14ac:dyDescent="0.25">
      <c r="A378" s="62" t="s">
        <v>165</v>
      </c>
      <c r="B378" s="25" t="s">
        <v>954</v>
      </c>
      <c r="C378" s="25" t="s">
        <v>591</v>
      </c>
      <c r="D378" s="25" t="s">
        <v>592</v>
      </c>
      <c r="E378" s="25">
        <v>2013</v>
      </c>
      <c r="F378" s="25" t="s">
        <v>588</v>
      </c>
      <c r="G378" s="73">
        <v>31523073</v>
      </c>
      <c r="H378" s="73">
        <v>27782590</v>
      </c>
      <c r="I378" s="73">
        <v>32515122</v>
      </c>
      <c r="J378" s="73">
        <v>7724774</v>
      </c>
      <c r="K378" s="73">
        <v>0</v>
      </c>
      <c r="L378" s="73">
        <v>0</v>
      </c>
      <c r="M378" s="73">
        <v>0</v>
      </c>
      <c r="N378" s="73">
        <v>0</v>
      </c>
      <c r="O378" s="73">
        <v>0</v>
      </c>
      <c r="P378" s="73">
        <v>0</v>
      </c>
      <c r="Q378" s="73">
        <v>6428923</v>
      </c>
      <c r="R378" s="73">
        <v>23261792</v>
      </c>
      <c r="S378" s="73">
        <v>129236274</v>
      </c>
    </row>
    <row r="379" spans="1:19" x14ac:dyDescent="0.25">
      <c r="A379" s="62" t="s">
        <v>165</v>
      </c>
      <c r="B379" s="25" t="s">
        <v>955</v>
      </c>
      <c r="C379" s="25" t="s">
        <v>591</v>
      </c>
      <c r="D379" s="25" t="s">
        <v>592</v>
      </c>
      <c r="E379" s="25">
        <v>2013</v>
      </c>
      <c r="F379" s="25" t="s">
        <v>588</v>
      </c>
      <c r="G379" s="73">
        <v>10942922</v>
      </c>
      <c r="H379" s="73">
        <v>10361935</v>
      </c>
      <c r="I379" s="73">
        <v>14450841</v>
      </c>
      <c r="J379" s="73">
        <v>14450841</v>
      </c>
      <c r="K379" s="73">
        <v>8277</v>
      </c>
      <c r="L379" s="73">
        <v>294276</v>
      </c>
      <c r="M379" s="73">
        <v>3606003</v>
      </c>
      <c r="N379" s="73">
        <v>2970895</v>
      </c>
      <c r="O379" s="73">
        <v>6182233</v>
      </c>
      <c r="P379" s="73">
        <v>8866191</v>
      </c>
      <c r="Q379" s="73">
        <v>14777793</v>
      </c>
      <c r="R379" s="73">
        <v>17940538</v>
      </c>
      <c r="S379" s="73">
        <v>104852745</v>
      </c>
    </row>
    <row r="380" spans="1:19" x14ac:dyDescent="0.25">
      <c r="A380" s="62" t="s">
        <v>165</v>
      </c>
      <c r="B380" s="25" t="s">
        <v>956</v>
      </c>
      <c r="C380" s="25" t="s">
        <v>591</v>
      </c>
      <c r="D380" s="25" t="s">
        <v>592</v>
      </c>
      <c r="E380" s="25">
        <v>2013</v>
      </c>
      <c r="F380" s="25" t="s">
        <v>588</v>
      </c>
      <c r="G380" s="73">
        <v>10382602</v>
      </c>
      <c r="H380" s="73">
        <v>8483229</v>
      </c>
      <c r="I380" s="73">
        <v>13338317</v>
      </c>
      <c r="J380" s="73">
        <v>13338317</v>
      </c>
      <c r="K380" s="73">
        <v>0</v>
      </c>
      <c r="L380" s="73">
        <v>357435</v>
      </c>
      <c r="M380" s="73">
        <v>2990992</v>
      </c>
      <c r="N380" s="73">
        <v>2215352</v>
      </c>
      <c r="O380" s="73">
        <v>4650015</v>
      </c>
      <c r="P380" s="73">
        <v>7194335</v>
      </c>
      <c r="Q380" s="73">
        <v>12834251</v>
      </c>
      <c r="R380" s="73">
        <v>16202031</v>
      </c>
      <c r="S380" s="73">
        <v>91986876</v>
      </c>
    </row>
    <row r="381" spans="1:19" x14ac:dyDescent="0.25">
      <c r="A381" s="62" t="s">
        <v>165</v>
      </c>
      <c r="B381" s="25" t="s">
        <v>957</v>
      </c>
      <c r="C381" s="25" t="s">
        <v>591</v>
      </c>
      <c r="D381" s="25" t="s">
        <v>592</v>
      </c>
      <c r="E381" s="25">
        <v>2013</v>
      </c>
      <c r="F381" s="25" t="s">
        <v>588</v>
      </c>
      <c r="G381" s="73">
        <v>10657663</v>
      </c>
      <c r="H381" s="73">
        <v>9953793</v>
      </c>
      <c r="I381" s="73">
        <v>14124671</v>
      </c>
      <c r="J381" s="73">
        <v>499834</v>
      </c>
      <c r="K381" s="73">
        <v>0</v>
      </c>
      <c r="L381" s="73">
        <v>380517</v>
      </c>
      <c r="M381" s="73">
        <v>3814335</v>
      </c>
      <c r="N381" s="73">
        <v>2818761</v>
      </c>
      <c r="O381" s="73">
        <v>5237333</v>
      </c>
      <c r="P381" s="73">
        <v>8368180</v>
      </c>
      <c r="Q381" s="73">
        <v>14429641</v>
      </c>
      <c r="R381" s="73">
        <v>17505067</v>
      </c>
      <c r="S381" s="73">
        <v>87789795</v>
      </c>
    </row>
    <row r="382" spans="1:19" x14ac:dyDescent="0.25">
      <c r="A382" s="62" t="s">
        <v>165</v>
      </c>
      <c r="B382" s="25" t="s">
        <v>958</v>
      </c>
      <c r="C382" s="25" t="s">
        <v>591</v>
      </c>
      <c r="D382" s="25" t="s">
        <v>592</v>
      </c>
      <c r="E382" s="25">
        <v>2013</v>
      </c>
      <c r="F382" s="25" t="s">
        <v>588</v>
      </c>
      <c r="G382" s="73">
        <v>10799517</v>
      </c>
      <c r="H382" s="73">
        <v>9582426</v>
      </c>
      <c r="I382" s="73">
        <v>14396235</v>
      </c>
      <c r="J382" s="73">
        <v>14396235</v>
      </c>
      <c r="K382" s="73">
        <v>0</v>
      </c>
      <c r="L382" s="73">
        <v>162876</v>
      </c>
      <c r="M382" s="73">
        <v>0</v>
      </c>
      <c r="N382" s="73">
        <v>0</v>
      </c>
      <c r="O382" s="73">
        <v>1499594</v>
      </c>
      <c r="P382" s="73">
        <v>7633357</v>
      </c>
      <c r="Q382" s="73">
        <v>13399729</v>
      </c>
      <c r="R382" s="73">
        <v>17184633</v>
      </c>
      <c r="S382" s="73">
        <v>89054602</v>
      </c>
    </row>
    <row r="383" spans="1:19" x14ac:dyDescent="0.25">
      <c r="A383" s="62" t="s">
        <v>165</v>
      </c>
      <c r="B383" s="25" t="s">
        <v>959</v>
      </c>
      <c r="C383" s="25" t="s">
        <v>591</v>
      </c>
      <c r="D383" s="25" t="s">
        <v>592</v>
      </c>
      <c r="E383" s="25">
        <v>2013</v>
      </c>
      <c r="F383" s="25" t="s">
        <v>588</v>
      </c>
      <c r="G383" s="73">
        <v>9970403</v>
      </c>
      <c r="H383" s="73">
        <v>8927690</v>
      </c>
      <c r="I383" s="73">
        <v>13214167</v>
      </c>
      <c r="J383" s="73">
        <v>13214167</v>
      </c>
      <c r="K383" s="73">
        <v>0</v>
      </c>
      <c r="L383" s="73">
        <v>252367</v>
      </c>
      <c r="M383" s="73">
        <v>2866547</v>
      </c>
      <c r="N383" s="73">
        <v>2293541</v>
      </c>
      <c r="O383" s="73">
        <v>5643579</v>
      </c>
      <c r="P383" s="73">
        <v>8773237</v>
      </c>
      <c r="Q383" s="73">
        <v>13873244</v>
      </c>
      <c r="R383" s="73">
        <v>16022660</v>
      </c>
      <c r="S383" s="73">
        <v>95051602</v>
      </c>
    </row>
    <row r="384" spans="1:19" x14ac:dyDescent="0.25">
      <c r="A384" s="62" t="s">
        <v>165</v>
      </c>
      <c r="B384" s="25" t="s">
        <v>960</v>
      </c>
      <c r="C384" s="25" t="s">
        <v>591</v>
      </c>
      <c r="D384" s="25" t="s">
        <v>592</v>
      </c>
      <c r="E384" s="25">
        <v>2013</v>
      </c>
      <c r="F384" s="25" t="s">
        <v>588</v>
      </c>
      <c r="G384" s="73">
        <v>0</v>
      </c>
      <c r="H384" s="73">
        <v>5892424</v>
      </c>
      <c r="I384" s="73">
        <v>4763852</v>
      </c>
      <c r="J384" s="73">
        <v>4763852</v>
      </c>
      <c r="K384" s="73">
        <v>0</v>
      </c>
      <c r="L384" s="73">
        <v>147997</v>
      </c>
      <c r="M384" s="73">
        <v>822078</v>
      </c>
      <c r="N384" s="73">
        <v>69755</v>
      </c>
      <c r="O384" s="73">
        <v>67901</v>
      </c>
      <c r="P384" s="73">
        <v>4729388</v>
      </c>
      <c r="Q384" s="73">
        <v>12884265</v>
      </c>
      <c r="R384" s="73">
        <v>15719914</v>
      </c>
      <c r="S384" s="73">
        <v>49861426</v>
      </c>
    </row>
    <row r="385" spans="1:19" x14ac:dyDescent="0.25">
      <c r="A385" s="62" t="s">
        <v>165</v>
      </c>
      <c r="B385" s="25" t="s">
        <v>961</v>
      </c>
      <c r="C385" s="25" t="s">
        <v>591</v>
      </c>
      <c r="D385" s="25" t="s">
        <v>592</v>
      </c>
      <c r="E385" s="25">
        <v>2013</v>
      </c>
      <c r="F385" s="25" t="s">
        <v>588</v>
      </c>
      <c r="G385" s="73">
        <v>10855422</v>
      </c>
      <c r="H385" s="73">
        <v>9824242</v>
      </c>
      <c r="I385" s="73">
        <v>14020090</v>
      </c>
      <c r="J385" s="73">
        <v>468238</v>
      </c>
      <c r="K385" s="73">
        <v>0</v>
      </c>
      <c r="L385" s="73">
        <v>388487</v>
      </c>
      <c r="M385" s="73">
        <v>4254353</v>
      </c>
      <c r="N385" s="73">
        <v>3078176</v>
      </c>
      <c r="O385" s="73">
        <v>5973356</v>
      </c>
      <c r="P385" s="73">
        <v>8953662</v>
      </c>
      <c r="Q385" s="73">
        <v>13865143</v>
      </c>
      <c r="R385" s="73">
        <v>17931043</v>
      </c>
      <c r="S385" s="73">
        <v>89612212</v>
      </c>
    </row>
    <row r="386" spans="1:19" x14ac:dyDescent="0.25">
      <c r="A386" s="62" t="s">
        <v>165</v>
      </c>
      <c r="B386" s="25" t="s">
        <v>962</v>
      </c>
      <c r="C386" s="25" t="s">
        <v>591</v>
      </c>
      <c r="D386" s="25" t="s">
        <v>592</v>
      </c>
      <c r="E386" s="25">
        <v>2013</v>
      </c>
      <c r="F386" s="25" t="s">
        <v>588</v>
      </c>
      <c r="G386" s="73">
        <v>11395970</v>
      </c>
      <c r="H386" s="73">
        <v>10367877</v>
      </c>
      <c r="I386" s="73">
        <v>14866254</v>
      </c>
      <c r="J386" s="73">
        <v>14866254</v>
      </c>
      <c r="K386" s="73">
        <v>0</v>
      </c>
      <c r="L386" s="73">
        <v>131973</v>
      </c>
      <c r="M386" s="73">
        <v>1640887</v>
      </c>
      <c r="N386" s="73">
        <v>0</v>
      </c>
      <c r="O386" s="73">
        <v>1243482</v>
      </c>
      <c r="P386" s="73">
        <v>6973255</v>
      </c>
      <c r="Q386" s="73">
        <v>14719961</v>
      </c>
      <c r="R386" s="73">
        <v>17961708</v>
      </c>
      <c r="S386" s="73">
        <v>94167621</v>
      </c>
    </row>
    <row r="387" spans="1:19" x14ac:dyDescent="0.25">
      <c r="A387" s="62" t="s">
        <v>165</v>
      </c>
      <c r="B387" s="25" t="s">
        <v>963</v>
      </c>
      <c r="C387" s="25" t="s">
        <v>591</v>
      </c>
      <c r="D387" s="25" t="s">
        <v>592</v>
      </c>
      <c r="E387" s="25">
        <v>2013</v>
      </c>
      <c r="F387" s="25" t="s">
        <v>588</v>
      </c>
      <c r="G387" s="73">
        <v>11622328</v>
      </c>
      <c r="H387" s="73">
        <v>11340915</v>
      </c>
      <c r="I387" s="73">
        <v>15504058</v>
      </c>
      <c r="J387" s="73">
        <v>545239</v>
      </c>
      <c r="K387" s="73">
        <v>0</v>
      </c>
      <c r="L387" s="73">
        <v>319514</v>
      </c>
      <c r="M387" s="73">
        <v>3963804</v>
      </c>
      <c r="N387" s="73">
        <v>3286408</v>
      </c>
      <c r="O387" s="73">
        <v>6245054</v>
      </c>
      <c r="P387" s="73">
        <v>9763036</v>
      </c>
      <c r="Q387" s="73">
        <v>14712217</v>
      </c>
      <c r="R387" s="73">
        <v>18647491</v>
      </c>
      <c r="S387" s="73">
        <v>95950064</v>
      </c>
    </row>
    <row r="388" spans="1:19" x14ac:dyDescent="0.25">
      <c r="A388" s="62" t="s">
        <v>165</v>
      </c>
      <c r="B388" s="25" t="s">
        <v>964</v>
      </c>
      <c r="C388" s="25" t="s">
        <v>591</v>
      </c>
      <c r="D388" s="25" t="s">
        <v>592</v>
      </c>
      <c r="E388" s="25">
        <v>2013</v>
      </c>
      <c r="F388" s="25" t="s">
        <v>588</v>
      </c>
      <c r="G388" s="73">
        <v>11403926</v>
      </c>
      <c r="H388" s="73">
        <v>11707849</v>
      </c>
      <c r="I388" s="73">
        <v>16323175</v>
      </c>
      <c r="J388" s="73">
        <v>575517</v>
      </c>
      <c r="K388" s="73">
        <v>0</v>
      </c>
      <c r="L388" s="73">
        <v>458655</v>
      </c>
      <c r="M388" s="73">
        <v>5001308</v>
      </c>
      <c r="N388" s="73">
        <v>3474092</v>
      </c>
      <c r="O388" s="73">
        <v>6533100</v>
      </c>
      <c r="P388" s="73">
        <v>10253843</v>
      </c>
      <c r="Q388" s="73">
        <v>16063934</v>
      </c>
      <c r="R388" s="73">
        <v>19568630</v>
      </c>
      <c r="S388" s="73">
        <v>101364029</v>
      </c>
    </row>
    <row r="389" spans="1:19" x14ac:dyDescent="0.25">
      <c r="A389" s="62" t="s">
        <v>165</v>
      </c>
      <c r="B389" s="25" t="s">
        <v>965</v>
      </c>
      <c r="C389" s="25" t="s">
        <v>591</v>
      </c>
      <c r="D389" s="25" t="s">
        <v>592</v>
      </c>
      <c r="E389" s="25">
        <v>2013</v>
      </c>
      <c r="F389" s="25" t="s">
        <v>588</v>
      </c>
      <c r="G389" s="73">
        <v>4506838</v>
      </c>
      <c r="H389" s="73">
        <v>1508623</v>
      </c>
      <c r="I389" s="73">
        <v>6325664</v>
      </c>
      <c r="J389" s="73">
        <v>6325664</v>
      </c>
      <c r="K389" s="73">
        <v>0</v>
      </c>
      <c r="L389" s="73">
        <v>106024</v>
      </c>
      <c r="M389" s="73">
        <v>0</v>
      </c>
      <c r="N389" s="73">
        <v>0</v>
      </c>
      <c r="O389" s="73">
        <v>0</v>
      </c>
      <c r="P389" s="73">
        <v>604533</v>
      </c>
      <c r="Q389" s="73">
        <v>5813364</v>
      </c>
      <c r="R389" s="73">
        <v>8750048</v>
      </c>
      <c r="S389" s="73">
        <v>33940758</v>
      </c>
    </row>
    <row r="390" spans="1:19" x14ac:dyDescent="0.25">
      <c r="A390" s="62" t="s">
        <v>165</v>
      </c>
      <c r="B390" s="25" t="s">
        <v>966</v>
      </c>
      <c r="C390" s="25" t="s">
        <v>591</v>
      </c>
      <c r="D390" s="25" t="s">
        <v>592</v>
      </c>
      <c r="E390" s="25">
        <v>2013</v>
      </c>
      <c r="F390" s="25" t="s">
        <v>588</v>
      </c>
      <c r="G390" s="73">
        <v>9594069</v>
      </c>
      <c r="H390" s="73">
        <v>8206281</v>
      </c>
      <c r="I390" s="73">
        <v>12500787</v>
      </c>
      <c r="J390" s="73">
        <v>403873</v>
      </c>
      <c r="K390" s="73">
        <v>0</v>
      </c>
      <c r="L390" s="73">
        <v>428520</v>
      </c>
      <c r="M390" s="73">
        <v>4060219</v>
      </c>
      <c r="N390" s="73">
        <v>2896324</v>
      </c>
      <c r="O390" s="73">
        <v>5517036</v>
      </c>
      <c r="P390" s="73">
        <v>8368632</v>
      </c>
      <c r="Q390" s="73">
        <v>12092737</v>
      </c>
      <c r="R390" s="73">
        <v>15186805</v>
      </c>
      <c r="S390" s="73">
        <v>79255283</v>
      </c>
    </row>
    <row r="391" spans="1:19" x14ac:dyDescent="0.25">
      <c r="A391" s="62" t="s">
        <v>165</v>
      </c>
      <c r="B391" s="25" t="s">
        <v>967</v>
      </c>
      <c r="C391" s="25" t="s">
        <v>591</v>
      </c>
      <c r="D391" s="25" t="s">
        <v>592</v>
      </c>
      <c r="E391" s="25">
        <v>2013</v>
      </c>
      <c r="F391" s="25" t="s">
        <v>588</v>
      </c>
      <c r="G391" s="73">
        <v>10310321</v>
      </c>
      <c r="H391" s="73">
        <v>8945498</v>
      </c>
      <c r="I391" s="73">
        <v>13048565</v>
      </c>
      <c r="J391" s="73">
        <v>13048565</v>
      </c>
      <c r="K391" s="73">
        <v>0</v>
      </c>
      <c r="L391" s="73">
        <v>241777</v>
      </c>
      <c r="M391" s="73">
        <v>3449551</v>
      </c>
      <c r="N391" s="73">
        <v>2572424</v>
      </c>
      <c r="O391" s="73">
        <v>5349177</v>
      </c>
      <c r="P391" s="73">
        <v>8212302</v>
      </c>
      <c r="Q391" s="73">
        <v>12912804</v>
      </c>
      <c r="R391" s="73">
        <v>15630913</v>
      </c>
      <c r="S391" s="73">
        <v>93721897</v>
      </c>
    </row>
    <row r="392" spans="1:19" x14ac:dyDescent="0.25">
      <c r="A392" s="62" t="s">
        <v>165</v>
      </c>
      <c r="B392" s="25" t="s">
        <v>968</v>
      </c>
      <c r="C392" s="25" t="s">
        <v>591</v>
      </c>
      <c r="D392" s="25" t="s">
        <v>592</v>
      </c>
      <c r="E392" s="25">
        <v>2013</v>
      </c>
      <c r="F392" s="25" t="s">
        <v>588</v>
      </c>
      <c r="G392" s="73">
        <v>9907716</v>
      </c>
      <c r="H392" s="73">
        <v>6252486</v>
      </c>
      <c r="I392" s="73">
        <v>11887045</v>
      </c>
      <c r="J392" s="73">
        <v>11887045</v>
      </c>
      <c r="K392" s="73">
        <v>0</v>
      </c>
      <c r="L392" s="73">
        <v>179300</v>
      </c>
      <c r="M392" s="73">
        <v>1089109</v>
      </c>
      <c r="N392" s="73">
        <v>15593</v>
      </c>
      <c r="O392" s="73">
        <v>456552</v>
      </c>
      <c r="P392" s="73">
        <v>4444238</v>
      </c>
      <c r="Q392" s="73">
        <v>9540932</v>
      </c>
      <c r="R392" s="73">
        <v>9439746</v>
      </c>
      <c r="S392" s="73">
        <v>65099762</v>
      </c>
    </row>
    <row r="393" spans="1:19" x14ac:dyDescent="0.25">
      <c r="A393" s="62" t="s">
        <v>165</v>
      </c>
      <c r="B393" s="25" t="s">
        <v>969</v>
      </c>
      <c r="C393" s="25" t="s">
        <v>591</v>
      </c>
      <c r="D393" s="25" t="s">
        <v>592</v>
      </c>
      <c r="E393" s="25">
        <v>2013</v>
      </c>
      <c r="F393" s="25" t="s">
        <v>588</v>
      </c>
      <c r="G393" s="73">
        <v>2662739</v>
      </c>
      <c r="H393" s="73">
        <v>835009</v>
      </c>
      <c r="I393" s="73">
        <v>3710575</v>
      </c>
      <c r="J393" s="73">
        <v>70504</v>
      </c>
      <c r="K393" s="73">
        <v>0</v>
      </c>
      <c r="L393" s="73">
        <v>87887</v>
      </c>
      <c r="M393" s="73">
        <v>0</v>
      </c>
      <c r="N393" s="73">
        <v>0</v>
      </c>
      <c r="O393" s="73">
        <v>0</v>
      </c>
      <c r="P393" s="73">
        <v>35472</v>
      </c>
      <c r="Q393" s="73">
        <v>3274436</v>
      </c>
      <c r="R393" s="73">
        <v>4179783</v>
      </c>
      <c r="S393" s="73">
        <v>14856405</v>
      </c>
    </row>
    <row r="394" spans="1:19" x14ac:dyDescent="0.25">
      <c r="A394" s="62" t="s">
        <v>165</v>
      </c>
      <c r="B394" s="25" t="s">
        <v>970</v>
      </c>
      <c r="C394" s="25" t="s">
        <v>591</v>
      </c>
      <c r="D394" s="25" t="s">
        <v>592</v>
      </c>
      <c r="E394" s="25">
        <v>2013</v>
      </c>
      <c r="F394" s="25" t="s">
        <v>588</v>
      </c>
      <c r="G394" s="73">
        <v>3807140</v>
      </c>
      <c r="H394" s="73">
        <v>1112151</v>
      </c>
      <c r="I394" s="73">
        <v>5570003</v>
      </c>
      <c r="J394" s="73">
        <v>5570003</v>
      </c>
      <c r="K394" s="73">
        <v>0</v>
      </c>
      <c r="L394" s="73">
        <v>97893</v>
      </c>
      <c r="M394" s="73">
        <v>0</v>
      </c>
      <c r="N394" s="73">
        <v>0</v>
      </c>
      <c r="O394" s="73">
        <v>0</v>
      </c>
      <c r="P394" s="73">
        <v>161763</v>
      </c>
      <c r="Q394" s="73">
        <v>4799311</v>
      </c>
      <c r="R394" s="73">
        <v>6178670</v>
      </c>
      <c r="S394" s="73">
        <v>27296934</v>
      </c>
    </row>
    <row r="395" spans="1:19" x14ac:dyDescent="0.25">
      <c r="A395" s="62" t="s">
        <v>165</v>
      </c>
      <c r="B395" s="25" t="s">
        <v>971</v>
      </c>
      <c r="C395" s="25" t="s">
        <v>591</v>
      </c>
      <c r="D395" s="25" t="s">
        <v>592</v>
      </c>
      <c r="E395" s="25">
        <v>2013</v>
      </c>
      <c r="F395" s="25" t="s">
        <v>588</v>
      </c>
      <c r="G395" s="73">
        <v>4633007</v>
      </c>
      <c r="H395" s="73">
        <v>1568331</v>
      </c>
      <c r="I395" s="73">
        <v>5744677</v>
      </c>
      <c r="J395" s="73">
        <v>208814</v>
      </c>
      <c r="K395" s="73">
        <v>0</v>
      </c>
      <c r="L395" s="73">
        <v>96711</v>
      </c>
      <c r="M395" s="73">
        <v>0</v>
      </c>
      <c r="N395" s="73">
        <v>0</v>
      </c>
      <c r="O395" s="73">
        <v>0</v>
      </c>
      <c r="P395" s="73">
        <v>655434</v>
      </c>
      <c r="Q395" s="73">
        <v>5899402</v>
      </c>
      <c r="R395" s="73">
        <v>8997561</v>
      </c>
      <c r="S395" s="73">
        <v>27803937</v>
      </c>
    </row>
    <row r="396" spans="1:19" x14ac:dyDescent="0.25">
      <c r="A396" s="62" t="s">
        <v>165</v>
      </c>
      <c r="B396" s="25" t="s">
        <v>972</v>
      </c>
      <c r="C396" s="25" t="s">
        <v>591</v>
      </c>
      <c r="D396" s="25" t="s">
        <v>592</v>
      </c>
      <c r="E396" s="25">
        <v>2013</v>
      </c>
      <c r="F396" s="25" t="s">
        <v>588</v>
      </c>
      <c r="G396" s="73">
        <v>9713182</v>
      </c>
      <c r="H396" s="73">
        <v>8587358</v>
      </c>
      <c r="I396" s="73">
        <v>13128353</v>
      </c>
      <c r="J396" s="73">
        <v>425136</v>
      </c>
      <c r="K396" s="73">
        <v>0</v>
      </c>
      <c r="L396" s="73">
        <v>402933</v>
      </c>
      <c r="M396" s="73">
        <v>4036144</v>
      </c>
      <c r="N396" s="73">
        <v>2893509</v>
      </c>
      <c r="O396" s="73">
        <v>5662512</v>
      </c>
      <c r="P396" s="73">
        <v>8658423</v>
      </c>
      <c r="Q396" s="73">
        <v>13192842</v>
      </c>
      <c r="R396" s="73">
        <v>15810816</v>
      </c>
      <c r="S396" s="73">
        <v>82511208</v>
      </c>
    </row>
    <row r="397" spans="1:19" x14ac:dyDescent="0.25">
      <c r="A397" s="62" t="s">
        <v>165</v>
      </c>
      <c r="B397" s="25" t="s">
        <v>973</v>
      </c>
      <c r="C397" s="25" t="s">
        <v>591</v>
      </c>
      <c r="D397" s="25" t="s">
        <v>592</v>
      </c>
      <c r="E397" s="25">
        <v>2013</v>
      </c>
      <c r="F397" s="25" t="s">
        <v>588</v>
      </c>
      <c r="G397" s="73">
        <v>6932365</v>
      </c>
      <c r="H397" s="73">
        <v>3096105</v>
      </c>
      <c r="I397" s="73">
        <v>6329308</v>
      </c>
      <c r="J397" s="73">
        <v>153726</v>
      </c>
      <c r="K397" s="73">
        <v>0</v>
      </c>
      <c r="L397" s="73">
        <v>124667</v>
      </c>
      <c r="M397" s="73">
        <v>253860</v>
      </c>
      <c r="N397" s="73">
        <v>0</v>
      </c>
      <c r="O397" s="73">
        <v>24313</v>
      </c>
      <c r="P397" s="73">
        <v>1993221</v>
      </c>
      <c r="Q397" s="73">
        <v>6756775</v>
      </c>
      <c r="R397" s="73">
        <v>10099471</v>
      </c>
      <c r="S397" s="73">
        <v>35763811</v>
      </c>
    </row>
    <row r="398" spans="1:19" x14ac:dyDescent="0.25">
      <c r="A398" s="62" t="s">
        <v>165</v>
      </c>
      <c r="B398" s="25" t="s">
        <v>974</v>
      </c>
      <c r="C398" s="25" t="s">
        <v>591</v>
      </c>
      <c r="D398" s="25" t="s">
        <v>592</v>
      </c>
      <c r="E398" s="25">
        <v>2013</v>
      </c>
      <c r="F398" s="25" t="s">
        <v>588</v>
      </c>
      <c r="G398" s="73">
        <v>10386474</v>
      </c>
      <c r="H398" s="73">
        <v>8847654</v>
      </c>
      <c r="I398" s="73">
        <v>13733256</v>
      </c>
      <c r="J398" s="73">
        <v>445641</v>
      </c>
      <c r="K398" s="73">
        <v>0</v>
      </c>
      <c r="L398" s="73">
        <v>445134</v>
      </c>
      <c r="M398" s="73">
        <v>4274022</v>
      </c>
      <c r="N398" s="73">
        <v>3039665</v>
      </c>
      <c r="O398" s="73">
        <v>5775294</v>
      </c>
      <c r="P398" s="73">
        <v>8835460</v>
      </c>
      <c r="Q398" s="73">
        <v>13563052</v>
      </c>
      <c r="R398" s="73">
        <v>16312968</v>
      </c>
      <c r="S398" s="73">
        <v>85658620</v>
      </c>
    </row>
    <row r="399" spans="1:19" x14ac:dyDescent="0.25">
      <c r="A399" s="62" t="s">
        <v>165</v>
      </c>
      <c r="B399" s="25" t="s">
        <v>975</v>
      </c>
      <c r="C399" s="25" t="s">
        <v>591</v>
      </c>
      <c r="D399" s="25" t="s">
        <v>592</v>
      </c>
      <c r="E399" s="25">
        <v>2013</v>
      </c>
      <c r="F399" s="25" t="s">
        <v>588</v>
      </c>
      <c r="G399" s="73">
        <v>24954837</v>
      </c>
      <c r="H399" s="73">
        <v>22079421</v>
      </c>
      <c r="I399" s="73">
        <v>24871177</v>
      </c>
      <c r="J399" s="73">
        <v>20276416</v>
      </c>
      <c r="K399" s="73">
        <v>19353550</v>
      </c>
      <c r="L399" s="73">
        <v>17004388</v>
      </c>
      <c r="M399" s="73">
        <v>8574212</v>
      </c>
      <c r="N399" s="73">
        <v>0</v>
      </c>
      <c r="O399" s="73">
        <v>5352158</v>
      </c>
      <c r="P399" s="73">
        <v>17157876</v>
      </c>
      <c r="Q399" s="73">
        <v>22238829</v>
      </c>
      <c r="R399" s="73">
        <v>25050122</v>
      </c>
      <c r="S399" s="73">
        <v>206912986</v>
      </c>
    </row>
    <row r="400" spans="1:19" x14ac:dyDescent="0.25">
      <c r="A400" s="62" t="s">
        <v>165</v>
      </c>
      <c r="B400" s="25" t="s">
        <v>976</v>
      </c>
      <c r="C400" s="25" t="s">
        <v>591</v>
      </c>
      <c r="D400" s="25" t="s">
        <v>592</v>
      </c>
      <c r="E400" s="25">
        <v>2013</v>
      </c>
      <c r="F400" s="25" t="s">
        <v>588</v>
      </c>
      <c r="G400" s="73">
        <v>32130374</v>
      </c>
      <c r="H400" s="73">
        <v>28318135</v>
      </c>
      <c r="I400" s="73">
        <v>32307954</v>
      </c>
      <c r="J400" s="73">
        <v>26791416</v>
      </c>
      <c r="K400" s="73">
        <v>25711003</v>
      </c>
      <c r="L400" s="73">
        <v>23994103</v>
      </c>
      <c r="M400" s="73">
        <v>25159168</v>
      </c>
      <c r="N400" s="73">
        <v>23638621</v>
      </c>
      <c r="O400" s="73">
        <v>22077706</v>
      </c>
      <c r="P400" s="73">
        <v>24671429</v>
      </c>
      <c r="Q400" s="73">
        <v>28689798</v>
      </c>
      <c r="R400" s="73">
        <v>32320972</v>
      </c>
      <c r="S400" s="73">
        <v>325810679</v>
      </c>
    </row>
    <row r="401" spans="1:19" x14ac:dyDescent="0.25">
      <c r="A401" s="62" t="s">
        <v>165</v>
      </c>
      <c r="B401" s="25" t="s">
        <v>977</v>
      </c>
      <c r="C401" s="25" t="s">
        <v>591</v>
      </c>
      <c r="D401" s="25" t="s">
        <v>592</v>
      </c>
      <c r="E401" s="25">
        <v>2013</v>
      </c>
      <c r="F401" s="25" t="s">
        <v>588</v>
      </c>
      <c r="G401" s="73">
        <v>30205737</v>
      </c>
      <c r="H401" s="73">
        <v>26588891</v>
      </c>
      <c r="I401" s="73">
        <v>30106521</v>
      </c>
      <c r="J401" s="73">
        <v>24956535</v>
      </c>
      <c r="K401" s="73">
        <v>23958518</v>
      </c>
      <c r="L401" s="73">
        <v>22159765</v>
      </c>
      <c r="M401" s="73">
        <v>23388914</v>
      </c>
      <c r="N401" s="73">
        <v>22244296</v>
      </c>
      <c r="O401" s="73">
        <v>22002093</v>
      </c>
      <c r="P401" s="73">
        <v>23095986</v>
      </c>
      <c r="Q401" s="73">
        <v>26849018</v>
      </c>
      <c r="R401" s="73">
        <v>30181249</v>
      </c>
      <c r="S401" s="73">
        <v>305737523</v>
      </c>
    </row>
    <row r="402" spans="1:19" x14ac:dyDescent="0.25">
      <c r="A402" s="62" t="s">
        <v>165</v>
      </c>
      <c r="B402" s="25" t="s">
        <v>978</v>
      </c>
      <c r="C402" s="25" t="s">
        <v>591</v>
      </c>
      <c r="D402" s="25" t="s">
        <v>592</v>
      </c>
      <c r="E402" s="25">
        <v>2013</v>
      </c>
      <c r="F402" s="25" t="s">
        <v>588</v>
      </c>
      <c r="G402" s="73">
        <v>25386848</v>
      </c>
      <c r="H402" s="73">
        <v>22337837</v>
      </c>
      <c r="I402" s="73">
        <v>25321700</v>
      </c>
      <c r="J402" s="73">
        <v>21049509</v>
      </c>
      <c r="K402" s="73">
        <v>20226572</v>
      </c>
      <c r="L402" s="73">
        <v>19004547</v>
      </c>
      <c r="M402" s="73">
        <v>19869183</v>
      </c>
      <c r="N402" s="73">
        <v>18967231</v>
      </c>
      <c r="O402" s="73">
        <v>18807484</v>
      </c>
      <c r="P402" s="73">
        <v>19478842</v>
      </c>
      <c r="Q402" s="73">
        <v>22473115</v>
      </c>
      <c r="R402" s="73">
        <v>24944933</v>
      </c>
      <c r="S402" s="73">
        <v>257867801</v>
      </c>
    </row>
    <row r="403" spans="1:19" x14ac:dyDescent="0.25">
      <c r="A403" s="62" t="s">
        <v>165</v>
      </c>
      <c r="B403" s="25" t="s">
        <v>979</v>
      </c>
      <c r="C403" s="25" t="s">
        <v>591</v>
      </c>
      <c r="D403" s="25" t="s">
        <v>592</v>
      </c>
      <c r="E403" s="25">
        <v>2013</v>
      </c>
      <c r="F403" s="25" t="s">
        <v>588</v>
      </c>
      <c r="G403" s="73">
        <v>30948352</v>
      </c>
      <c r="H403" s="73">
        <v>27213327</v>
      </c>
      <c r="I403" s="73">
        <v>30822951</v>
      </c>
      <c r="J403" s="73">
        <v>25512947</v>
      </c>
      <c r="K403" s="73">
        <v>24355196</v>
      </c>
      <c r="L403" s="73">
        <v>10789546</v>
      </c>
      <c r="M403" s="73">
        <v>23524424</v>
      </c>
      <c r="N403" s="73">
        <v>22359753</v>
      </c>
      <c r="O403" s="73">
        <v>22699747</v>
      </c>
      <c r="P403" s="73">
        <v>23300824</v>
      </c>
      <c r="Q403" s="73">
        <v>27280977</v>
      </c>
      <c r="R403" s="73">
        <v>30836777</v>
      </c>
      <c r="S403" s="73">
        <v>299644821</v>
      </c>
    </row>
    <row r="404" spans="1:19" x14ac:dyDescent="0.25">
      <c r="A404" s="62" t="s">
        <v>165</v>
      </c>
      <c r="B404" s="25" t="s">
        <v>980</v>
      </c>
      <c r="C404" s="25" t="s">
        <v>591</v>
      </c>
      <c r="D404" s="25" t="s">
        <v>592</v>
      </c>
      <c r="E404" s="25">
        <v>2013</v>
      </c>
      <c r="F404" s="25" t="s">
        <v>588</v>
      </c>
      <c r="G404" s="73">
        <v>33649203</v>
      </c>
      <c r="H404" s="73">
        <v>29733928</v>
      </c>
      <c r="I404" s="73">
        <v>33672697</v>
      </c>
      <c r="J404" s="73">
        <v>27702172</v>
      </c>
      <c r="K404" s="73">
        <v>26618469</v>
      </c>
      <c r="L404" s="73">
        <v>24370766</v>
      </c>
      <c r="M404" s="73">
        <v>25443388</v>
      </c>
      <c r="N404" s="73">
        <v>22976260</v>
      </c>
      <c r="O404" s="73">
        <v>23086319</v>
      </c>
      <c r="P404" s="73">
        <v>25231113</v>
      </c>
      <c r="Q404" s="73">
        <v>29809460</v>
      </c>
      <c r="R404" s="73">
        <v>33598340</v>
      </c>
      <c r="S404" s="73">
        <v>335892115</v>
      </c>
    </row>
    <row r="405" spans="1:19" x14ac:dyDescent="0.25">
      <c r="A405" s="62" t="s">
        <v>165</v>
      </c>
      <c r="B405" s="25" t="s">
        <v>981</v>
      </c>
      <c r="C405" s="25" t="s">
        <v>591</v>
      </c>
      <c r="D405" s="25" t="s">
        <v>592</v>
      </c>
      <c r="E405" s="25">
        <v>2013</v>
      </c>
      <c r="F405" s="25" t="s">
        <v>588</v>
      </c>
      <c r="G405" s="73">
        <v>31003944</v>
      </c>
      <c r="H405" s="73">
        <v>27321196</v>
      </c>
      <c r="I405" s="73">
        <v>30848745</v>
      </c>
      <c r="J405" s="73">
        <v>25563521</v>
      </c>
      <c r="K405" s="73">
        <v>24506557</v>
      </c>
      <c r="L405" s="73">
        <v>11984051</v>
      </c>
      <c r="M405" s="73">
        <v>24132170</v>
      </c>
      <c r="N405" s="73">
        <v>22938576</v>
      </c>
      <c r="O405" s="73">
        <v>22606430</v>
      </c>
      <c r="P405" s="73">
        <v>23606791</v>
      </c>
      <c r="Q405" s="73">
        <v>27386691</v>
      </c>
      <c r="R405" s="73">
        <v>31015426</v>
      </c>
      <c r="S405" s="73">
        <v>302914098</v>
      </c>
    </row>
    <row r="406" spans="1:19" x14ac:dyDescent="0.25">
      <c r="A406" s="62" t="s">
        <v>165</v>
      </c>
      <c r="B406" s="25" t="s">
        <v>982</v>
      </c>
      <c r="C406" s="25" t="s">
        <v>591</v>
      </c>
      <c r="D406" s="25" t="s">
        <v>592</v>
      </c>
      <c r="E406" s="25">
        <v>2013</v>
      </c>
      <c r="F406" s="25" t="s">
        <v>588</v>
      </c>
      <c r="G406" s="73">
        <v>30387675</v>
      </c>
      <c r="H406" s="73">
        <v>26723396</v>
      </c>
      <c r="I406" s="73">
        <v>30317815</v>
      </c>
      <c r="J406" s="73">
        <v>25165526</v>
      </c>
      <c r="K406" s="73">
        <v>24022840</v>
      </c>
      <c r="L406" s="73">
        <v>22292066</v>
      </c>
      <c r="M406" s="73">
        <v>23457335</v>
      </c>
      <c r="N406" s="73">
        <v>22241365</v>
      </c>
      <c r="O406" s="73">
        <v>21189578</v>
      </c>
      <c r="P406" s="73">
        <v>22951350</v>
      </c>
      <c r="Q406" s="73">
        <v>26875565</v>
      </c>
      <c r="R406" s="73">
        <v>30445909</v>
      </c>
      <c r="S406" s="73">
        <v>306070420</v>
      </c>
    </row>
    <row r="407" spans="1:19" x14ac:dyDescent="0.25">
      <c r="A407" s="62" t="s">
        <v>165</v>
      </c>
      <c r="B407" s="25" t="s">
        <v>983</v>
      </c>
      <c r="C407" s="25" t="s">
        <v>591</v>
      </c>
      <c r="D407" s="25" t="s">
        <v>592</v>
      </c>
      <c r="E407" s="25">
        <v>2013</v>
      </c>
      <c r="F407" s="25" t="s">
        <v>588</v>
      </c>
      <c r="G407" s="73">
        <v>24909659</v>
      </c>
      <c r="H407" s="73">
        <v>22155860</v>
      </c>
      <c r="I407" s="73">
        <v>24844855</v>
      </c>
      <c r="J407" s="73">
        <v>20240499</v>
      </c>
      <c r="K407" s="73">
        <v>19615336</v>
      </c>
      <c r="L407" s="73">
        <v>17555967</v>
      </c>
      <c r="M407" s="73">
        <v>18403934</v>
      </c>
      <c r="N407" s="73">
        <v>16383201</v>
      </c>
      <c r="O407" s="73">
        <v>17740926</v>
      </c>
      <c r="P407" s="73">
        <v>18328934</v>
      </c>
      <c r="Q407" s="73">
        <v>21927635</v>
      </c>
      <c r="R407" s="73">
        <v>24732157</v>
      </c>
      <c r="S407" s="73">
        <v>246838963</v>
      </c>
    </row>
    <row r="408" spans="1:19" x14ac:dyDescent="0.25">
      <c r="A408" s="62" t="s">
        <v>165</v>
      </c>
      <c r="B408" s="25" t="s">
        <v>984</v>
      </c>
      <c r="C408" s="25" t="s">
        <v>591</v>
      </c>
      <c r="D408" s="25" t="s">
        <v>592</v>
      </c>
      <c r="E408" s="25">
        <v>2013</v>
      </c>
      <c r="F408" s="25" t="s">
        <v>588</v>
      </c>
      <c r="G408" s="73">
        <v>23321035</v>
      </c>
      <c r="H408" s="73">
        <v>20372191</v>
      </c>
      <c r="I408" s="73">
        <v>23141417</v>
      </c>
      <c r="J408" s="73">
        <v>19039144</v>
      </c>
      <c r="K408" s="73">
        <v>18191629</v>
      </c>
      <c r="L408" s="73">
        <v>16533706</v>
      </c>
      <c r="M408" s="73">
        <v>17527594</v>
      </c>
      <c r="N408" s="73">
        <v>16531509</v>
      </c>
      <c r="O408" s="73">
        <v>15810164</v>
      </c>
      <c r="P408" s="73">
        <v>17143782</v>
      </c>
      <c r="Q408" s="73">
        <v>20522594</v>
      </c>
      <c r="R408" s="73">
        <v>23401842</v>
      </c>
      <c r="S408" s="73">
        <v>231536607</v>
      </c>
    </row>
    <row r="409" spans="1:19" x14ac:dyDescent="0.25">
      <c r="A409" s="62" t="s">
        <v>165</v>
      </c>
      <c r="B409" s="25" t="s">
        <v>985</v>
      </c>
      <c r="C409" s="25" t="s">
        <v>591</v>
      </c>
      <c r="D409" s="25" t="s">
        <v>592</v>
      </c>
      <c r="E409" s="25">
        <v>2013</v>
      </c>
      <c r="F409" s="25" t="s">
        <v>588</v>
      </c>
      <c r="G409" s="73">
        <v>24089848</v>
      </c>
      <c r="H409" s="73">
        <v>21386192</v>
      </c>
      <c r="I409" s="73">
        <v>24171766</v>
      </c>
      <c r="J409" s="73">
        <v>19205406</v>
      </c>
      <c r="K409" s="73">
        <v>18453944</v>
      </c>
      <c r="L409" s="73">
        <v>16232866</v>
      </c>
      <c r="M409" s="73">
        <v>16474022</v>
      </c>
      <c r="N409" s="73">
        <v>13156096</v>
      </c>
      <c r="O409" s="73">
        <v>15494280</v>
      </c>
      <c r="P409" s="73">
        <v>16831409</v>
      </c>
      <c r="Q409" s="73">
        <v>21439549</v>
      </c>
      <c r="R409" s="73">
        <v>24299715</v>
      </c>
      <c r="S409" s="73">
        <v>231235093</v>
      </c>
    </row>
    <row r="410" spans="1:19" x14ac:dyDescent="0.25">
      <c r="A410" s="62" t="s">
        <v>165</v>
      </c>
      <c r="B410" s="25" t="s">
        <v>986</v>
      </c>
      <c r="C410" s="25" t="s">
        <v>591</v>
      </c>
      <c r="D410" s="25" t="s">
        <v>592</v>
      </c>
      <c r="E410" s="25">
        <v>2013</v>
      </c>
      <c r="F410" s="25" t="s">
        <v>588</v>
      </c>
      <c r="G410" s="73">
        <v>16636626</v>
      </c>
      <c r="H410" s="73">
        <v>14364391</v>
      </c>
      <c r="I410" s="73">
        <v>18317859</v>
      </c>
      <c r="J410" s="73">
        <v>18629881</v>
      </c>
      <c r="K410" s="73">
        <v>14557746</v>
      </c>
      <c r="L410" s="73">
        <v>7798458</v>
      </c>
      <c r="M410" s="73">
        <v>8607377</v>
      </c>
      <c r="N410" s="73">
        <v>5309869</v>
      </c>
      <c r="O410" s="73">
        <v>9621933</v>
      </c>
      <c r="P410" s="73">
        <v>657273</v>
      </c>
      <c r="Q410" s="73">
        <v>17038217</v>
      </c>
      <c r="R410" s="73">
        <v>18723453</v>
      </c>
      <c r="S410" s="73">
        <v>150263083</v>
      </c>
    </row>
    <row r="411" spans="1:19" x14ac:dyDescent="0.25">
      <c r="A411" s="62" t="s">
        <v>165</v>
      </c>
      <c r="B411" s="25" t="s">
        <v>987</v>
      </c>
      <c r="C411" s="25" t="s">
        <v>591</v>
      </c>
      <c r="D411" s="25" t="s">
        <v>592</v>
      </c>
      <c r="E411" s="25">
        <v>2013</v>
      </c>
      <c r="F411" s="25" t="s">
        <v>588</v>
      </c>
      <c r="G411" s="73">
        <v>20613493</v>
      </c>
      <c r="H411" s="73">
        <v>17960736</v>
      </c>
      <c r="I411" s="73">
        <v>21951523</v>
      </c>
      <c r="J411" s="73">
        <v>21550697</v>
      </c>
      <c r="K411" s="73">
        <v>18297585</v>
      </c>
      <c r="L411" s="73">
        <v>13210934</v>
      </c>
      <c r="M411" s="73">
        <v>13393111</v>
      </c>
      <c r="N411" s="73">
        <v>7671492</v>
      </c>
      <c r="O411" s="73">
        <v>11773485</v>
      </c>
      <c r="P411" s="73">
        <v>1025538</v>
      </c>
      <c r="Q411" s="73">
        <v>20096458</v>
      </c>
      <c r="R411" s="73">
        <v>21362971</v>
      </c>
      <c r="S411" s="73">
        <v>188908023</v>
      </c>
    </row>
    <row r="412" spans="1:19" x14ac:dyDescent="0.25">
      <c r="A412" s="62" t="s">
        <v>165</v>
      </c>
      <c r="B412" s="25" t="s">
        <v>988</v>
      </c>
      <c r="C412" s="25" t="s">
        <v>591</v>
      </c>
      <c r="D412" s="25" t="s">
        <v>592</v>
      </c>
      <c r="E412" s="25">
        <v>2013</v>
      </c>
      <c r="F412" s="25" t="s">
        <v>588</v>
      </c>
      <c r="G412" s="73">
        <v>18548592</v>
      </c>
      <c r="H412" s="73">
        <v>16379823</v>
      </c>
      <c r="I412" s="73">
        <v>20197381</v>
      </c>
      <c r="J412" s="73">
        <v>20073840</v>
      </c>
      <c r="K412" s="73">
        <v>16848174</v>
      </c>
      <c r="L412" s="73">
        <v>10660474</v>
      </c>
      <c r="M412" s="73">
        <v>11753679</v>
      </c>
      <c r="N412" s="73">
        <v>6720123</v>
      </c>
      <c r="O412" s="73">
        <v>10598748</v>
      </c>
      <c r="P412" s="73">
        <v>807940</v>
      </c>
      <c r="Q412" s="73">
        <v>18386591</v>
      </c>
      <c r="R412" s="73">
        <v>19910133</v>
      </c>
      <c r="S412" s="73">
        <v>170885498</v>
      </c>
    </row>
    <row r="413" spans="1:19" x14ac:dyDescent="0.25">
      <c r="A413" s="62" t="s">
        <v>165</v>
      </c>
      <c r="B413" s="25" t="s">
        <v>989</v>
      </c>
      <c r="C413" s="25" t="s">
        <v>591</v>
      </c>
      <c r="D413" s="25" t="s">
        <v>592</v>
      </c>
      <c r="E413" s="25">
        <v>2013</v>
      </c>
      <c r="F413" s="25" t="s">
        <v>588</v>
      </c>
      <c r="G413" s="73">
        <v>16823812</v>
      </c>
      <c r="H413" s="73">
        <v>14737958</v>
      </c>
      <c r="I413" s="73">
        <v>20171652</v>
      </c>
      <c r="J413" s="73">
        <v>21347728</v>
      </c>
      <c r="K413" s="73">
        <v>16051759</v>
      </c>
      <c r="L413" s="73">
        <v>4637880</v>
      </c>
      <c r="M413" s="73">
        <v>5473683</v>
      </c>
      <c r="N413" s="73">
        <v>6457245</v>
      </c>
      <c r="O413" s="73">
        <v>8123478</v>
      </c>
      <c r="P413" s="73">
        <v>516161</v>
      </c>
      <c r="Q413" s="73">
        <v>18439600</v>
      </c>
      <c r="R413" s="73">
        <v>20828432</v>
      </c>
      <c r="S413" s="73">
        <v>153609388</v>
      </c>
    </row>
    <row r="414" spans="1:19" x14ac:dyDescent="0.25">
      <c r="A414" s="62" t="s">
        <v>165</v>
      </c>
      <c r="B414" s="25" t="s">
        <v>990</v>
      </c>
      <c r="C414" s="25" t="s">
        <v>591</v>
      </c>
      <c r="D414" s="25" t="s">
        <v>592</v>
      </c>
      <c r="E414" s="25">
        <v>2013</v>
      </c>
      <c r="F414" s="25" t="s">
        <v>588</v>
      </c>
      <c r="G414" s="73">
        <v>22458068</v>
      </c>
      <c r="H414" s="73">
        <v>18906931</v>
      </c>
      <c r="I414" s="73">
        <v>23153465</v>
      </c>
      <c r="J414" s="73">
        <v>22702467</v>
      </c>
      <c r="K414" s="73">
        <v>19619261</v>
      </c>
      <c r="L414" s="73">
        <v>15343051</v>
      </c>
      <c r="M414" s="73">
        <v>16165908</v>
      </c>
      <c r="N414" s="73">
        <v>7965454</v>
      </c>
      <c r="O414" s="73">
        <v>13040913</v>
      </c>
      <c r="P414" s="73">
        <v>988067</v>
      </c>
      <c r="Q414" s="73">
        <v>20818271</v>
      </c>
      <c r="R414" s="73">
        <v>22280972</v>
      </c>
      <c r="S414" s="73">
        <v>203442828</v>
      </c>
    </row>
    <row r="415" spans="1:19" x14ac:dyDescent="0.25">
      <c r="A415" s="62" t="s">
        <v>165</v>
      </c>
      <c r="B415" s="25" t="s">
        <v>991</v>
      </c>
      <c r="C415" s="25" t="s">
        <v>591</v>
      </c>
      <c r="D415" s="25" t="s">
        <v>592</v>
      </c>
      <c r="E415" s="25">
        <v>2013</v>
      </c>
      <c r="F415" s="25" t="s">
        <v>588</v>
      </c>
      <c r="G415" s="73">
        <v>21495759</v>
      </c>
      <c r="H415" s="73">
        <v>18708244</v>
      </c>
      <c r="I415" s="73">
        <v>22725042</v>
      </c>
      <c r="J415" s="73">
        <v>22094427</v>
      </c>
      <c r="K415" s="73">
        <v>19119127</v>
      </c>
      <c r="L415" s="73">
        <v>12260876</v>
      </c>
      <c r="M415" s="73">
        <v>10774010</v>
      </c>
      <c r="N415" s="73">
        <v>5270300</v>
      </c>
      <c r="O415" s="73">
        <v>0</v>
      </c>
      <c r="P415" s="73">
        <v>862432</v>
      </c>
      <c r="Q415" s="73">
        <v>20602915</v>
      </c>
      <c r="R415" s="73">
        <v>22144404</v>
      </c>
      <c r="S415" s="73">
        <v>176057536</v>
      </c>
    </row>
    <row r="416" spans="1:19" x14ac:dyDescent="0.25">
      <c r="A416" s="62" t="s">
        <v>165</v>
      </c>
      <c r="B416" s="25" t="s">
        <v>992</v>
      </c>
      <c r="C416" s="25" t="s">
        <v>591</v>
      </c>
      <c r="D416" s="25" t="s">
        <v>592</v>
      </c>
      <c r="E416" s="25">
        <v>2013</v>
      </c>
      <c r="F416" s="25" t="s">
        <v>588</v>
      </c>
      <c r="G416" s="73">
        <v>21539221</v>
      </c>
      <c r="H416" s="73">
        <v>18244720</v>
      </c>
      <c r="I416" s="73">
        <v>22348782</v>
      </c>
      <c r="J416" s="73">
        <v>21920524</v>
      </c>
      <c r="K416" s="73">
        <v>18915438</v>
      </c>
      <c r="L416" s="73">
        <v>11750688</v>
      </c>
      <c r="M416" s="73">
        <v>14417875</v>
      </c>
      <c r="N416" s="73">
        <v>7556180</v>
      </c>
      <c r="O416" s="73">
        <v>11705667</v>
      </c>
      <c r="P416" s="73">
        <v>962739</v>
      </c>
      <c r="Q416" s="73">
        <v>20374439</v>
      </c>
      <c r="R416" s="73">
        <v>21757591</v>
      </c>
      <c r="S416" s="73">
        <v>191493864</v>
      </c>
    </row>
    <row r="417" spans="1:19" x14ac:dyDescent="0.25">
      <c r="A417" s="62" t="s">
        <v>165</v>
      </c>
      <c r="B417" s="25" t="s">
        <v>993</v>
      </c>
      <c r="C417" s="25" t="s">
        <v>591</v>
      </c>
      <c r="D417" s="25" t="s">
        <v>592</v>
      </c>
      <c r="E417" s="25">
        <v>2013</v>
      </c>
      <c r="F417" s="25" t="s">
        <v>588</v>
      </c>
      <c r="G417" s="73">
        <v>16518264</v>
      </c>
      <c r="H417" s="73">
        <v>14801274</v>
      </c>
      <c r="I417" s="73">
        <v>18312531</v>
      </c>
      <c r="J417" s="73">
        <v>18094415</v>
      </c>
      <c r="K417" s="73">
        <v>15358785</v>
      </c>
      <c r="L417" s="73">
        <v>6979698</v>
      </c>
      <c r="M417" s="73">
        <v>660429</v>
      </c>
      <c r="N417" s="73">
        <v>2464553</v>
      </c>
      <c r="O417" s="73">
        <v>9322063</v>
      </c>
      <c r="P417" s="73">
        <v>0</v>
      </c>
      <c r="Q417" s="73">
        <v>6045667</v>
      </c>
      <c r="R417" s="73">
        <v>17952764</v>
      </c>
      <c r="S417" s="73">
        <v>126510443</v>
      </c>
    </row>
    <row r="418" spans="1:19" x14ac:dyDescent="0.25">
      <c r="A418" s="62" t="s">
        <v>165</v>
      </c>
      <c r="B418" s="25" t="s">
        <v>994</v>
      </c>
      <c r="C418" s="25" t="s">
        <v>591</v>
      </c>
      <c r="D418" s="25" t="s">
        <v>592</v>
      </c>
      <c r="E418" s="25">
        <v>2013</v>
      </c>
      <c r="F418" s="25" t="s">
        <v>588</v>
      </c>
      <c r="G418" s="73">
        <v>10861707</v>
      </c>
      <c r="H418" s="73">
        <v>11097765</v>
      </c>
      <c r="I418" s="73">
        <v>13843967</v>
      </c>
      <c r="J418" s="73">
        <v>13600730</v>
      </c>
      <c r="K418" s="73">
        <v>13174608</v>
      </c>
      <c r="L418" s="73">
        <v>3011058</v>
      </c>
      <c r="M418" s="73">
        <v>385490</v>
      </c>
      <c r="N418" s="73">
        <v>1702144</v>
      </c>
      <c r="O418" s="73">
        <v>6035543</v>
      </c>
      <c r="P418" s="73">
        <v>8395050</v>
      </c>
      <c r="Q418" s="73">
        <v>14243821</v>
      </c>
      <c r="R418" s="73">
        <v>15446452</v>
      </c>
      <c r="S418" s="73">
        <v>111798335</v>
      </c>
    </row>
    <row r="419" spans="1:19" x14ac:dyDescent="0.25">
      <c r="A419" s="62" t="s">
        <v>165</v>
      </c>
      <c r="B419" s="25" t="s">
        <v>995</v>
      </c>
      <c r="C419" s="25" t="s">
        <v>591</v>
      </c>
      <c r="D419" s="25" t="s">
        <v>592</v>
      </c>
      <c r="E419" s="25">
        <v>2013</v>
      </c>
      <c r="F419" s="25" t="s">
        <v>588</v>
      </c>
      <c r="G419" s="73">
        <v>13051472</v>
      </c>
      <c r="H419" s="73">
        <v>14327076</v>
      </c>
      <c r="I419" s="73">
        <v>15674227</v>
      </c>
      <c r="J419" s="73">
        <v>15920196</v>
      </c>
      <c r="K419" s="73">
        <v>14592609</v>
      </c>
      <c r="L419" s="73">
        <v>4361295</v>
      </c>
      <c r="M419" s="73">
        <v>1171404</v>
      </c>
      <c r="N419" s="73">
        <v>3410713</v>
      </c>
      <c r="O419" s="73">
        <v>8956234</v>
      </c>
      <c r="P419" s="73">
        <v>11808924</v>
      </c>
      <c r="Q419" s="73">
        <v>16390322</v>
      </c>
      <c r="R419" s="73">
        <v>17430736</v>
      </c>
      <c r="S419" s="73">
        <v>137095208</v>
      </c>
    </row>
    <row r="420" spans="1:19" x14ac:dyDescent="0.25">
      <c r="A420" s="62" t="s">
        <v>165</v>
      </c>
      <c r="B420" s="25" t="s">
        <v>996</v>
      </c>
      <c r="C420" s="25" t="s">
        <v>591</v>
      </c>
      <c r="D420" s="25" t="s">
        <v>592</v>
      </c>
      <c r="E420" s="25">
        <v>2013</v>
      </c>
      <c r="F420" s="25" t="s">
        <v>588</v>
      </c>
      <c r="G420" s="73">
        <v>13225194</v>
      </c>
      <c r="H420" s="73">
        <v>14380855</v>
      </c>
      <c r="I420" s="73">
        <v>16072683</v>
      </c>
      <c r="J420" s="73">
        <v>16121493</v>
      </c>
      <c r="K420" s="73">
        <v>14868351</v>
      </c>
      <c r="L420" s="73">
        <v>5312583</v>
      </c>
      <c r="M420" s="73">
        <v>2256214</v>
      </c>
      <c r="N420" s="73">
        <v>4428184</v>
      </c>
      <c r="O420" s="73">
        <v>10274199</v>
      </c>
      <c r="P420" s="73">
        <v>12744768</v>
      </c>
      <c r="Q420" s="73">
        <v>16330119</v>
      </c>
      <c r="R420" s="73">
        <v>17519289</v>
      </c>
      <c r="S420" s="73">
        <v>143533932</v>
      </c>
    </row>
    <row r="421" spans="1:19" x14ac:dyDescent="0.25">
      <c r="A421" s="62" t="s">
        <v>165</v>
      </c>
      <c r="B421" s="25" t="s">
        <v>997</v>
      </c>
      <c r="C421" s="25" t="s">
        <v>591</v>
      </c>
      <c r="D421" s="25" t="s">
        <v>592</v>
      </c>
      <c r="E421" s="25">
        <v>2013</v>
      </c>
      <c r="F421" s="25" t="s">
        <v>588</v>
      </c>
      <c r="G421" s="73">
        <v>12245010</v>
      </c>
      <c r="H421" s="73">
        <v>12873334</v>
      </c>
      <c r="I421" s="73">
        <v>14616448</v>
      </c>
      <c r="J421" s="73">
        <v>14513895</v>
      </c>
      <c r="K421" s="73">
        <v>13483218</v>
      </c>
      <c r="L421" s="73">
        <v>6054585</v>
      </c>
      <c r="M421" s="73">
        <v>5604509</v>
      </c>
      <c r="N421" s="73">
        <v>7070220</v>
      </c>
      <c r="O421" s="73">
        <v>10204466</v>
      </c>
      <c r="P421" s="73">
        <v>12350143</v>
      </c>
      <c r="Q421" s="73">
        <v>14403417</v>
      </c>
      <c r="R421" s="73">
        <v>15586131</v>
      </c>
      <c r="S421" s="73">
        <v>139005376</v>
      </c>
    </row>
    <row r="422" spans="1:19" x14ac:dyDescent="0.25">
      <c r="A422" s="62" t="s">
        <v>165</v>
      </c>
      <c r="B422" s="25" t="s">
        <v>998</v>
      </c>
      <c r="C422" s="25" t="s">
        <v>591</v>
      </c>
      <c r="D422" s="25" t="s">
        <v>592</v>
      </c>
      <c r="E422" s="25">
        <v>2013</v>
      </c>
      <c r="F422" s="25" t="s">
        <v>588</v>
      </c>
      <c r="G422" s="73">
        <v>11780730</v>
      </c>
      <c r="H422" s="73">
        <v>12069008</v>
      </c>
      <c r="I422" s="73">
        <v>14228084</v>
      </c>
      <c r="J422" s="73">
        <v>13690852</v>
      </c>
      <c r="K422" s="73">
        <v>12988067</v>
      </c>
      <c r="L422" s="73">
        <v>7445677</v>
      </c>
      <c r="M422" s="73">
        <v>6974165</v>
      </c>
      <c r="N422" s="73">
        <v>8573473</v>
      </c>
      <c r="O422" s="73">
        <v>13370258</v>
      </c>
      <c r="P422" s="73">
        <v>11487863</v>
      </c>
      <c r="Q422" s="73">
        <v>13569195</v>
      </c>
      <c r="R422" s="73">
        <v>14750881</v>
      </c>
      <c r="S422" s="73">
        <v>140928253</v>
      </c>
    </row>
    <row r="423" spans="1:19" x14ac:dyDescent="0.25">
      <c r="A423" s="62" t="s">
        <v>165</v>
      </c>
      <c r="B423" s="25" t="s">
        <v>999</v>
      </c>
      <c r="C423" s="25" t="s">
        <v>591</v>
      </c>
      <c r="D423" s="25" t="s">
        <v>592</v>
      </c>
      <c r="E423" s="25">
        <v>2013</v>
      </c>
      <c r="F423" s="25" t="s">
        <v>588</v>
      </c>
      <c r="G423" s="73">
        <v>14456952</v>
      </c>
      <c r="H423" s="73">
        <v>14268557</v>
      </c>
      <c r="I423" s="73">
        <v>16731756</v>
      </c>
      <c r="J423" s="73">
        <v>16253453</v>
      </c>
      <c r="K423" s="73">
        <v>15453110</v>
      </c>
      <c r="L423" s="73">
        <v>9642187</v>
      </c>
      <c r="M423" s="73">
        <v>9327281</v>
      </c>
      <c r="N423" s="73">
        <v>11468506</v>
      </c>
      <c r="O423" s="73">
        <v>11570823</v>
      </c>
      <c r="P423" s="73">
        <v>13670884</v>
      </c>
      <c r="Q423" s="73">
        <v>16093903</v>
      </c>
      <c r="R423" s="73">
        <v>17419097</v>
      </c>
      <c r="S423" s="73">
        <v>166356509</v>
      </c>
    </row>
    <row r="424" spans="1:19" x14ac:dyDescent="0.25">
      <c r="A424" s="62" t="s">
        <v>165</v>
      </c>
      <c r="B424" s="25" t="s">
        <v>1000</v>
      </c>
      <c r="C424" s="25" t="s">
        <v>591</v>
      </c>
      <c r="D424" s="25" t="s">
        <v>592</v>
      </c>
      <c r="E424" s="25">
        <v>2013</v>
      </c>
      <c r="F424" s="25" t="s">
        <v>588</v>
      </c>
      <c r="G424" s="73">
        <v>15933136</v>
      </c>
      <c r="H424" s="73">
        <v>15697119</v>
      </c>
      <c r="I424" s="73">
        <v>18328007</v>
      </c>
      <c r="J424" s="73">
        <v>17845195</v>
      </c>
      <c r="K424" s="73">
        <v>16959603</v>
      </c>
      <c r="L424" s="73">
        <v>10750592</v>
      </c>
      <c r="M424" s="73">
        <v>10528097</v>
      </c>
      <c r="N424" s="73">
        <v>12647594</v>
      </c>
      <c r="O424" s="73">
        <v>12913787</v>
      </c>
      <c r="P424" s="73">
        <v>15253916</v>
      </c>
      <c r="Q424" s="73">
        <v>17858083</v>
      </c>
      <c r="R424" s="73">
        <v>19249658</v>
      </c>
      <c r="S424" s="73">
        <v>183964787</v>
      </c>
    </row>
    <row r="425" spans="1:19" x14ac:dyDescent="0.25">
      <c r="A425" s="62" t="s">
        <v>165</v>
      </c>
      <c r="B425" s="25" t="s">
        <v>1001</v>
      </c>
      <c r="C425" s="25" t="s">
        <v>591</v>
      </c>
      <c r="D425" s="25" t="s">
        <v>592</v>
      </c>
      <c r="E425" s="25">
        <v>2013</v>
      </c>
      <c r="F425" s="25" t="s">
        <v>588</v>
      </c>
      <c r="G425" s="73">
        <v>14749939</v>
      </c>
      <c r="H425" s="73">
        <v>14680384</v>
      </c>
      <c r="I425" s="73">
        <v>17447792</v>
      </c>
      <c r="J425" s="73">
        <v>16990858</v>
      </c>
      <c r="K425" s="73">
        <v>15916582</v>
      </c>
      <c r="L425" s="73">
        <v>10026654</v>
      </c>
      <c r="M425" s="73">
        <v>9850708</v>
      </c>
      <c r="N425" s="73">
        <v>11092516</v>
      </c>
      <c r="O425" s="73">
        <v>12298961</v>
      </c>
      <c r="P425" s="73">
        <v>14619154</v>
      </c>
      <c r="Q425" s="73">
        <v>3889618</v>
      </c>
      <c r="R425" s="73">
        <v>18416244</v>
      </c>
      <c r="S425" s="73">
        <v>159979410</v>
      </c>
    </row>
    <row r="426" spans="1:19" x14ac:dyDescent="0.25">
      <c r="A426" s="62" t="s">
        <v>165</v>
      </c>
      <c r="B426" s="25" t="s">
        <v>1002</v>
      </c>
      <c r="C426" s="25" t="s">
        <v>591</v>
      </c>
      <c r="D426" s="25" t="s">
        <v>592</v>
      </c>
      <c r="E426" s="25">
        <v>2013</v>
      </c>
      <c r="F426" s="25" t="s">
        <v>588</v>
      </c>
      <c r="G426" s="73">
        <v>15495837</v>
      </c>
      <c r="H426" s="73">
        <v>16192357</v>
      </c>
      <c r="I426" s="73">
        <v>18736466</v>
      </c>
      <c r="J426" s="73">
        <v>18301531</v>
      </c>
      <c r="K426" s="73">
        <v>17022628</v>
      </c>
      <c r="L426" s="73">
        <v>8063589</v>
      </c>
      <c r="M426" s="73">
        <v>7984221</v>
      </c>
      <c r="N426" s="73">
        <v>5365932</v>
      </c>
      <c r="O426" s="73">
        <v>0</v>
      </c>
      <c r="P426" s="73">
        <v>7729183</v>
      </c>
      <c r="Q426" s="73">
        <v>18133169</v>
      </c>
      <c r="R426" s="73">
        <v>19676381</v>
      </c>
      <c r="S426" s="73">
        <v>152701294</v>
      </c>
    </row>
    <row r="427" spans="1:19" x14ac:dyDescent="0.25">
      <c r="A427" s="62" t="s">
        <v>165</v>
      </c>
      <c r="B427" s="25" t="s">
        <v>1003</v>
      </c>
      <c r="C427" s="25" t="s">
        <v>591</v>
      </c>
      <c r="D427" s="25" t="s">
        <v>592</v>
      </c>
      <c r="E427" s="25">
        <v>2013</v>
      </c>
      <c r="F427" s="25" t="s">
        <v>588</v>
      </c>
      <c r="G427" s="73">
        <v>17381416</v>
      </c>
      <c r="H427" s="73">
        <v>16630562</v>
      </c>
      <c r="I427" s="73">
        <v>18913893</v>
      </c>
      <c r="J427" s="73">
        <v>18332260</v>
      </c>
      <c r="K427" s="73">
        <v>17427684</v>
      </c>
      <c r="L427" s="73">
        <v>10912483</v>
      </c>
      <c r="M427" s="73">
        <v>10622547</v>
      </c>
      <c r="N427" s="73">
        <v>12976074</v>
      </c>
      <c r="O427" s="73">
        <v>13204946</v>
      </c>
      <c r="P427" s="73">
        <v>15543273</v>
      </c>
      <c r="Q427" s="73">
        <v>18052187</v>
      </c>
      <c r="R427" s="73">
        <v>19374846</v>
      </c>
      <c r="S427" s="73">
        <v>189372171</v>
      </c>
    </row>
    <row r="428" spans="1:19" x14ac:dyDescent="0.25">
      <c r="A428" s="62" t="s">
        <v>165</v>
      </c>
      <c r="B428" s="25" t="s">
        <v>1004</v>
      </c>
      <c r="C428" s="25" t="s">
        <v>591</v>
      </c>
      <c r="D428" s="25" t="s">
        <v>592</v>
      </c>
      <c r="E428" s="25">
        <v>2013</v>
      </c>
      <c r="F428" s="25" t="s">
        <v>588</v>
      </c>
      <c r="G428" s="73">
        <v>11680966</v>
      </c>
      <c r="H428" s="73">
        <v>12736084</v>
      </c>
      <c r="I428" s="73">
        <v>14197754</v>
      </c>
      <c r="J428" s="73">
        <v>14197754</v>
      </c>
      <c r="K428" s="73">
        <v>13045720</v>
      </c>
      <c r="L428" s="73">
        <v>3292672</v>
      </c>
      <c r="M428" s="73">
        <v>539980</v>
      </c>
      <c r="N428" s="73">
        <v>1759902</v>
      </c>
      <c r="O428" s="73">
        <v>6839201</v>
      </c>
      <c r="P428" s="73">
        <v>9894304</v>
      </c>
      <c r="Q428" s="73">
        <v>14742496</v>
      </c>
      <c r="R428" s="73">
        <v>15834156</v>
      </c>
      <c r="S428" s="73">
        <v>118760989</v>
      </c>
    </row>
    <row r="429" spans="1:19" x14ac:dyDescent="0.25">
      <c r="A429" s="62" t="s">
        <v>165</v>
      </c>
      <c r="B429" s="25" t="s">
        <v>1005</v>
      </c>
      <c r="C429" s="25" t="s">
        <v>591</v>
      </c>
      <c r="D429" s="25" t="s">
        <v>592</v>
      </c>
      <c r="E429" s="25">
        <v>2013</v>
      </c>
      <c r="F429" s="25" t="s">
        <v>588</v>
      </c>
      <c r="G429" s="73">
        <v>10969438</v>
      </c>
      <c r="H429" s="73">
        <v>11909273</v>
      </c>
      <c r="I429" s="73">
        <v>13938977</v>
      </c>
      <c r="J429" s="73">
        <v>13330388</v>
      </c>
      <c r="K429" s="73">
        <v>12520255</v>
      </c>
      <c r="L429" s="73">
        <v>2894487</v>
      </c>
      <c r="M429" s="73">
        <v>287350</v>
      </c>
      <c r="N429" s="73">
        <v>943874</v>
      </c>
      <c r="O429" s="73">
        <v>5286712</v>
      </c>
      <c r="P429" s="73">
        <v>7124326</v>
      </c>
      <c r="Q429" s="73">
        <v>14272870</v>
      </c>
      <c r="R429" s="73">
        <v>15603745</v>
      </c>
      <c r="S429" s="73">
        <v>109081695</v>
      </c>
    </row>
    <row r="430" spans="1:19" x14ac:dyDescent="0.25">
      <c r="A430" s="62" t="s">
        <v>165</v>
      </c>
      <c r="B430" s="25" t="s">
        <v>1006</v>
      </c>
      <c r="C430" s="25" t="s">
        <v>591</v>
      </c>
      <c r="D430" s="25" t="s">
        <v>592</v>
      </c>
      <c r="E430" s="25">
        <v>2013</v>
      </c>
      <c r="F430" s="25" t="s">
        <v>588</v>
      </c>
      <c r="G430" s="73">
        <v>13304732</v>
      </c>
      <c r="H430" s="73">
        <v>11763313</v>
      </c>
      <c r="I430" s="73">
        <v>14318065</v>
      </c>
      <c r="J430" s="73">
        <v>14318065</v>
      </c>
      <c r="K430" s="73">
        <v>13173578</v>
      </c>
      <c r="L430" s="73">
        <v>6602700</v>
      </c>
      <c r="M430" s="73">
        <v>5904925</v>
      </c>
      <c r="N430" s="73">
        <v>9252718</v>
      </c>
      <c r="O430" s="73">
        <v>9678196</v>
      </c>
      <c r="P430" s="73">
        <v>11086876</v>
      </c>
      <c r="Q430" s="73">
        <v>12206069</v>
      </c>
      <c r="R430" s="73">
        <v>14500402</v>
      </c>
      <c r="S430" s="73">
        <v>136109639</v>
      </c>
    </row>
    <row r="431" spans="1:19" x14ac:dyDescent="0.25">
      <c r="A431" s="62" t="s">
        <v>165</v>
      </c>
      <c r="B431" s="25" t="s">
        <v>1007</v>
      </c>
      <c r="C431" s="25" t="s">
        <v>591</v>
      </c>
      <c r="D431" s="25" t="s">
        <v>592</v>
      </c>
      <c r="E431" s="25">
        <v>2013</v>
      </c>
      <c r="F431" s="25" t="s">
        <v>588</v>
      </c>
      <c r="G431" s="73">
        <v>12850783</v>
      </c>
      <c r="H431" s="73">
        <v>13670247</v>
      </c>
      <c r="I431" s="73">
        <v>15439236</v>
      </c>
      <c r="J431" s="73">
        <v>15439236</v>
      </c>
      <c r="K431" s="73">
        <v>14198963</v>
      </c>
      <c r="L431" s="73">
        <v>6156169</v>
      </c>
      <c r="M431" s="73">
        <v>3178472</v>
      </c>
      <c r="N431" s="73">
        <v>5888210</v>
      </c>
      <c r="O431" s="73">
        <v>10240886</v>
      </c>
      <c r="P431" s="73">
        <v>12624467</v>
      </c>
      <c r="Q431" s="73">
        <v>15517428</v>
      </c>
      <c r="R431" s="73">
        <v>16706378</v>
      </c>
      <c r="S431" s="73">
        <v>141910475</v>
      </c>
    </row>
    <row r="432" spans="1:19" x14ac:dyDescent="0.25">
      <c r="A432" s="62" t="s">
        <v>165</v>
      </c>
      <c r="B432" s="25" t="s">
        <v>1008</v>
      </c>
      <c r="C432" s="25" t="s">
        <v>591</v>
      </c>
      <c r="D432" s="25" t="s">
        <v>592</v>
      </c>
      <c r="E432" s="25">
        <v>2013</v>
      </c>
      <c r="F432" s="25" t="s">
        <v>588</v>
      </c>
      <c r="G432" s="73">
        <v>13240880</v>
      </c>
      <c r="H432" s="73">
        <v>13906779</v>
      </c>
      <c r="I432" s="73">
        <v>15072153</v>
      </c>
      <c r="J432" s="73">
        <v>15072153</v>
      </c>
      <c r="K432" s="73">
        <v>14662102</v>
      </c>
      <c r="L432" s="73">
        <v>8505311</v>
      </c>
      <c r="M432" s="73">
        <v>7250706</v>
      </c>
      <c r="N432" s="73">
        <v>9349351</v>
      </c>
      <c r="O432" s="73">
        <v>11174613</v>
      </c>
      <c r="P432" s="73">
        <v>12003097</v>
      </c>
      <c r="Q432" s="73">
        <v>13675365</v>
      </c>
      <c r="R432" s="73">
        <v>16780868</v>
      </c>
      <c r="S432" s="73">
        <v>150693378</v>
      </c>
    </row>
    <row r="433" spans="1:19" x14ac:dyDescent="0.25">
      <c r="A433" s="62" t="s">
        <v>165</v>
      </c>
      <c r="B433" s="25" t="s">
        <v>1009</v>
      </c>
      <c r="C433" s="25" t="s">
        <v>591</v>
      </c>
      <c r="D433" s="25" t="s">
        <v>592</v>
      </c>
      <c r="E433" s="25">
        <v>2013</v>
      </c>
      <c r="F433" s="25" t="s">
        <v>588</v>
      </c>
      <c r="G433" s="73">
        <v>15293644</v>
      </c>
      <c r="H433" s="73">
        <v>15958529</v>
      </c>
      <c r="I433" s="73">
        <v>18508257</v>
      </c>
      <c r="J433" s="73">
        <v>17873216</v>
      </c>
      <c r="K433" s="73">
        <v>15595307</v>
      </c>
      <c r="L433" s="73">
        <v>5850086</v>
      </c>
      <c r="M433" s="73">
        <v>8732013</v>
      </c>
      <c r="N433" s="73">
        <v>5395077</v>
      </c>
      <c r="O433" s="73">
        <v>0</v>
      </c>
      <c r="P433" s="73">
        <v>0</v>
      </c>
      <c r="Q433" s="73">
        <v>3753</v>
      </c>
      <c r="R433" s="73">
        <v>7912597</v>
      </c>
      <c r="S433" s="73">
        <v>111122479</v>
      </c>
    </row>
    <row r="434" spans="1:19" x14ac:dyDescent="0.25">
      <c r="A434" s="62" t="s">
        <v>165</v>
      </c>
      <c r="B434" s="25" t="s">
        <v>1010</v>
      </c>
      <c r="C434" s="25" t="s">
        <v>591</v>
      </c>
      <c r="D434" s="25" t="s">
        <v>592</v>
      </c>
      <c r="E434" s="25">
        <v>2013</v>
      </c>
      <c r="F434" s="25" t="s">
        <v>588</v>
      </c>
      <c r="G434" s="73">
        <v>17754614</v>
      </c>
      <c r="H434" s="73">
        <v>16082212</v>
      </c>
      <c r="I434" s="73">
        <v>20576302</v>
      </c>
      <c r="J434" s="73">
        <v>20576302</v>
      </c>
      <c r="K434" s="73">
        <v>19209940</v>
      </c>
      <c r="L434" s="73">
        <v>11724133</v>
      </c>
      <c r="M434" s="73">
        <v>11439301</v>
      </c>
      <c r="N434" s="73">
        <v>12836153</v>
      </c>
      <c r="O434" s="73">
        <v>14001345</v>
      </c>
      <c r="P434" s="73">
        <v>17179540</v>
      </c>
      <c r="Q434" s="73">
        <v>20440970</v>
      </c>
      <c r="R434" s="73">
        <v>22072288</v>
      </c>
      <c r="S434" s="73">
        <v>203893100</v>
      </c>
    </row>
    <row r="435" spans="1:19" x14ac:dyDescent="0.25">
      <c r="A435" s="62" t="s">
        <v>165</v>
      </c>
      <c r="B435" s="25" t="s">
        <v>1011</v>
      </c>
      <c r="C435" s="25" t="s">
        <v>591</v>
      </c>
      <c r="D435" s="25" t="s">
        <v>592</v>
      </c>
      <c r="E435" s="25">
        <v>2013</v>
      </c>
      <c r="F435" s="25" t="s">
        <v>588</v>
      </c>
      <c r="G435" s="73">
        <v>13175940</v>
      </c>
      <c r="H435" s="73">
        <v>12227752</v>
      </c>
      <c r="I435" s="73">
        <v>15490488</v>
      </c>
      <c r="J435" s="73">
        <v>15052636</v>
      </c>
      <c r="K435" s="73">
        <v>14323404</v>
      </c>
      <c r="L435" s="73">
        <v>8768956</v>
      </c>
      <c r="M435" s="73">
        <v>8479302</v>
      </c>
      <c r="N435" s="73">
        <v>10388196</v>
      </c>
      <c r="O435" s="73">
        <v>10680246</v>
      </c>
      <c r="P435" s="73">
        <v>12727802</v>
      </c>
      <c r="Q435" s="73">
        <v>15261972</v>
      </c>
      <c r="R435" s="73">
        <v>16660968</v>
      </c>
      <c r="S435" s="73">
        <v>153237662</v>
      </c>
    </row>
    <row r="436" spans="1:19" x14ac:dyDescent="0.25">
      <c r="A436" s="62" t="s">
        <v>165</v>
      </c>
      <c r="B436" s="25" t="s">
        <v>1012</v>
      </c>
      <c r="C436" s="25" t="s">
        <v>591</v>
      </c>
      <c r="D436" s="25" t="s">
        <v>592</v>
      </c>
      <c r="E436" s="25">
        <v>2013</v>
      </c>
      <c r="F436" s="25" t="s">
        <v>588</v>
      </c>
      <c r="G436" s="73">
        <v>15123065</v>
      </c>
      <c r="H436" s="73">
        <v>796097</v>
      </c>
      <c r="I436" s="73">
        <v>18161767</v>
      </c>
      <c r="J436" s="73">
        <v>17631280</v>
      </c>
      <c r="K436" s="73">
        <v>16775143</v>
      </c>
      <c r="L436" s="73">
        <v>10488043</v>
      </c>
      <c r="M436" s="73">
        <v>10132435</v>
      </c>
      <c r="N436" s="73">
        <v>12043878</v>
      </c>
      <c r="O436" s="73">
        <v>12653581</v>
      </c>
      <c r="P436" s="73">
        <v>15033134</v>
      </c>
      <c r="Q436" s="73">
        <v>17587523</v>
      </c>
      <c r="R436" s="73">
        <v>18936033</v>
      </c>
      <c r="S436" s="73">
        <v>165361979</v>
      </c>
    </row>
    <row r="437" spans="1:19" x14ac:dyDescent="0.25">
      <c r="A437" s="62" t="s">
        <v>165</v>
      </c>
      <c r="B437" s="25" t="s">
        <v>1013</v>
      </c>
      <c r="C437" s="25" t="s">
        <v>591</v>
      </c>
      <c r="D437" s="25" t="s">
        <v>592</v>
      </c>
      <c r="E437" s="25">
        <v>2013</v>
      </c>
      <c r="F437" s="25" t="s">
        <v>588</v>
      </c>
      <c r="G437" s="73">
        <v>0</v>
      </c>
      <c r="H437" s="73">
        <v>0</v>
      </c>
      <c r="I437" s="73">
        <v>0</v>
      </c>
      <c r="J437" s="73">
        <v>0</v>
      </c>
      <c r="K437" s="73">
        <v>0</v>
      </c>
      <c r="L437" s="73">
        <v>0</v>
      </c>
      <c r="M437" s="73">
        <v>0</v>
      </c>
      <c r="N437" s="73">
        <v>0</v>
      </c>
      <c r="O437" s="73">
        <v>0</v>
      </c>
      <c r="P437" s="73">
        <v>0</v>
      </c>
      <c r="Q437" s="73">
        <v>0</v>
      </c>
      <c r="R437" s="73">
        <v>0</v>
      </c>
      <c r="S437" s="73">
        <v>0</v>
      </c>
    </row>
    <row r="438" spans="1:19" x14ac:dyDescent="0.25">
      <c r="A438" s="62" t="s">
        <v>165</v>
      </c>
      <c r="B438" s="25" t="s">
        <v>1014</v>
      </c>
      <c r="C438" s="25" t="s">
        <v>591</v>
      </c>
      <c r="D438" s="25" t="s">
        <v>592</v>
      </c>
      <c r="E438" s="25">
        <v>2013</v>
      </c>
      <c r="F438" s="25" t="s">
        <v>588</v>
      </c>
      <c r="G438" s="73">
        <v>58179471</v>
      </c>
      <c r="H438" s="73">
        <v>56891824</v>
      </c>
      <c r="I438" s="73">
        <v>63246779</v>
      </c>
      <c r="J438" s="73">
        <v>58912864</v>
      </c>
      <c r="K438" s="73">
        <v>45900488</v>
      </c>
      <c r="L438" s="73">
        <v>44117499</v>
      </c>
      <c r="M438" s="73">
        <v>50642692</v>
      </c>
      <c r="N438" s="73">
        <v>47135301</v>
      </c>
      <c r="O438" s="73">
        <v>48742154</v>
      </c>
      <c r="P438" s="73">
        <v>12289584</v>
      </c>
      <c r="Q438" s="73">
        <v>60025354</v>
      </c>
      <c r="R438" s="73">
        <v>60183446</v>
      </c>
      <c r="S438" s="73">
        <v>606267456</v>
      </c>
    </row>
    <row r="439" spans="1:19" x14ac:dyDescent="0.25">
      <c r="A439" s="62" t="s">
        <v>165</v>
      </c>
      <c r="B439" s="25" t="s">
        <v>1015</v>
      </c>
      <c r="C439" s="25" t="s">
        <v>591</v>
      </c>
      <c r="D439" s="25" t="s">
        <v>592</v>
      </c>
      <c r="E439" s="25">
        <v>2013</v>
      </c>
      <c r="F439" s="25" t="s">
        <v>588</v>
      </c>
      <c r="G439" s="73">
        <v>32935326</v>
      </c>
      <c r="H439" s="73">
        <v>31612117</v>
      </c>
      <c r="I439" s="73">
        <v>35675868</v>
      </c>
      <c r="J439" s="73">
        <v>32755865</v>
      </c>
      <c r="K439" s="73">
        <v>26094503</v>
      </c>
      <c r="L439" s="73">
        <v>25144133</v>
      </c>
      <c r="M439" s="73">
        <v>28563326</v>
      </c>
      <c r="N439" s="73">
        <v>26761968</v>
      </c>
      <c r="O439" s="73">
        <v>27637341</v>
      </c>
      <c r="P439" s="73">
        <v>6979422</v>
      </c>
      <c r="Q439" s="73">
        <v>33887802</v>
      </c>
      <c r="R439" s="73">
        <v>33742011</v>
      </c>
      <c r="S439" s="73">
        <v>341789682</v>
      </c>
    </row>
    <row r="440" spans="1:19" x14ac:dyDescent="0.25">
      <c r="A440" s="62" t="s">
        <v>165</v>
      </c>
      <c r="B440" s="25" t="s">
        <v>1016</v>
      </c>
      <c r="C440" s="25" t="s">
        <v>591</v>
      </c>
      <c r="D440" s="25" t="s">
        <v>592</v>
      </c>
      <c r="E440" s="25">
        <v>2013</v>
      </c>
      <c r="F440" s="25" t="s">
        <v>588</v>
      </c>
      <c r="G440" s="73">
        <v>34642354</v>
      </c>
      <c r="H440" s="73">
        <v>33955512</v>
      </c>
      <c r="I440" s="73">
        <v>37872330</v>
      </c>
      <c r="J440" s="73">
        <v>34829062</v>
      </c>
      <c r="K440" s="73">
        <v>27216227</v>
      </c>
      <c r="L440" s="73">
        <v>26133606</v>
      </c>
      <c r="M440" s="73">
        <v>29962375</v>
      </c>
      <c r="N440" s="73">
        <v>27999250</v>
      </c>
      <c r="O440" s="73">
        <v>29153857</v>
      </c>
      <c r="P440" s="73">
        <v>7340529</v>
      </c>
      <c r="Q440" s="73">
        <v>35751860</v>
      </c>
      <c r="R440" s="73">
        <v>35861873</v>
      </c>
      <c r="S440" s="73">
        <v>360718835</v>
      </c>
    </row>
    <row r="441" spans="1:19" x14ac:dyDescent="0.25">
      <c r="A441" s="62" t="s">
        <v>165</v>
      </c>
      <c r="B441" s="25" t="s">
        <v>1017</v>
      </c>
      <c r="C441" s="25" t="s">
        <v>591</v>
      </c>
      <c r="D441" s="25" t="s">
        <v>592</v>
      </c>
      <c r="E441" s="25">
        <v>2013</v>
      </c>
      <c r="F441" s="25" t="s">
        <v>588</v>
      </c>
      <c r="G441" s="73">
        <v>38192431</v>
      </c>
      <c r="H441" s="73">
        <v>40125285</v>
      </c>
      <c r="I441" s="73">
        <v>45274626</v>
      </c>
      <c r="J441" s="73">
        <v>45274626</v>
      </c>
      <c r="K441" s="73">
        <v>33424683</v>
      </c>
      <c r="L441" s="73">
        <v>31973615</v>
      </c>
      <c r="M441" s="73">
        <v>36589381</v>
      </c>
      <c r="N441" s="73">
        <v>34156169</v>
      </c>
      <c r="O441" s="73">
        <v>35474078</v>
      </c>
      <c r="P441" s="73">
        <v>8961893</v>
      </c>
      <c r="Q441" s="73">
        <v>44142329</v>
      </c>
      <c r="R441" s="73">
        <v>44215678</v>
      </c>
      <c r="S441" s="73">
        <v>437804794</v>
      </c>
    </row>
    <row r="442" spans="1:19" x14ac:dyDescent="0.25">
      <c r="A442" s="62" t="s">
        <v>165</v>
      </c>
      <c r="B442" s="25" t="s">
        <v>1018</v>
      </c>
      <c r="C442" s="25" t="s">
        <v>591</v>
      </c>
      <c r="D442" s="25" t="s">
        <v>592</v>
      </c>
      <c r="E442" s="25">
        <v>2013</v>
      </c>
      <c r="F442" s="25" t="s">
        <v>588</v>
      </c>
      <c r="G442" s="73">
        <v>42820639</v>
      </c>
      <c r="H442" s="73">
        <v>42091121</v>
      </c>
      <c r="I442" s="73">
        <v>46848843</v>
      </c>
      <c r="J442" s="73">
        <v>38780667</v>
      </c>
      <c r="K442" s="73">
        <v>33351965</v>
      </c>
      <c r="L442" s="73">
        <v>32104611</v>
      </c>
      <c r="M442" s="73">
        <v>36816510</v>
      </c>
      <c r="N442" s="73">
        <v>34241698</v>
      </c>
      <c r="O442" s="73">
        <v>35499583</v>
      </c>
      <c r="P442" s="73">
        <v>8989000</v>
      </c>
      <c r="Q442" s="73">
        <v>44411363</v>
      </c>
      <c r="R442" s="73">
        <v>44283984</v>
      </c>
      <c r="S442" s="73">
        <v>440239984</v>
      </c>
    </row>
    <row r="443" spans="1:19" x14ac:dyDescent="0.25">
      <c r="A443" s="62" t="s">
        <v>165</v>
      </c>
      <c r="B443" s="25" t="s">
        <v>1019</v>
      </c>
      <c r="C443" s="25" t="s">
        <v>591</v>
      </c>
      <c r="D443" s="25" t="s">
        <v>592</v>
      </c>
      <c r="E443" s="25">
        <v>2013</v>
      </c>
      <c r="F443" s="25" t="s">
        <v>588</v>
      </c>
      <c r="G443" s="73">
        <v>43593064</v>
      </c>
      <c r="H443" s="73">
        <v>42527731</v>
      </c>
      <c r="I443" s="73">
        <v>47135081</v>
      </c>
      <c r="J443" s="73">
        <v>47135081</v>
      </c>
      <c r="K443" s="73">
        <v>34343958</v>
      </c>
      <c r="L443" s="73">
        <v>32951414</v>
      </c>
      <c r="M443" s="73">
        <v>37549070</v>
      </c>
      <c r="N443" s="73">
        <v>35044836</v>
      </c>
      <c r="O443" s="73">
        <v>36289295</v>
      </c>
      <c r="P443" s="73">
        <v>9213379</v>
      </c>
      <c r="Q443" s="73">
        <v>45266595</v>
      </c>
      <c r="R443" s="73">
        <v>45376659</v>
      </c>
      <c r="S443" s="73">
        <v>456426163</v>
      </c>
    </row>
    <row r="444" spans="1:19" x14ac:dyDescent="0.25">
      <c r="A444" s="62" t="s">
        <v>165</v>
      </c>
      <c r="B444" s="25" t="s">
        <v>1020</v>
      </c>
      <c r="C444" s="25" t="s">
        <v>591</v>
      </c>
      <c r="D444" s="25" t="s">
        <v>592</v>
      </c>
      <c r="E444" s="25">
        <v>2013</v>
      </c>
      <c r="F444" s="25" t="s">
        <v>588</v>
      </c>
      <c r="G444" s="73">
        <v>32376198</v>
      </c>
      <c r="H444" s="73">
        <v>31735625</v>
      </c>
      <c r="I444" s="73">
        <v>35365352</v>
      </c>
      <c r="J444" s="73">
        <v>35365352</v>
      </c>
      <c r="K444" s="73">
        <v>25641943</v>
      </c>
      <c r="L444" s="73">
        <v>24961123</v>
      </c>
      <c r="M444" s="73">
        <v>28337627</v>
      </c>
      <c r="N444" s="73">
        <v>26648744</v>
      </c>
      <c r="O444" s="73">
        <v>16667258</v>
      </c>
      <c r="P444" s="73">
        <v>6817579</v>
      </c>
      <c r="Q444" s="73">
        <v>33084693</v>
      </c>
      <c r="R444" s="73">
        <v>33387732</v>
      </c>
      <c r="S444" s="73">
        <v>330389226</v>
      </c>
    </row>
    <row r="445" spans="1:19" x14ac:dyDescent="0.25">
      <c r="A445" s="62" t="s">
        <v>165</v>
      </c>
      <c r="B445" s="25" t="s">
        <v>1021</v>
      </c>
      <c r="C445" s="25" t="s">
        <v>591</v>
      </c>
      <c r="D445" s="25" t="s">
        <v>592</v>
      </c>
      <c r="E445" s="25">
        <v>2013</v>
      </c>
      <c r="F445" s="25" t="s">
        <v>588</v>
      </c>
      <c r="G445" s="73">
        <v>32352906</v>
      </c>
      <c r="H445" s="73">
        <v>31790909</v>
      </c>
      <c r="I445" s="73">
        <v>35566140</v>
      </c>
      <c r="J445" s="73">
        <v>29160584</v>
      </c>
      <c r="K445" s="73">
        <v>25267259</v>
      </c>
      <c r="L445" s="73">
        <v>24160698</v>
      </c>
      <c r="M445" s="73">
        <v>27831608</v>
      </c>
      <c r="N445" s="73">
        <v>26007086</v>
      </c>
      <c r="O445" s="73">
        <v>26932405</v>
      </c>
      <c r="P445" s="73">
        <v>6823585</v>
      </c>
      <c r="Q445" s="73">
        <v>33272541</v>
      </c>
      <c r="R445" s="73">
        <v>33294902</v>
      </c>
      <c r="S445" s="73">
        <v>332460623</v>
      </c>
    </row>
    <row r="446" spans="1:19" x14ac:dyDescent="0.25">
      <c r="A446" s="62" t="s">
        <v>165</v>
      </c>
      <c r="B446" s="25" t="s">
        <v>1022</v>
      </c>
      <c r="C446" s="25" t="s">
        <v>591</v>
      </c>
      <c r="D446" s="25" t="s">
        <v>592</v>
      </c>
      <c r="E446" s="25">
        <v>2013</v>
      </c>
      <c r="F446" s="25" t="s">
        <v>588</v>
      </c>
      <c r="G446" s="73">
        <v>43611336</v>
      </c>
      <c r="H446" s="73">
        <v>42491852</v>
      </c>
      <c r="I446" s="73">
        <v>47343261</v>
      </c>
      <c r="J446" s="73">
        <v>47343261</v>
      </c>
      <c r="K446" s="73">
        <v>34885951</v>
      </c>
      <c r="L446" s="73">
        <v>33802145</v>
      </c>
      <c r="M446" s="73">
        <v>38458758</v>
      </c>
      <c r="N446" s="73">
        <v>36057780</v>
      </c>
      <c r="O446" s="73">
        <v>37024634</v>
      </c>
      <c r="P446" s="73">
        <v>9034400</v>
      </c>
      <c r="Q446" s="73">
        <v>2420176</v>
      </c>
      <c r="R446" s="73">
        <v>43880321</v>
      </c>
      <c r="S446" s="73">
        <v>416353875</v>
      </c>
    </row>
    <row r="447" spans="1:19" x14ac:dyDescent="0.25">
      <c r="A447" s="62" t="s">
        <v>165</v>
      </c>
      <c r="B447" s="25" t="s">
        <v>1023</v>
      </c>
      <c r="C447" s="25" t="s">
        <v>591</v>
      </c>
      <c r="D447" s="25" t="s">
        <v>592</v>
      </c>
      <c r="E447" s="25">
        <v>2013</v>
      </c>
      <c r="F447" s="25" t="s">
        <v>588</v>
      </c>
      <c r="G447" s="73">
        <v>39424408</v>
      </c>
      <c r="H447" s="73">
        <v>37745045</v>
      </c>
      <c r="I447" s="73">
        <v>42498000</v>
      </c>
      <c r="J447" s="73">
        <v>35265528</v>
      </c>
      <c r="K447" s="73">
        <v>32529556</v>
      </c>
      <c r="L447" s="73">
        <v>28465367</v>
      </c>
      <c r="M447" s="73">
        <v>28090793</v>
      </c>
      <c r="N447" s="73">
        <v>29517975</v>
      </c>
      <c r="O447" s="73">
        <v>30364324</v>
      </c>
      <c r="P447" s="73">
        <v>30871054</v>
      </c>
      <c r="Q447" s="73">
        <v>36833264</v>
      </c>
      <c r="R447" s="73">
        <v>38137215</v>
      </c>
      <c r="S447" s="73">
        <v>409742529</v>
      </c>
    </row>
    <row r="448" spans="1:19" x14ac:dyDescent="0.25">
      <c r="A448" s="62" t="s">
        <v>165</v>
      </c>
      <c r="B448" s="25" t="s">
        <v>1024</v>
      </c>
      <c r="C448" s="25" t="s">
        <v>591</v>
      </c>
      <c r="D448" s="25" t="s">
        <v>592</v>
      </c>
      <c r="E448" s="25">
        <v>2013</v>
      </c>
      <c r="F448" s="25" t="s">
        <v>588</v>
      </c>
      <c r="G448" s="73">
        <v>36984925</v>
      </c>
      <c r="H448" s="73">
        <v>35468873</v>
      </c>
      <c r="I448" s="73">
        <v>39813590</v>
      </c>
      <c r="J448" s="73">
        <v>33082013</v>
      </c>
      <c r="K448" s="73">
        <v>30546762</v>
      </c>
      <c r="L448" s="73">
        <v>26752723</v>
      </c>
      <c r="M448" s="73">
        <v>29531500</v>
      </c>
      <c r="N448" s="73">
        <v>27667365</v>
      </c>
      <c r="O448" s="73">
        <v>28487860</v>
      </c>
      <c r="P448" s="73">
        <v>31022902</v>
      </c>
      <c r="Q448" s="73">
        <v>34735502</v>
      </c>
      <c r="R448" s="73">
        <v>35859125</v>
      </c>
      <c r="S448" s="73">
        <v>389953140</v>
      </c>
    </row>
    <row r="449" spans="1:19" x14ac:dyDescent="0.25">
      <c r="A449" s="62" t="s">
        <v>165</v>
      </c>
      <c r="B449" s="25" t="s">
        <v>1025</v>
      </c>
      <c r="C449" s="25" t="s">
        <v>591</v>
      </c>
      <c r="D449" s="25" t="s">
        <v>592</v>
      </c>
      <c r="E449" s="25">
        <v>2013</v>
      </c>
      <c r="F449" s="25" t="s">
        <v>588</v>
      </c>
      <c r="G449" s="73">
        <v>36476836</v>
      </c>
      <c r="H449" s="73">
        <v>35107384</v>
      </c>
      <c r="I449" s="73">
        <v>39547543</v>
      </c>
      <c r="J449" s="73">
        <v>32419787</v>
      </c>
      <c r="K449" s="73">
        <v>30021123</v>
      </c>
      <c r="L449" s="73">
        <v>26234140</v>
      </c>
      <c r="M449" s="73">
        <v>29082207</v>
      </c>
      <c r="N449" s="73">
        <v>27165435</v>
      </c>
      <c r="O449" s="73">
        <v>27963019</v>
      </c>
      <c r="P449" s="73">
        <v>30510643</v>
      </c>
      <c r="Q449" s="73">
        <v>33842990</v>
      </c>
      <c r="R449" s="73">
        <v>35269115</v>
      </c>
      <c r="S449" s="73">
        <v>383640222</v>
      </c>
    </row>
    <row r="450" spans="1:19" x14ac:dyDescent="0.25">
      <c r="A450" s="62" t="s">
        <v>165</v>
      </c>
      <c r="B450" s="25" t="s">
        <v>1026</v>
      </c>
      <c r="C450" s="25" t="s">
        <v>591</v>
      </c>
      <c r="D450" s="25" t="s">
        <v>592</v>
      </c>
      <c r="E450" s="25">
        <v>2013</v>
      </c>
      <c r="F450" s="25" t="s">
        <v>588</v>
      </c>
      <c r="G450" s="73">
        <v>29720934</v>
      </c>
      <c r="H450" s="73">
        <v>28474929</v>
      </c>
      <c r="I450" s="73">
        <v>32072916</v>
      </c>
      <c r="J450" s="73">
        <v>26492307</v>
      </c>
      <c r="K450" s="73">
        <v>24628005</v>
      </c>
      <c r="L450" s="73">
        <v>21617959</v>
      </c>
      <c r="M450" s="73">
        <v>23925894</v>
      </c>
      <c r="N450" s="73">
        <v>22593927</v>
      </c>
      <c r="O450" s="73">
        <v>23056304</v>
      </c>
      <c r="P450" s="73">
        <v>25020057</v>
      </c>
      <c r="Q450" s="73">
        <v>27758965</v>
      </c>
      <c r="R450" s="73">
        <v>28654964</v>
      </c>
      <c r="S450" s="73">
        <v>314017161</v>
      </c>
    </row>
    <row r="451" spans="1:19" x14ac:dyDescent="0.25">
      <c r="A451" s="62" t="s">
        <v>165</v>
      </c>
      <c r="B451" s="25" t="s">
        <v>1027</v>
      </c>
      <c r="C451" s="25" t="s">
        <v>591</v>
      </c>
      <c r="D451" s="25" t="s">
        <v>592</v>
      </c>
      <c r="E451" s="25">
        <v>2013</v>
      </c>
      <c r="F451" s="25" t="s">
        <v>588</v>
      </c>
      <c r="G451" s="73">
        <v>28774109</v>
      </c>
      <c r="H451" s="73">
        <v>27529547</v>
      </c>
      <c r="I451" s="73">
        <v>30932380</v>
      </c>
      <c r="J451" s="73">
        <v>25776809</v>
      </c>
      <c r="K451" s="73">
        <v>23778213</v>
      </c>
      <c r="L451" s="73">
        <v>20844181</v>
      </c>
      <c r="M451" s="73">
        <v>23109409</v>
      </c>
      <c r="N451" s="73">
        <v>21649491</v>
      </c>
      <c r="O451" s="73">
        <v>22245273</v>
      </c>
      <c r="P451" s="73">
        <v>24129386</v>
      </c>
      <c r="Q451" s="73">
        <v>26823873</v>
      </c>
      <c r="R451" s="73">
        <v>27698189</v>
      </c>
      <c r="S451" s="73">
        <v>303290860</v>
      </c>
    </row>
    <row r="452" spans="1:19" x14ac:dyDescent="0.25">
      <c r="A452" s="62" t="s">
        <v>165</v>
      </c>
      <c r="B452" s="25" t="s">
        <v>1028</v>
      </c>
      <c r="C452" s="25" t="s">
        <v>591</v>
      </c>
      <c r="D452" s="25" t="s">
        <v>592</v>
      </c>
      <c r="E452" s="25">
        <v>2013</v>
      </c>
      <c r="F452" s="25" t="s">
        <v>588</v>
      </c>
      <c r="G452" s="73">
        <v>29309408</v>
      </c>
      <c r="H452" s="73">
        <v>27532794</v>
      </c>
      <c r="I452" s="73">
        <v>31423817</v>
      </c>
      <c r="J452" s="73">
        <v>26185029</v>
      </c>
      <c r="K452" s="73">
        <v>24339116</v>
      </c>
      <c r="L452" s="73">
        <v>21426988</v>
      </c>
      <c r="M452" s="73">
        <v>23720932</v>
      </c>
      <c r="N452" s="73">
        <v>22401569</v>
      </c>
      <c r="O452" s="73">
        <v>22899271</v>
      </c>
      <c r="P452" s="73">
        <v>24841285</v>
      </c>
      <c r="Q452" s="73">
        <v>27521628</v>
      </c>
      <c r="R452" s="73">
        <v>28350366</v>
      </c>
      <c r="S452" s="73">
        <v>309952203</v>
      </c>
    </row>
    <row r="453" spans="1:19" x14ac:dyDescent="0.25">
      <c r="A453" s="62" t="s">
        <v>165</v>
      </c>
      <c r="B453" s="25" t="s">
        <v>1029</v>
      </c>
      <c r="C453" s="25" t="s">
        <v>591</v>
      </c>
      <c r="D453" s="25" t="s">
        <v>592</v>
      </c>
      <c r="E453" s="25">
        <v>2013</v>
      </c>
      <c r="F453" s="25" t="s">
        <v>588</v>
      </c>
      <c r="G453" s="73">
        <v>20442119</v>
      </c>
      <c r="H453" s="73">
        <v>19721152</v>
      </c>
      <c r="I453" s="73">
        <v>22063333</v>
      </c>
      <c r="J453" s="73">
        <v>17816019</v>
      </c>
      <c r="K453" s="73">
        <v>15891004</v>
      </c>
      <c r="L453" s="73">
        <v>14049824</v>
      </c>
      <c r="M453" s="73">
        <v>16135581</v>
      </c>
      <c r="N453" s="73">
        <v>15095757</v>
      </c>
      <c r="O453" s="73">
        <v>14976623</v>
      </c>
      <c r="P453" s="73">
        <v>16746819</v>
      </c>
      <c r="Q453" s="73">
        <v>19386008</v>
      </c>
      <c r="R453" s="73">
        <v>19469544</v>
      </c>
      <c r="S453" s="73">
        <v>211793783</v>
      </c>
    </row>
    <row r="454" spans="1:19" x14ac:dyDescent="0.25">
      <c r="A454" s="62" t="s">
        <v>165</v>
      </c>
      <c r="B454" s="25" t="s">
        <v>1030</v>
      </c>
      <c r="C454" s="25" t="s">
        <v>591</v>
      </c>
      <c r="D454" s="25" t="s">
        <v>592</v>
      </c>
      <c r="E454" s="25">
        <v>2013</v>
      </c>
      <c r="F454" s="25" t="s">
        <v>588</v>
      </c>
      <c r="G454" s="73">
        <v>26741045</v>
      </c>
      <c r="H454" s="73">
        <v>25677792</v>
      </c>
      <c r="I454" s="73">
        <v>28769518</v>
      </c>
      <c r="J454" s="73">
        <v>24482469</v>
      </c>
      <c r="K454" s="73">
        <v>22684602</v>
      </c>
      <c r="L454" s="73">
        <v>19785204</v>
      </c>
      <c r="M454" s="73">
        <v>21916658</v>
      </c>
      <c r="N454" s="73">
        <v>20575480</v>
      </c>
      <c r="O454" s="73">
        <v>20945485</v>
      </c>
      <c r="P454" s="73">
        <v>22564592</v>
      </c>
      <c r="Q454" s="73">
        <v>24974130</v>
      </c>
      <c r="R454" s="73">
        <v>25861598</v>
      </c>
      <c r="S454" s="73">
        <v>284978573</v>
      </c>
    </row>
    <row r="455" spans="1:19" x14ac:dyDescent="0.25">
      <c r="A455" s="62" t="s">
        <v>165</v>
      </c>
      <c r="B455" s="25" t="s">
        <v>1031</v>
      </c>
      <c r="C455" s="25" t="s">
        <v>591</v>
      </c>
      <c r="D455" s="25" t="s">
        <v>592</v>
      </c>
      <c r="E455" s="25">
        <v>2013</v>
      </c>
      <c r="F455" s="25" t="s">
        <v>588</v>
      </c>
      <c r="G455" s="73">
        <v>38673658</v>
      </c>
      <c r="H455" s="73">
        <v>37066676</v>
      </c>
      <c r="I455" s="73">
        <v>41703952</v>
      </c>
      <c r="J455" s="73">
        <v>34363022</v>
      </c>
      <c r="K455" s="73">
        <v>31819450</v>
      </c>
      <c r="L455" s="73">
        <v>27883705</v>
      </c>
      <c r="M455" s="73">
        <v>30967836</v>
      </c>
      <c r="N455" s="73">
        <v>29013632</v>
      </c>
      <c r="O455" s="73">
        <v>29805563</v>
      </c>
      <c r="P455" s="73">
        <v>31825517</v>
      </c>
      <c r="Q455" s="73">
        <v>36230676</v>
      </c>
      <c r="R455" s="73">
        <v>37499907</v>
      </c>
      <c r="S455" s="73">
        <v>406853594</v>
      </c>
    </row>
    <row r="456" spans="1:19" x14ac:dyDescent="0.25">
      <c r="A456" s="62" t="s">
        <v>165</v>
      </c>
      <c r="B456" s="25" t="s">
        <v>1032</v>
      </c>
      <c r="C456" s="25" t="s">
        <v>591</v>
      </c>
      <c r="D456" s="25" t="s">
        <v>592</v>
      </c>
      <c r="E456" s="25">
        <v>2013</v>
      </c>
      <c r="F456" s="25" t="s">
        <v>588</v>
      </c>
      <c r="G456" s="73">
        <v>29588771</v>
      </c>
      <c r="H456" s="73">
        <v>28403991</v>
      </c>
      <c r="I456" s="73">
        <v>31846187</v>
      </c>
      <c r="J456" s="73">
        <v>26781330</v>
      </c>
      <c r="K456" s="73">
        <v>24744170</v>
      </c>
      <c r="L456" s="73">
        <v>21660310</v>
      </c>
      <c r="M456" s="73">
        <v>24014188</v>
      </c>
      <c r="N456" s="73">
        <v>22620044</v>
      </c>
      <c r="O456" s="73">
        <v>23093435</v>
      </c>
      <c r="P456" s="73">
        <v>25088682</v>
      </c>
      <c r="Q456" s="73">
        <v>27839227</v>
      </c>
      <c r="R456" s="73">
        <v>28612820</v>
      </c>
      <c r="S456" s="73">
        <v>314293155</v>
      </c>
    </row>
    <row r="457" spans="1:19" x14ac:dyDescent="0.25">
      <c r="A457" s="62" t="s">
        <v>165</v>
      </c>
      <c r="B457" s="25" t="s">
        <v>1033</v>
      </c>
      <c r="C457" s="25" t="s">
        <v>591</v>
      </c>
      <c r="D457" s="25" t="s">
        <v>592</v>
      </c>
      <c r="E457" s="25">
        <v>2013</v>
      </c>
      <c r="F457" s="25" t="s">
        <v>588</v>
      </c>
      <c r="G457" s="73">
        <v>28808011</v>
      </c>
      <c r="H457" s="73">
        <v>26156936</v>
      </c>
      <c r="I457" s="73">
        <v>30836373</v>
      </c>
      <c r="J457" s="73">
        <v>27852075</v>
      </c>
      <c r="K457" s="73">
        <v>26002098</v>
      </c>
      <c r="L457" s="73">
        <v>20425697</v>
      </c>
      <c r="M457" s="73">
        <v>25157180</v>
      </c>
      <c r="N457" s="73">
        <v>23718392</v>
      </c>
      <c r="O457" s="73">
        <v>24252332</v>
      </c>
      <c r="P457" s="73">
        <v>26356237</v>
      </c>
      <c r="Q457" s="73">
        <v>29410614</v>
      </c>
      <c r="R457" s="73">
        <v>30330148</v>
      </c>
      <c r="S457" s="73">
        <v>319306093</v>
      </c>
    </row>
    <row r="458" spans="1:19" x14ac:dyDescent="0.25">
      <c r="A458" s="62" t="s">
        <v>165</v>
      </c>
      <c r="B458" s="25" t="s">
        <v>1034</v>
      </c>
      <c r="C458" s="25" t="s">
        <v>591</v>
      </c>
      <c r="D458" s="25" t="s">
        <v>592</v>
      </c>
      <c r="E458" s="25">
        <v>2013</v>
      </c>
      <c r="F458" s="25" t="s">
        <v>588</v>
      </c>
      <c r="G458" s="73">
        <v>22814734</v>
      </c>
      <c r="H458" s="73">
        <v>20216389</v>
      </c>
      <c r="I458" s="73">
        <v>17039977</v>
      </c>
      <c r="J458" s="73">
        <v>17039977</v>
      </c>
      <c r="K458" s="73">
        <v>19708775</v>
      </c>
      <c r="L458" s="73">
        <v>16215348</v>
      </c>
      <c r="M458" s="73">
        <v>16743927</v>
      </c>
      <c r="N458" s="73">
        <v>12837836</v>
      </c>
      <c r="O458" s="73">
        <v>10241173</v>
      </c>
      <c r="P458" s="73">
        <v>17844758</v>
      </c>
      <c r="Q458" s="73">
        <v>19676024</v>
      </c>
      <c r="R458" s="73">
        <v>22055710</v>
      </c>
      <c r="S458" s="73">
        <v>212434628</v>
      </c>
    </row>
    <row r="459" spans="1:19" x14ac:dyDescent="0.25">
      <c r="A459" s="62" t="s">
        <v>165</v>
      </c>
      <c r="B459" s="25" t="s">
        <v>1035</v>
      </c>
      <c r="C459" s="25" t="s">
        <v>591</v>
      </c>
      <c r="D459" s="25" t="s">
        <v>592</v>
      </c>
      <c r="E459" s="25">
        <v>2013</v>
      </c>
      <c r="F459" s="25" t="s">
        <v>588</v>
      </c>
      <c r="G459" s="73">
        <v>49906009</v>
      </c>
      <c r="H459" s="73">
        <v>44896152</v>
      </c>
      <c r="I459" s="73">
        <v>54090260</v>
      </c>
      <c r="J459" s="73">
        <v>15643899</v>
      </c>
      <c r="K459" s="73">
        <v>39672232</v>
      </c>
      <c r="L459" s="73">
        <v>33188951</v>
      </c>
      <c r="M459" s="73">
        <v>31911659</v>
      </c>
      <c r="N459" s="73">
        <v>23026384</v>
      </c>
      <c r="O459" s="73">
        <v>20520647</v>
      </c>
      <c r="P459" s="73">
        <v>37846238</v>
      </c>
      <c r="Q459" s="73">
        <v>44800618</v>
      </c>
      <c r="R459" s="73">
        <v>50746640</v>
      </c>
      <c r="S459" s="73">
        <v>446249689</v>
      </c>
    </row>
    <row r="460" spans="1:19" x14ac:dyDescent="0.25">
      <c r="A460" s="62" t="s">
        <v>165</v>
      </c>
      <c r="B460" s="25" t="s">
        <v>1036</v>
      </c>
      <c r="C460" s="25" t="s">
        <v>591</v>
      </c>
      <c r="D460" s="25" t="s">
        <v>592</v>
      </c>
      <c r="E460" s="25">
        <v>2013</v>
      </c>
      <c r="F460" s="25" t="s">
        <v>588</v>
      </c>
      <c r="G460" s="73">
        <v>20984590</v>
      </c>
      <c r="H460" s="73">
        <v>18678786</v>
      </c>
      <c r="I460" s="73">
        <v>21962452</v>
      </c>
      <c r="J460" s="73">
        <v>21962452</v>
      </c>
      <c r="K460" s="73">
        <v>18665373</v>
      </c>
      <c r="L460" s="73">
        <v>15763312</v>
      </c>
      <c r="M460" s="73">
        <v>15749090</v>
      </c>
      <c r="N460" s="73">
        <v>12036021</v>
      </c>
      <c r="O460" s="73">
        <v>9468628</v>
      </c>
      <c r="P460" s="73">
        <v>16760590</v>
      </c>
      <c r="Q460" s="73">
        <v>18195729</v>
      </c>
      <c r="R460" s="73">
        <v>20417927</v>
      </c>
      <c r="S460" s="73">
        <v>210644950</v>
      </c>
    </row>
    <row r="461" spans="1:19" x14ac:dyDescent="0.25">
      <c r="A461" s="62" t="s">
        <v>165</v>
      </c>
      <c r="B461" s="25" t="s">
        <v>1037</v>
      </c>
      <c r="C461" s="25" t="s">
        <v>591</v>
      </c>
      <c r="D461" s="25" t="s">
        <v>592</v>
      </c>
      <c r="E461" s="25">
        <v>2013</v>
      </c>
      <c r="F461" s="25" t="s">
        <v>588</v>
      </c>
      <c r="G461" s="73">
        <v>22886121</v>
      </c>
      <c r="H461" s="73">
        <v>20995697</v>
      </c>
      <c r="I461" s="73">
        <v>23836255</v>
      </c>
      <c r="J461" s="73">
        <v>6954719</v>
      </c>
      <c r="K461" s="73">
        <v>19205317</v>
      </c>
      <c r="L461" s="73">
        <v>16033124</v>
      </c>
      <c r="M461" s="73">
        <v>14097742</v>
      </c>
      <c r="N461" s="73">
        <v>12619699</v>
      </c>
      <c r="O461" s="73">
        <v>9790403</v>
      </c>
      <c r="P461" s="73">
        <v>17302202</v>
      </c>
      <c r="Q461" s="73">
        <v>19121743</v>
      </c>
      <c r="R461" s="73">
        <v>21454293</v>
      </c>
      <c r="S461" s="73">
        <v>204297315</v>
      </c>
    </row>
    <row r="462" spans="1:19" x14ac:dyDescent="0.25">
      <c r="A462" s="62" t="s">
        <v>165</v>
      </c>
      <c r="B462" s="25" t="s">
        <v>1038</v>
      </c>
      <c r="C462" s="25" t="s">
        <v>591</v>
      </c>
      <c r="D462" s="25" t="s">
        <v>592</v>
      </c>
      <c r="E462" s="25">
        <v>2013</v>
      </c>
      <c r="F462" s="25" t="s">
        <v>588</v>
      </c>
      <c r="G462" s="73">
        <v>26850845</v>
      </c>
      <c r="H462" s="73">
        <v>24234106</v>
      </c>
      <c r="I462" s="73">
        <v>28152254</v>
      </c>
      <c r="J462" s="73">
        <v>8217583</v>
      </c>
      <c r="K462" s="73">
        <v>22295086</v>
      </c>
      <c r="L462" s="73">
        <v>18544099</v>
      </c>
      <c r="M462" s="73">
        <v>18415948</v>
      </c>
      <c r="N462" s="73">
        <v>14174511</v>
      </c>
      <c r="O462" s="73">
        <v>11177855</v>
      </c>
      <c r="P462" s="73">
        <v>19547125</v>
      </c>
      <c r="Q462" s="73">
        <v>21219595</v>
      </c>
      <c r="R462" s="73">
        <v>25422093</v>
      </c>
      <c r="S462" s="73">
        <v>238251100</v>
      </c>
    </row>
    <row r="463" spans="1:19" x14ac:dyDescent="0.25">
      <c r="A463" s="62" t="s">
        <v>165</v>
      </c>
      <c r="B463" s="25" t="s">
        <v>1039</v>
      </c>
      <c r="C463" s="25" t="s">
        <v>591</v>
      </c>
      <c r="D463" s="25" t="s">
        <v>592</v>
      </c>
      <c r="E463" s="25">
        <v>2013</v>
      </c>
      <c r="F463" s="25" t="s">
        <v>588</v>
      </c>
      <c r="G463" s="73">
        <v>23265718</v>
      </c>
      <c r="H463" s="73">
        <v>20536428</v>
      </c>
      <c r="I463" s="73">
        <v>24204640</v>
      </c>
      <c r="J463" s="73">
        <v>24204640</v>
      </c>
      <c r="K463" s="73">
        <v>20710849</v>
      </c>
      <c r="L463" s="73">
        <v>17448289</v>
      </c>
      <c r="M463" s="73">
        <v>17550002</v>
      </c>
      <c r="N463" s="73">
        <v>13593501</v>
      </c>
      <c r="O463" s="73">
        <v>10726275</v>
      </c>
      <c r="P463" s="73">
        <v>7097891</v>
      </c>
      <c r="Q463" s="73">
        <v>1378362</v>
      </c>
      <c r="R463" s="73">
        <v>22526627</v>
      </c>
      <c r="S463" s="73">
        <v>203243222</v>
      </c>
    </row>
    <row r="464" spans="1:19" x14ac:dyDescent="0.25">
      <c r="A464" s="62" t="s">
        <v>165</v>
      </c>
      <c r="B464" s="25" t="s">
        <v>1040</v>
      </c>
      <c r="C464" s="25" t="s">
        <v>591</v>
      </c>
      <c r="D464" s="25" t="s">
        <v>592</v>
      </c>
      <c r="E464" s="25">
        <v>2013</v>
      </c>
      <c r="F464" s="25" t="s">
        <v>588</v>
      </c>
      <c r="G464" s="73">
        <v>23398122</v>
      </c>
      <c r="H464" s="73">
        <v>20695820</v>
      </c>
      <c r="I464" s="73">
        <v>24380510</v>
      </c>
      <c r="J464" s="73">
        <v>7249861</v>
      </c>
      <c r="K464" s="73">
        <v>20372797</v>
      </c>
      <c r="L464" s="73">
        <v>17277927</v>
      </c>
      <c r="M464" s="73">
        <v>17015210</v>
      </c>
      <c r="N464" s="73">
        <v>13135925</v>
      </c>
      <c r="O464" s="73">
        <v>10381550</v>
      </c>
      <c r="P464" s="73">
        <v>18162005</v>
      </c>
      <c r="Q464" s="73">
        <v>20227195</v>
      </c>
      <c r="R464" s="73">
        <v>22604497</v>
      </c>
      <c r="S464" s="73">
        <v>214901419</v>
      </c>
    </row>
    <row r="465" spans="1:19" x14ac:dyDescent="0.25">
      <c r="A465" s="62" t="s">
        <v>165</v>
      </c>
      <c r="B465" s="25" t="s">
        <v>1041</v>
      </c>
      <c r="C465" s="25" t="s">
        <v>591</v>
      </c>
      <c r="D465" s="25" t="s">
        <v>592</v>
      </c>
      <c r="E465" s="25">
        <v>2013</v>
      </c>
      <c r="F465" s="25" t="s">
        <v>588</v>
      </c>
      <c r="G465" s="73">
        <v>21470115</v>
      </c>
      <c r="H465" s="73">
        <v>18924632</v>
      </c>
      <c r="I465" s="73">
        <v>22604257</v>
      </c>
      <c r="J465" s="73">
        <v>22604257</v>
      </c>
      <c r="K465" s="73">
        <v>17627234</v>
      </c>
      <c r="L465" s="73">
        <v>15122302</v>
      </c>
      <c r="M465" s="73">
        <v>14839465</v>
      </c>
      <c r="N465" s="73">
        <v>11587696</v>
      </c>
      <c r="O465" s="73">
        <v>9529696</v>
      </c>
      <c r="P465" s="73">
        <v>16336454</v>
      </c>
      <c r="Q465" s="73">
        <v>18389646</v>
      </c>
      <c r="R465" s="73">
        <v>20529132</v>
      </c>
      <c r="S465" s="73">
        <v>209564886</v>
      </c>
    </row>
    <row r="466" spans="1:19" x14ac:dyDescent="0.25">
      <c r="A466" s="62" t="s">
        <v>165</v>
      </c>
      <c r="B466" s="25" t="s">
        <v>1042</v>
      </c>
      <c r="C466" s="25" t="s">
        <v>591</v>
      </c>
      <c r="D466" s="25" t="s">
        <v>592</v>
      </c>
      <c r="E466" s="25">
        <v>2013</v>
      </c>
      <c r="F466" s="25" t="s">
        <v>588</v>
      </c>
      <c r="G466" s="73">
        <v>28163774</v>
      </c>
      <c r="H466" s="73">
        <v>24973730</v>
      </c>
      <c r="I466" s="73">
        <v>29439973</v>
      </c>
      <c r="J466" s="73">
        <v>29439973</v>
      </c>
      <c r="K466" s="73">
        <v>23739866</v>
      </c>
      <c r="L466" s="73">
        <v>20787464</v>
      </c>
      <c r="M466" s="73">
        <v>20857027</v>
      </c>
      <c r="N466" s="73">
        <v>16068536</v>
      </c>
      <c r="O466" s="73">
        <v>12638811</v>
      </c>
      <c r="P466" s="73">
        <v>22223664</v>
      </c>
      <c r="Q466" s="73">
        <v>24694933</v>
      </c>
      <c r="R466" s="73">
        <v>27523346</v>
      </c>
      <c r="S466" s="73">
        <v>280551097</v>
      </c>
    </row>
    <row r="467" spans="1:19" x14ac:dyDescent="0.25">
      <c r="A467" s="62" t="s">
        <v>165</v>
      </c>
      <c r="B467" s="25" t="s">
        <v>1043</v>
      </c>
      <c r="C467" s="25" t="s">
        <v>591</v>
      </c>
      <c r="D467" s="25" t="s">
        <v>592</v>
      </c>
      <c r="E467" s="25">
        <v>2013</v>
      </c>
      <c r="F467" s="25" t="s">
        <v>588</v>
      </c>
      <c r="G467" s="73">
        <v>18620054</v>
      </c>
      <c r="H467" s="73">
        <v>20209903</v>
      </c>
      <c r="I467" s="73">
        <v>23771022</v>
      </c>
      <c r="J467" s="73">
        <v>23771022</v>
      </c>
      <c r="K467" s="73">
        <v>20431497</v>
      </c>
      <c r="L467" s="73">
        <v>17492161</v>
      </c>
      <c r="M467" s="73">
        <v>17186882</v>
      </c>
      <c r="N467" s="73">
        <v>13466628</v>
      </c>
      <c r="O467" s="73">
        <v>10631165</v>
      </c>
      <c r="P467" s="73">
        <v>18361089</v>
      </c>
      <c r="Q467" s="73">
        <v>19996797</v>
      </c>
      <c r="R467" s="73">
        <v>22349528</v>
      </c>
      <c r="S467" s="73">
        <v>226287748</v>
      </c>
    </row>
    <row r="468" spans="1:19" x14ac:dyDescent="0.25">
      <c r="A468" s="62" t="s">
        <v>165</v>
      </c>
      <c r="B468" s="25" t="s">
        <v>1044</v>
      </c>
      <c r="C468" s="25" t="s">
        <v>591</v>
      </c>
      <c r="D468" s="25" t="s">
        <v>592</v>
      </c>
      <c r="E468" s="25">
        <v>2013</v>
      </c>
      <c r="F468" s="25" t="s">
        <v>588</v>
      </c>
      <c r="G468" s="73">
        <v>30707289</v>
      </c>
      <c r="H468" s="73">
        <v>27152462</v>
      </c>
      <c r="I468" s="73">
        <v>32043922</v>
      </c>
      <c r="J468" s="73">
        <v>9240725</v>
      </c>
      <c r="K468" s="73">
        <v>25723871</v>
      </c>
      <c r="L468" s="73">
        <v>20802430</v>
      </c>
      <c r="M468" s="73">
        <v>21387871</v>
      </c>
      <c r="N468" s="73">
        <v>16104040</v>
      </c>
      <c r="O468" s="73">
        <v>13124619</v>
      </c>
      <c r="P468" s="73">
        <v>23270654</v>
      </c>
      <c r="Q468" s="73">
        <v>26626723</v>
      </c>
      <c r="R468" s="73">
        <v>29869703</v>
      </c>
      <c r="S468" s="73">
        <v>276054309</v>
      </c>
    </row>
    <row r="469" spans="1:19" x14ac:dyDescent="0.25">
      <c r="A469" s="62" t="s">
        <v>165</v>
      </c>
      <c r="B469" s="25" t="s">
        <v>1045</v>
      </c>
      <c r="C469" s="25" t="s">
        <v>591</v>
      </c>
      <c r="D469" s="25" t="s">
        <v>592</v>
      </c>
      <c r="E469" s="25">
        <v>2013</v>
      </c>
      <c r="F469" s="25" t="s">
        <v>588</v>
      </c>
      <c r="G469" s="73">
        <v>14607091</v>
      </c>
      <c r="H469" s="73">
        <v>14622797</v>
      </c>
      <c r="I469" s="73">
        <v>18167623</v>
      </c>
      <c r="J469" s="73">
        <v>17831195</v>
      </c>
      <c r="K469" s="73">
        <v>16615077</v>
      </c>
      <c r="L469" s="73">
        <v>553642</v>
      </c>
      <c r="M469" s="73">
        <v>545</v>
      </c>
      <c r="N469" s="73">
        <v>5464585</v>
      </c>
      <c r="O469" s="73">
        <v>13200218</v>
      </c>
      <c r="P469" s="73">
        <v>13335351</v>
      </c>
      <c r="Q469" s="73">
        <v>16087317</v>
      </c>
      <c r="R469" s="73">
        <v>19194450</v>
      </c>
      <c r="S469" s="73">
        <v>149679891</v>
      </c>
    </row>
    <row r="470" spans="1:19" x14ac:dyDescent="0.25">
      <c r="A470" s="62" t="s">
        <v>165</v>
      </c>
      <c r="B470" s="25" t="s">
        <v>1046</v>
      </c>
      <c r="C470" s="25" t="s">
        <v>591</v>
      </c>
      <c r="D470" s="25" t="s">
        <v>592</v>
      </c>
      <c r="E470" s="25">
        <v>2013</v>
      </c>
      <c r="F470" s="25" t="s">
        <v>588</v>
      </c>
      <c r="G470" s="73">
        <v>14515440</v>
      </c>
      <c r="H470" s="73">
        <v>14147637</v>
      </c>
      <c r="I470" s="73">
        <v>17022318</v>
      </c>
      <c r="J470" s="73">
        <v>16508081</v>
      </c>
      <c r="K470" s="73">
        <v>13952621</v>
      </c>
      <c r="L470" s="73">
        <v>598809</v>
      </c>
      <c r="M470" s="73">
        <v>0</v>
      </c>
      <c r="N470" s="73">
        <v>5201974</v>
      </c>
      <c r="O470" s="73">
        <v>11830923</v>
      </c>
      <c r="P470" s="73">
        <v>12323165</v>
      </c>
      <c r="Q470" s="73">
        <v>15199513</v>
      </c>
      <c r="R470" s="73">
        <v>18118061</v>
      </c>
      <c r="S470" s="73">
        <v>139418542</v>
      </c>
    </row>
    <row r="471" spans="1:19" x14ac:dyDescent="0.25">
      <c r="A471" s="62" t="s">
        <v>165</v>
      </c>
      <c r="B471" s="25" t="s">
        <v>1047</v>
      </c>
      <c r="C471" s="25" t="s">
        <v>591</v>
      </c>
      <c r="D471" s="25" t="s">
        <v>592</v>
      </c>
      <c r="E471" s="25">
        <v>2013</v>
      </c>
      <c r="F471" s="25" t="s">
        <v>588</v>
      </c>
      <c r="G471" s="73">
        <v>14649665</v>
      </c>
      <c r="H471" s="73">
        <v>14483686</v>
      </c>
      <c r="I471" s="73">
        <v>17443923</v>
      </c>
      <c r="J471" s="73">
        <v>17443923</v>
      </c>
      <c r="K471" s="73">
        <v>15318233</v>
      </c>
      <c r="L471" s="73">
        <v>571913</v>
      </c>
      <c r="M471" s="73">
        <v>0</v>
      </c>
      <c r="N471" s="73">
        <v>5193212</v>
      </c>
      <c r="O471" s="73">
        <v>11917475</v>
      </c>
      <c r="P471" s="73">
        <v>11969255</v>
      </c>
      <c r="Q471" s="73">
        <v>15070193</v>
      </c>
      <c r="R471" s="73">
        <v>18305116</v>
      </c>
      <c r="S471" s="73">
        <v>142366594</v>
      </c>
    </row>
    <row r="472" spans="1:19" x14ac:dyDescent="0.25">
      <c r="A472" s="62" t="s">
        <v>165</v>
      </c>
      <c r="B472" s="25" t="s">
        <v>1048</v>
      </c>
      <c r="C472" s="25" t="s">
        <v>591</v>
      </c>
      <c r="D472" s="25" t="s">
        <v>592</v>
      </c>
      <c r="E472" s="25">
        <v>2013</v>
      </c>
      <c r="F472" s="25" t="s">
        <v>588</v>
      </c>
      <c r="G472" s="73">
        <v>15263146</v>
      </c>
      <c r="H472" s="73">
        <v>15083784</v>
      </c>
      <c r="I472" s="73">
        <v>18032962</v>
      </c>
      <c r="J472" s="73">
        <v>18032962</v>
      </c>
      <c r="K472" s="73">
        <v>16636494</v>
      </c>
      <c r="L472" s="73">
        <v>556091</v>
      </c>
      <c r="M472" s="73">
        <v>0</v>
      </c>
      <c r="N472" s="73">
        <v>5051706</v>
      </c>
      <c r="O472" s="73">
        <v>11765163</v>
      </c>
      <c r="P472" s="73">
        <v>12665386</v>
      </c>
      <c r="Q472" s="73">
        <v>16111998</v>
      </c>
      <c r="R472" s="73">
        <v>19264084</v>
      </c>
      <c r="S472" s="73">
        <v>148463776</v>
      </c>
    </row>
    <row r="473" spans="1:19" x14ac:dyDescent="0.25">
      <c r="A473" s="62" t="s">
        <v>165</v>
      </c>
      <c r="B473" s="25" t="s">
        <v>1049</v>
      </c>
      <c r="C473" s="25" t="s">
        <v>591</v>
      </c>
      <c r="D473" s="25" t="s">
        <v>592</v>
      </c>
      <c r="E473" s="25">
        <v>2013</v>
      </c>
      <c r="F473" s="25" t="s">
        <v>588</v>
      </c>
      <c r="G473" s="73">
        <v>12872072</v>
      </c>
      <c r="H473" s="73">
        <v>11555126</v>
      </c>
      <c r="I473" s="73">
        <v>15247899</v>
      </c>
      <c r="J473" s="73">
        <v>15066261</v>
      </c>
      <c r="K473" s="73">
        <v>7768007</v>
      </c>
      <c r="L473" s="73">
        <v>266125</v>
      </c>
      <c r="M473" s="73">
        <v>0</v>
      </c>
      <c r="N473" s="73">
        <v>2144773</v>
      </c>
      <c r="O473" s="73">
        <v>5484951</v>
      </c>
      <c r="P473" s="73">
        <v>7059104</v>
      </c>
      <c r="Q473" s="73">
        <v>11650001</v>
      </c>
      <c r="R473" s="73">
        <v>15175701</v>
      </c>
      <c r="S473" s="73">
        <v>104290020</v>
      </c>
    </row>
    <row r="474" spans="1:19" x14ac:dyDescent="0.25">
      <c r="A474" s="62" t="s">
        <v>165</v>
      </c>
      <c r="B474" s="25" t="s">
        <v>1050</v>
      </c>
      <c r="C474" s="25" t="s">
        <v>591</v>
      </c>
      <c r="D474" s="25" t="s">
        <v>592</v>
      </c>
      <c r="E474" s="25">
        <v>2013</v>
      </c>
      <c r="F474" s="25" t="s">
        <v>588</v>
      </c>
      <c r="G474" s="73">
        <v>13787698</v>
      </c>
      <c r="H474" s="73">
        <v>12998842</v>
      </c>
      <c r="I474" s="73">
        <v>16032779</v>
      </c>
      <c r="J474" s="73">
        <v>16165116</v>
      </c>
      <c r="K474" s="73">
        <v>13689089</v>
      </c>
      <c r="L474" s="73">
        <v>256713</v>
      </c>
      <c r="M474" s="73">
        <v>0</v>
      </c>
      <c r="N474" s="73">
        <v>3024507</v>
      </c>
      <c r="O474" s="73">
        <v>7144852</v>
      </c>
      <c r="P474" s="73">
        <v>9405220</v>
      </c>
      <c r="Q474" s="73">
        <v>13555417</v>
      </c>
      <c r="R474" s="73">
        <v>16667184</v>
      </c>
      <c r="S474" s="73">
        <v>122727417</v>
      </c>
    </row>
    <row r="475" spans="1:19" x14ac:dyDescent="0.25">
      <c r="A475" s="62" t="s">
        <v>165</v>
      </c>
      <c r="B475" s="25" t="s">
        <v>1051</v>
      </c>
      <c r="C475" s="25" t="s">
        <v>591</v>
      </c>
      <c r="D475" s="25" t="s">
        <v>592</v>
      </c>
      <c r="E475" s="25">
        <v>2013</v>
      </c>
      <c r="F475" s="25" t="s">
        <v>588</v>
      </c>
      <c r="G475" s="73">
        <v>13705974</v>
      </c>
      <c r="H475" s="73">
        <v>11986931</v>
      </c>
      <c r="I475" s="73">
        <v>15951138</v>
      </c>
      <c r="J475" s="73">
        <v>16203231</v>
      </c>
      <c r="K475" s="73">
        <v>11647158</v>
      </c>
      <c r="L475" s="73">
        <v>211936</v>
      </c>
      <c r="M475" s="73">
        <v>0</v>
      </c>
      <c r="N475" s="73">
        <v>1634761</v>
      </c>
      <c r="O475" s="73">
        <v>5226223</v>
      </c>
      <c r="P475" s="73">
        <v>7123787</v>
      </c>
      <c r="Q475" s="73">
        <v>12743412</v>
      </c>
      <c r="R475" s="73">
        <v>16031591</v>
      </c>
      <c r="S475" s="73">
        <v>112466142</v>
      </c>
    </row>
    <row r="476" spans="1:19" x14ac:dyDescent="0.25">
      <c r="A476" s="62" t="s">
        <v>165</v>
      </c>
      <c r="B476" s="25" t="s">
        <v>1052</v>
      </c>
      <c r="C476" s="25" t="s">
        <v>591</v>
      </c>
      <c r="D476" s="25" t="s">
        <v>592</v>
      </c>
      <c r="E476" s="25">
        <v>2013</v>
      </c>
      <c r="F476" s="25" t="s">
        <v>588</v>
      </c>
      <c r="G476" s="73">
        <v>15081639</v>
      </c>
      <c r="H476" s="73">
        <v>15103234</v>
      </c>
      <c r="I476" s="73">
        <v>18305548</v>
      </c>
      <c r="J476" s="73">
        <v>17452670</v>
      </c>
      <c r="K476" s="73">
        <v>16665531</v>
      </c>
      <c r="L476" s="73">
        <v>759632</v>
      </c>
      <c r="M476" s="73">
        <v>0</v>
      </c>
      <c r="N476" s="73">
        <v>6067840</v>
      </c>
      <c r="O476" s="73">
        <v>13404273</v>
      </c>
      <c r="P476" s="73">
        <v>13251606</v>
      </c>
      <c r="Q476" s="73">
        <v>15641246</v>
      </c>
      <c r="R476" s="73">
        <v>18367212</v>
      </c>
      <c r="S476" s="73">
        <v>150100431</v>
      </c>
    </row>
    <row r="477" spans="1:19" x14ac:dyDescent="0.25">
      <c r="A477" s="62" t="s">
        <v>165</v>
      </c>
      <c r="B477" s="25" t="s">
        <v>1053</v>
      </c>
      <c r="C477" s="25" t="s">
        <v>591</v>
      </c>
      <c r="D477" s="25" t="s">
        <v>592</v>
      </c>
      <c r="E477" s="25">
        <v>2013</v>
      </c>
      <c r="F477" s="25" t="s">
        <v>588</v>
      </c>
      <c r="G477" s="73">
        <v>18100062</v>
      </c>
      <c r="H477" s="73">
        <v>18455680</v>
      </c>
      <c r="I477" s="73">
        <v>22293795</v>
      </c>
      <c r="J477" s="73">
        <v>20959361</v>
      </c>
      <c r="K477" s="73">
        <v>19408764</v>
      </c>
      <c r="L477" s="73">
        <v>1075399</v>
      </c>
      <c r="M477" s="73">
        <v>0</v>
      </c>
      <c r="N477" s="73">
        <v>7703446</v>
      </c>
      <c r="O477" s="73">
        <v>17261257</v>
      </c>
      <c r="P477" s="73">
        <v>16806643</v>
      </c>
      <c r="Q477" s="73">
        <v>20091289</v>
      </c>
      <c r="R477" s="73">
        <v>23263756</v>
      </c>
      <c r="S477" s="73">
        <v>185419452</v>
      </c>
    </row>
    <row r="478" spans="1:19" x14ac:dyDescent="0.25">
      <c r="A478" s="62" t="s">
        <v>165</v>
      </c>
      <c r="B478" s="25" t="s">
        <v>1054</v>
      </c>
      <c r="C478" s="25" t="s">
        <v>591</v>
      </c>
      <c r="D478" s="25" t="s">
        <v>592</v>
      </c>
      <c r="E478" s="25">
        <v>2013</v>
      </c>
      <c r="F478" s="25" t="s">
        <v>588</v>
      </c>
      <c r="G478" s="73">
        <v>21732674</v>
      </c>
      <c r="H478" s="73">
        <v>18691306</v>
      </c>
      <c r="I478" s="73">
        <v>21450685</v>
      </c>
      <c r="J478" s="73">
        <v>19588675</v>
      </c>
      <c r="K478" s="73">
        <v>16412357</v>
      </c>
      <c r="L478" s="73">
        <v>8427764</v>
      </c>
      <c r="M478" s="73">
        <v>9953455</v>
      </c>
      <c r="N478" s="73">
        <v>8021270</v>
      </c>
      <c r="O478" s="73">
        <v>10358834</v>
      </c>
      <c r="P478" s="73">
        <v>16183794</v>
      </c>
      <c r="Q478" s="73">
        <v>20149222</v>
      </c>
      <c r="R478" s="73">
        <v>21224424</v>
      </c>
      <c r="S478" s="73">
        <v>192194460</v>
      </c>
    </row>
    <row r="479" spans="1:19" x14ac:dyDescent="0.25">
      <c r="A479" s="62" t="s">
        <v>165</v>
      </c>
      <c r="B479" s="25" t="s">
        <v>1055</v>
      </c>
      <c r="C479" s="25" t="s">
        <v>591</v>
      </c>
      <c r="D479" s="25" t="s">
        <v>592</v>
      </c>
      <c r="E479" s="25">
        <v>2013</v>
      </c>
      <c r="F479" s="25" t="s">
        <v>588</v>
      </c>
      <c r="G479" s="73">
        <v>25905930</v>
      </c>
      <c r="H479" s="73">
        <v>22336936</v>
      </c>
      <c r="I479" s="73">
        <v>25751809</v>
      </c>
      <c r="J479" s="73">
        <v>23501173</v>
      </c>
      <c r="K479" s="73">
        <v>20224234</v>
      </c>
      <c r="L479" s="73">
        <v>14414991</v>
      </c>
      <c r="M479" s="73">
        <v>15742285</v>
      </c>
      <c r="N479" s="73">
        <v>15018606</v>
      </c>
      <c r="O479" s="73">
        <v>16708900</v>
      </c>
      <c r="P479" s="73">
        <v>20751489</v>
      </c>
      <c r="Q479" s="73">
        <v>24023808</v>
      </c>
      <c r="R479" s="73">
        <v>25186727</v>
      </c>
      <c r="S479" s="73">
        <v>249566888</v>
      </c>
    </row>
    <row r="480" spans="1:19" x14ac:dyDescent="0.25">
      <c r="A480" s="62" t="s">
        <v>165</v>
      </c>
      <c r="B480" s="25" t="s">
        <v>1056</v>
      </c>
      <c r="C480" s="25" t="s">
        <v>591</v>
      </c>
      <c r="D480" s="25" t="s">
        <v>592</v>
      </c>
      <c r="E480" s="25">
        <v>2013</v>
      </c>
      <c r="F480" s="25" t="s">
        <v>588</v>
      </c>
      <c r="G480" s="73">
        <v>21303604</v>
      </c>
      <c r="H480" s="73">
        <v>18439949</v>
      </c>
      <c r="I480" s="73">
        <v>21268223</v>
      </c>
      <c r="J480" s="73">
        <v>19352035</v>
      </c>
      <c r="K480" s="73">
        <v>16510700</v>
      </c>
      <c r="L480" s="73">
        <v>12502933</v>
      </c>
      <c r="M480" s="73">
        <v>12727151</v>
      </c>
      <c r="N480" s="73">
        <v>12805255</v>
      </c>
      <c r="O480" s="73">
        <v>14051471</v>
      </c>
      <c r="P480" s="73">
        <v>17287910</v>
      </c>
      <c r="Q480" s="73">
        <v>20026149</v>
      </c>
      <c r="R480" s="73">
        <v>20915697</v>
      </c>
      <c r="S480" s="73">
        <v>207191077</v>
      </c>
    </row>
    <row r="481" spans="1:19" x14ac:dyDescent="0.25">
      <c r="A481" s="62" t="s">
        <v>165</v>
      </c>
      <c r="B481" s="25" t="s">
        <v>1057</v>
      </c>
      <c r="C481" s="25" t="s">
        <v>591</v>
      </c>
      <c r="D481" s="25" t="s">
        <v>592</v>
      </c>
      <c r="E481" s="25">
        <v>2013</v>
      </c>
      <c r="F481" s="25" t="s">
        <v>588</v>
      </c>
      <c r="G481" s="73">
        <v>22788027</v>
      </c>
      <c r="H481" s="73">
        <v>19652243</v>
      </c>
      <c r="I481" s="73">
        <v>22744333</v>
      </c>
      <c r="J481" s="73">
        <v>20599667</v>
      </c>
      <c r="K481" s="73">
        <v>16728224</v>
      </c>
      <c r="L481" s="73">
        <v>8802882</v>
      </c>
      <c r="M481" s="73">
        <v>12273044</v>
      </c>
      <c r="N481" s="73">
        <v>9835866</v>
      </c>
      <c r="O481" s="73">
        <v>12547192</v>
      </c>
      <c r="P481" s="73">
        <v>17526702</v>
      </c>
      <c r="Q481" s="73">
        <v>21168153</v>
      </c>
      <c r="R481" s="73">
        <v>22381209</v>
      </c>
      <c r="S481" s="73">
        <v>207047542</v>
      </c>
    </row>
    <row r="482" spans="1:19" x14ac:dyDescent="0.25">
      <c r="A482" s="62" t="s">
        <v>165</v>
      </c>
      <c r="B482" s="25" t="s">
        <v>1058</v>
      </c>
      <c r="C482" s="25" t="s">
        <v>591</v>
      </c>
      <c r="D482" s="25" t="s">
        <v>592</v>
      </c>
      <c r="E482" s="25">
        <v>2013</v>
      </c>
      <c r="F482" s="25" t="s">
        <v>588</v>
      </c>
      <c r="G482" s="73">
        <v>22450956</v>
      </c>
      <c r="H482" s="73">
        <v>19490542</v>
      </c>
      <c r="I482" s="73">
        <v>22330915</v>
      </c>
      <c r="J482" s="73">
        <v>22330915</v>
      </c>
      <c r="K482" s="73">
        <v>18111327</v>
      </c>
      <c r="L482" s="73">
        <v>14491675</v>
      </c>
      <c r="M482" s="73">
        <v>14151229</v>
      </c>
      <c r="N482" s="73">
        <v>14151551</v>
      </c>
      <c r="O482" s="73">
        <v>15319648</v>
      </c>
      <c r="P482" s="73">
        <v>18453019</v>
      </c>
      <c r="Q482" s="73">
        <v>21011028</v>
      </c>
      <c r="R482" s="73">
        <v>21946073</v>
      </c>
      <c r="S482" s="73">
        <v>224238878</v>
      </c>
    </row>
    <row r="483" spans="1:19" x14ac:dyDescent="0.25">
      <c r="A483" s="62" t="s">
        <v>165</v>
      </c>
      <c r="B483" s="25" t="s">
        <v>1059</v>
      </c>
      <c r="C483" s="25" t="s">
        <v>591</v>
      </c>
      <c r="D483" s="25" t="s">
        <v>592</v>
      </c>
      <c r="E483" s="25">
        <v>2013</v>
      </c>
      <c r="F483" s="25" t="s">
        <v>588</v>
      </c>
      <c r="G483" s="73">
        <v>22128240</v>
      </c>
      <c r="H483" s="73">
        <v>19096309</v>
      </c>
      <c r="I483" s="73">
        <v>21980360</v>
      </c>
      <c r="J483" s="73">
        <v>21980360</v>
      </c>
      <c r="K483" s="73">
        <v>17332983</v>
      </c>
      <c r="L483" s="73">
        <v>11434088</v>
      </c>
      <c r="M483" s="73">
        <v>13420201</v>
      </c>
      <c r="N483" s="73">
        <v>12626760</v>
      </c>
      <c r="O483" s="73">
        <v>14375235</v>
      </c>
      <c r="P483" s="73">
        <v>17778970</v>
      </c>
      <c r="Q483" s="73">
        <v>20432918</v>
      </c>
      <c r="R483" s="73">
        <v>21459448</v>
      </c>
      <c r="S483" s="73">
        <v>214045872</v>
      </c>
    </row>
    <row r="484" spans="1:19" x14ac:dyDescent="0.25">
      <c r="A484" s="62" t="s">
        <v>165</v>
      </c>
      <c r="B484" s="25" t="s">
        <v>1060</v>
      </c>
      <c r="C484" s="25" t="s">
        <v>591</v>
      </c>
      <c r="D484" s="25" t="s">
        <v>592</v>
      </c>
      <c r="E484" s="25">
        <v>2013</v>
      </c>
      <c r="F484" s="25" t="s">
        <v>588</v>
      </c>
      <c r="G484" s="73">
        <v>22162835</v>
      </c>
      <c r="H484" s="73">
        <v>19172391</v>
      </c>
      <c r="I484" s="73">
        <v>22000866</v>
      </c>
      <c r="J484" s="73">
        <v>20128504</v>
      </c>
      <c r="K484" s="73">
        <v>17559440</v>
      </c>
      <c r="L484" s="73">
        <v>14009251</v>
      </c>
      <c r="M484" s="73">
        <v>13876232</v>
      </c>
      <c r="N484" s="73">
        <v>13709478</v>
      </c>
      <c r="O484" s="73">
        <v>14985491</v>
      </c>
      <c r="P484" s="73">
        <v>18107212</v>
      </c>
      <c r="Q484" s="73">
        <v>20669529</v>
      </c>
      <c r="R484" s="73">
        <v>21651570</v>
      </c>
      <c r="S484" s="73">
        <v>218032799</v>
      </c>
    </row>
    <row r="485" spans="1:19" x14ac:dyDescent="0.25">
      <c r="A485" s="62" t="s">
        <v>165</v>
      </c>
      <c r="B485" s="25" t="s">
        <v>1061</v>
      </c>
      <c r="C485" s="25" t="s">
        <v>591</v>
      </c>
      <c r="D485" s="25" t="s">
        <v>592</v>
      </c>
      <c r="E485" s="25">
        <v>2013</v>
      </c>
      <c r="F485" s="25" t="s">
        <v>588</v>
      </c>
      <c r="G485" s="73">
        <v>23787435</v>
      </c>
      <c r="H485" s="73">
        <v>20603508</v>
      </c>
      <c r="I485" s="73">
        <v>23586021</v>
      </c>
      <c r="J485" s="73">
        <v>21788350</v>
      </c>
      <c r="K485" s="73">
        <v>19281474</v>
      </c>
      <c r="L485" s="73">
        <v>15457646</v>
      </c>
      <c r="M485" s="73">
        <v>15085773</v>
      </c>
      <c r="N485" s="73">
        <v>14794481</v>
      </c>
      <c r="O485" s="73">
        <v>16233086</v>
      </c>
      <c r="P485" s="73">
        <v>19518052</v>
      </c>
      <c r="Q485" s="73">
        <v>22049534</v>
      </c>
      <c r="R485" s="73">
        <v>23213193</v>
      </c>
      <c r="S485" s="73">
        <v>235398553</v>
      </c>
    </row>
    <row r="486" spans="1:19" x14ac:dyDescent="0.25">
      <c r="A486" s="62" t="s">
        <v>165</v>
      </c>
      <c r="B486" s="25" t="s">
        <v>1062</v>
      </c>
      <c r="C486" s="25" t="s">
        <v>591</v>
      </c>
      <c r="D486" s="25" t="s">
        <v>592</v>
      </c>
      <c r="E486" s="25">
        <v>2013</v>
      </c>
      <c r="F486" s="25" t="s">
        <v>588</v>
      </c>
      <c r="G486" s="73">
        <v>23586517</v>
      </c>
      <c r="H486" s="73">
        <v>20401368</v>
      </c>
      <c r="I486" s="73">
        <v>23481097</v>
      </c>
      <c r="J486" s="73">
        <v>21762770</v>
      </c>
      <c r="K486" s="73">
        <v>19158897</v>
      </c>
      <c r="L486" s="73">
        <v>15327748</v>
      </c>
      <c r="M486" s="73">
        <v>15133748</v>
      </c>
      <c r="N486" s="73">
        <v>14932002</v>
      </c>
      <c r="O486" s="73">
        <v>16180187</v>
      </c>
      <c r="P486" s="73">
        <v>19575258</v>
      </c>
      <c r="Q486" s="73">
        <v>22190374</v>
      </c>
      <c r="R486" s="73">
        <v>23315146</v>
      </c>
      <c r="S486" s="73">
        <v>235045112</v>
      </c>
    </row>
    <row r="487" spans="1:19" x14ac:dyDescent="0.25">
      <c r="A487" s="62" t="s">
        <v>165</v>
      </c>
      <c r="B487" s="25" t="s">
        <v>1063</v>
      </c>
      <c r="C487" s="25" t="s">
        <v>591</v>
      </c>
      <c r="D487" s="25" t="s">
        <v>592</v>
      </c>
      <c r="E487" s="25">
        <v>2013</v>
      </c>
      <c r="F487" s="25" t="s">
        <v>588</v>
      </c>
      <c r="G487" s="73">
        <v>19411044</v>
      </c>
      <c r="H487" s="73">
        <v>16708095</v>
      </c>
      <c r="I487" s="73">
        <v>19326515</v>
      </c>
      <c r="J487" s="73">
        <v>17647291</v>
      </c>
      <c r="K487" s="73">
        <v>15332807</v>
      </c>
      <c r="L487" s="73">
        <v>11941465</v>
      </c>
      <c r="M487" s="73">
        <v>12069751</v>
      </c>
      <c r="N487" s="73">
        <v>11667750</v>
      </c>
      <c r="O487" s="73">
        <v>12781093</v>
      </c>
      <c r="P487" s="73">
        <v>15702762</v>
      </c>
      <c r="Q487" s="73">
        <v>18178848</v>
      </c>
      <c r="R487" s="73">
        <v>19191363</v>
      </c>
      <c r="S487" s="73">
        <v>189958784</v>
      </c>
    </row>
    <row r="488" spans="1:19" x14ac:dyDescent="0.25">
      <c r="A488" s="62" t="s">
        <v>165</v>
      </c>
      <c r="B488" s="25" t="s">
        <v>1064</v>
      </c>
      <c r="C488" s="25" t="s">
        <v>591</v>
      </c>
      <c r="D488" s="25" t="s">
        <v>592</v>
      </c>
      <c r="E488" s="25">
        <v>2013</v>
      </c>
      <c r="F488" s="25" t="s">
        <v>588</v>
      </c>
      <c r="G488" s="73">
        <v>28608334</v>
      </c>
      <c r="H488" s="73">
        <v>24619162</v>
      </c>
      <c r="I488" s="73">
        <v>28360838</v>
      </c>
      <c r="J488" s="73">
        <v>28360838</v>
      </c>
      <c r="K488" s="73">
        <v>22487600</v>
      </c>
      <c r="L488" s="73">
        <v>17080792</v>
      </c>
      <c r="M488" s="73">
        <v>17638253</v>
      </c>
      <c r="N488" s="73">
        <v>17390484</v>
      </c>
      <c r="O488" s="73">
        <v>18940217</v>
      </c>
      <c r="P488" s="73">
        <v>22947980</v>
      </c>
      <c r="Q488" s="73">
        <v>26350230</v>
      </c>
      <c r="R488" s="73">
        <v>27787389</v>
      </c>
      <c r="S488" s="73">
        <v>280572117</v>
      </c>
    </row>
    <row r="489" spans="1:19" x14ac:dyDescent="0.25">
      <c r="A489" s="62" t="s">
        <v>165</v>
      </c>
      <c r="B489" s="25" t="s">
        <v>1065</v>
      </c>
      <c r="C489" s="25" t="s">
        <v>591</v>
      </c>
      <c r="D489" s="25" t="s">
        <v>592</v>
      </c>
      <c r="E489" s="25">
        <v>2013</v>
      </c>
      <c r="F489" s="25" t="s">
        <v>588</v>
      </c>
      <c r="G489" s="73">
        <v>41005103</v>
      </c>
      <c r="H489" s="73">
        <v>35083827</v>
      </c>
      <c r="I489" s="73">
        <v>40246831</v>
      </c>
      <c r="J489" s="73">
        <v>40246831</v>
      </c>
      <c r="K489" s="73">
        <v>28358008</v>
      </c>
      <c r="L489" s="73">
        <v>10965877</v>
      </c>
      <c r="M489" s="73">
        <v>18942995</v>
      </c>
      <c r="N489" s="73">
        <v>5968950</v>
      </c>
      <c r="O489" s="73">
        <v>11036489</v>
      </c>
      <c r="P489" s="73">
        <v>22628385</v>
      </c>
      <c r="Q489" s="73">
        <v>31679544</v>
      </c>
      <c r="R489" s="73">
        <v>40339884</v>
      </c>
      <c r="S489" s="73">
        <v>326502724</v>
      </c>
    </row>
    <row r="490" spans="1:19" x14ac:dyDescent="0.25">
      <c r="A490" s="62" t="s">
        <v>165</v>
      </c>
      <c r="B490" s="25" t="s">
        <v>1066</v>
      </c>
      <c r="C490" s="25" t="s">
        <v>591</v>
      </c>
      <c r="D490" s="25" t="s">
        <v>592</v>
      </c>
      <c r="E490" s="25">
        <v>2013</v>
      </c>
      <c r="F490" s="25" t="s">
        <v>588</v>
      </c>
      <c r="G490" s="73">
        <v>237595</v>
      </c>
      <c r="H490" s="73">
        <v>334604</v>
      </c>
      <c r="I490" s="73">
        <v>1717404</v>
      </c>
      <c r="J490" s="73">
        <v>1717404</v>
      </c>
      <c r="K490" s="73">
        <v>531141</v>
      </c>
      <c r="L490" s="73">
        <v>611126</v>
      </c>
      <c r="M490" s="73">
        <v>8483</v>
      </c>
      <c r="N490" s="73">
        <v>0</v>
      </c>
      <c r="O490" s="73">
        <v>44899</v>
      </c>
      <c r="P490" s="73">
        <v>5629</v>
      </c>
      <c r="Q490" s="73">
        <v>653809</v>
      </c>
      <c r="R490" s="73">
        <v>1480860</v>
      </c>
      <c r="S490" s="73">
        <v>7342954</v>
      </c>
    </row>
    <row r="491" spans="1:19" x14ac:dyDescent="0.25">
      <c r="A491" s="62" t="s">
        <v>165</v>
      </c>
      <c r="B491" s="25" t="s">
        <v>1067</v>
      </c>
      <c r="C491" s="25" t="s">
        <v>591</v>
      </c>
      <c r="D491" s="25" t="s">
        <v>592</v>
      </c>
      <c r="E491" s="25">
        <v>2013</v>
      </c>
      <c r="F491" s="25" t="s">
        <v>588</v>
      </c>
      <c r="G491" s="73">
        <v>14202924</v>
      </c>
      <c r="H491" s="73">
        <v>16389506</v>
      </c>
      <c r="I491" s="73">
        <v>18520078</v>
      </c>
      <c r="J491" s="73">
        <v>20307535</v>
      </c>
      <c r="K491" s="73">
        <v>9934699</v>
      </c>
      <c r="L491" s="73">
        <v>3489964</v>
      </c>
      <c r="M491" s="73">
        <v>10663404</v>
      </c>
      <c r="N491" s="73">
        <v>8973869</v>
      </c>
      <c r="O491" s="73">
        <v>11999989</v>
      </c>
      <c r="P491" s="73">
        <v>13661322</v>
      </c>
      <c r="Q491" s="73">
        <v>19660079</v>
      </c>
      <c r="R491" s="73">
        <v>23461412</v>
      </c>
      <c r="S491" s="73">
        <v>171264781</v>
      </c>
    </row>
    <row r="492" spans="1:19" x14ac:dyDescent="0.25">
      <c r="A492" s="62" t="s">
        <v>165</v>
      </c>
      <c r="B492" s="25" t="s">
        <v>1068</v>
      </c>
      <c r="C492" s="25" t="s">
        <v>591</v>
      </c>
      <c r="D492" s="25" t="s">
        <v>592</v>
      </c>
      <c r="E492" s="25">
        <v>2013</v>
      </c>
      <c r="F492" s="25" t="s">
        <v>588</v>
      </c>
      <c r="G492" s="73">
        <v>11545935</v>
      </c>
      <c r="H492" s="73">
        <v>9902144</v>
      </c>
      <c r="I492" s="73">
        <v>12577468</v>
      </c>
      <c r="J492" s="73">
        <v>12577468</v>
      </c>
      <c r="K492" s="73">
        <v>5861220</v>
      </c>
      <c r="L492" s="73">
        <v>1391698</v>
      </c>
      <c r="M492" s="73">
        <v>3702306</v>
      </c>
      <c r="N492" s="73">
        <v>3264677</v>
      </c>
      <c r="O492" s="73">
        <v>7044515</v>
      </c>
      <c r="P492" s="73">
        <v>2248591</v>
      </c>
      <c r="Q492" s="73">
        <v>14195736</v>
      </c>
      <c r="R492" s="73">
        <v>17737955</v>
      </c>
      <c r="S492" s="73">
        <v>102049713</v>
      </c>
    </row>
    <row r="493" spans="1:19" x14ac:dyDescent="0.25">
      <c r="A493" s="62" t="s">
        <v>165</v>
      </c>
      <c r="B493" s="25" t="s">
        <v>1069</v>
      </c>
      <c r="C493" s="25" t="s">
        <v>591</v>
      </c>
      <c r="D493" s="25" t="s">
        <v>592</v>
      </c>
      <c r="E493" s="25">
        <v>2013</v>
      </c>
      <c r="F493" s="25" t="s">
        <v>588</v>
      </c>
      <c r="G493" s="73">
        <v>12914999</v>
      </c>
      <c r="H493" s="73">
        <v>10123900</v>
      </c>
      <c r="I493" s="73">
        <v>11901666</v>
      </c>
      <c r="J493" s="73">
        <v>11901666</v>
      </c>
      <c r="K493" s="73">
        <v>5392111</v>
      </c>
      <c r="L493" s="73">
        <v>768869</v>
      </c>
      <c r="M493" s="73">
        <v>1334345</v>
      </c>
      <c r="N493" s="73">
        <v>556956</v>
      </c>
      <c r="O493" s="73">
        <v>3035660</v>
      </c>
      <c r="P493" s="73">
        <v>7489009</v>
      </c>
      <c r="Q493" s="73">
        <v>14760179</v>
      </c>
      <c r="R493" s="73">
        <v>18790309</v>
      </c>
      <c r="S493" s="73">
        <v>98969669</v>
      </c>
    </row>
    <row r="494" spans="1:19" x14ac:dyDescent="0.25">
      <c r="A494" s="62" t="s">
        <v>165</v>
      </c>
      <c r="B494" s="25" t="s">
        <v>1070</v>
      </c>
      <c r="C494" s="25" t="s">
        <v>591</v>
      </c>
      <c r="D494" s="25" t="s">
        <v>592</v>
      </c>
      <c r="E494" s="25">
        <v>2013</v>
      </c>
      <c r="F494" s="25" t="s">
        <v>588</v>
      </c>
      <c r="G494" s="73">
        <v>12768726</v>
      </c>
      <c r="H494" s="73">
        <v>13772803</v>
      </c>
      <c r="I494" s="73">
        <v>16253491</v>
      </c>
      <c r="J494" s="73">
        <v>17740217</v>
      </c>
      <c r="K494" s="73">
        <v>8999757</v>
      </c>
      <c r="L494" s="73">
        <v>3244935</v>
      </c>
      <c r="M494" s="73">
        <v>8980659</v>
      </c>
      <c r="N494" s="73">
        <v>8059749</v>
      </c>
      <c r="O494" s="73">
        <v>10413371</v>
      </c>
      <c r="P494" s="73">
        <v>12265978</v>
      </c>
      <c r="Q494" s="73">
        <v>17117057</v>
      </c>
      <c r="R494" s="73">
        <v>20263244</v>
      </c>
      <c r="S494" s="73">
        <v>149879987</v>
      </c>
    </row>
    <row r="495" spans="1:19" x14ac:dyDescent="0.25">
      <c r="A495" s="62" t="s">
        <v>165</v>
      </c>
      <c r="B495" s="25" t="s">
        <v>1071</v>
      </c>
      <c r="C495" s="25" t="s">
        <v>591</v>
      </c>
      <c r="D495" s="25" t="s">
        <v>592</v>
      </c>
      <c r="E495" s="25">
        <v>2013</v>
      </c>
      <c r="F495" s="25" t="s">
        <v>588</v>
      </c>
      <c r="G495" s="73">
        <v>16305140</v>
      </c>
      <c r="H495" s="73">
        <v>17624767</v>
      </c>
      <c r="I495" s="73">
        <v>20179208</v>
      </c>
      <c r="J495" s="73">
        <v>20179208</v>
      </c>
      <c r="K495" s="73">
        <v>10866842</v>
      </c>
      <c r="L495" s="73">
        <v>4254359</v>
      </c>
      <c r="M495" s="73">
        <v>11287554</v>
      </c>
      <c r="N495" s="73">
        <v>9853020</v>
      </c>
      <c r="O495" s="73">
        <v>12946934</v>
      </c>
      <c r="P495" s="73">
        <v>15148216</v>
      </c>
      <c r="Q495" s="73">
        <v>21630401</v>
      </c>
      <c r="R495" s="73">
        <v>25282879</v>
      </c>
      <c r="S495" s="73">
        <v>185558528</v>
      </c>
    </row>
    <row r="496" spans="1:19" x14ac:dyDescent="0.25">
      <c r="A496" s="62" t="s">
        <v>165</v>
      </c>
      <c r="B496" s="25" t="s">
        <v>1072</v>
      </c>
      <c r="C496" s="25" t="s">
        <v>591</v>
      </c>
      <c r="D496" s="25" t="s">
        <v>592</v>
      </c>
      <c r="E496" s="25">
        <v>2013</v>
      </c>
      <c r="F496" s="25" t="s">
        <v>588</v>
      </c>
      <c r="G496" s="73">
        <v>15418318</v>
      </c>
      <c r="H496" s="73">
        <v>16622265</v>
      </c>
      <c r="I496" s="73">
        <v>19386573</v>
      </c>
      <c r="J496" s="73">
        <v>19937479</v>
      </c>
      <c r="K496" s="73">
        <v>10492708</v>
      </c>
      <c r="L496" s="73">
        <v>4475999</v>
      </c>
      <c r="M496" s="73">
        <v>11012006</v>
      </c>
      <c r="N496" s="73">
        <v>9679314</v>
      </c>
      <c r="O496" s="73">
        <v>12511888</v>
      </c>
      <c r="P496" s="73">
        <v>14590835</v>
      </c>
      <c r="Q496" s="73">
        <v>20602924</v>
      </c>
      <c r="R496" s="73">
        <v>23917601</v>
      </c>
      <c r="S496" s="73">
        <v>178647910</v>
      </c>
    </row>
    <row r="497" spans="1:19" x14ac:dyDescent="0.25">
      <c r="A497" s="62" t="s">
        <v>165</v>
      </c>
      <c r="B497" s="25" t="s">
        <v>1073</v>
      </c>
      <c r="C497" s="25" t="s">
        <v>591</v>
      </c>
      <c r="D497" s="25" t="s">
        <v>592</v>
      </c>
      <c r="E497" s="25">
        <v>2013</v>
      </c>
      <c r="F497" s="25" t="s">
        <v>588</v>
      </c>
      <c r="G497" s="73">
        <v>16549641</v>
      </c>
      <c r="H497" s="73">
        <v>17570183</v>
      </c>
      <c r="I497" s="73">
        <v>20751476</v>
      </c>
      <c r="J497" s="73">
        <v>20751476</v>
      </c>
      <c r="K497" s="73">
        <v>11591660</v>
      </c>
      <c r="L497" s="73">
        <v>5532176</v>
      </c>
      <c r="M497" s="73">
        <v>12333706</v>
      </c>
      <c r="N497" s="73">
        <v>10570760</v>
      </c>
      <c r="O497" s="73">
        <v>13329396</v>
      </c>
      <c r="P497" s="73">
        <v>15588173</v>
      </c>
      <c r="Q497" s="73">
        <v>22242838</v>
      </c>
      <c r="R497" s="73">
        <v>26318850</v>
      </c>
      <c r="S497" s="73">
        <v>193130335</v>
      </c>
    </row>
    <row r="498" spans="1:19" x14ac:dyDescent="0.25">
      <c r="A498" s="62" t="s">
        <v>165</v>
      </c>
      <c r="B498" s="25" t="s">
        <v>1074</v>
      </c>
      <c r="C498" s="25" t="s">
        <v>591</v>
      </c>
      <c r="D498" s="25" t="s">
        <v>592</v>
      </c>
      <c r="E498" s="25">
        <v>2013</v>
      </c>
      <c r="F498" s="25" t="s">
        <v>588</v>
      </c>
      <c r="G498" s="73">
        <v>13761341</v>
      </c>
      <c r="H498" s="73">
        <v>15401571</v>
      </c>
      <c r="I498" s="73">
        <v>17455797</v>
      </c>
      <c r="J498" s="73">
        <v>18626589</v>
      </c>
      <c r="K498" s="73">
        <v>9848882</v>
      </c>
      <c r="L498" s="73">
        <v>4764576</v>
      </c>
      <c r="M498" s="73">
        <v>10958102</v>
      </c>
      <c r="N498" s="73">
        <v>9136627</v>
      </c>
      <c r="O498" s="73">
        <v>11608822</v>
      </c>
      <c r="P498" s="73">
        <v>13222605</v>
      </c>
      <c r="Q498" s="73">
        <v>18073178</v>
      </c>
      <c r="R498" s="73">
        <v>20486222</v>
      </c>
      <c r="S498" s="73">
        <v>163344312</v>
      </c>
    </row>
    <row r="499" spans="1:19" x14ac:dyDescent="0.25">
      <c r="A499" s="62" t="s">
        <v>165</v>
      </c>
      <c r="B499" s="25" t="s">
        <v>1075</v>
      </c>
      <c r="C499" s="25" t="s">
        <v>591</v>
      </c>
      <c r="D499" s="25" t="s">
        <v>592</v>
      </c>
      <c r="E499" s="25">
        <v>2013</v>
      </c>
      <c r="F499" s="25" t="s">
        <v>588</v>
      </c>
      <c r="G499" s="73">
        <v>23169926</v>
      </c>
      <c r="H499" s="73">
        <v>24531600</v>
      </c>
      <c r="I499" s="73">
        <v>27593492</v>
      </c>
      <c r="J499" s="73">
        <v>29808645</v>
      </c>
      <c r="K499" s="73">
        <v>14345562</v>
      </c>
      <c r="L499" s="73">
        <v>3574407</v>
      </c>
      <c r="M499" s="73">
        <v>11052849</v>
      </c>
      <c r="N499" s="73">
        <v>11136418</v>
      </c>
      <c r="O499" s="73">
        <v>17260216</v>
      </c>
      <c r="P499" s="73">
        <v>18876645</v>
      </c>
      <c r="Q499" s="73">
        <v>30885269</v>
      </c>
      <c r="R499" s="73">
        <v>36471243</v>
      </c>
      <c r="S499" s="73">
        <v>248706272</v>
      </c>
    </row>
    <row r="500" spans="1:19" x14ac:dyDescent="0.25">
      <c r="A500" s="62" t="s">
        <v>165</v>
      </c>
      <c r="B500" s="25" t="s">
        <v>1076</v>
      </c>
      <c r="C500" s="25" t="s">
        <v>591</v>
      </c>
      <c r="D500" s="25" t="s">
        <v>592</v>
      </c>
      <c r="E500" s="25">
        <v>2013</v>
      </c>
      <c r="F500" s="25" t="s">
        <v>588</v>
      </c>
      <c r="G500" s="73">
        <v>38045444</v>
      </c>
      <c r="H500" s="73">
        <v>41891869</v>
      </c>
      <c r="I500" s="73">
        <v>46746755</v>
      </c>
      <c r="J500" s="73">
        <v>49673724</v>
      </c>
      <c r="K500" s="73">
        <v>20241763</v>
      </c>
      <c r="L500" s="73">
        <v>8025056</v>
      </c>
      <c r="M500" s="73">
        <v>20502097</v>
      </c>
      <c r="N500" s="73">
        <v>18269455</v>
      </c>
      <c r="O500" s="73">
        <v>27010384</v>
      </c>
      <c r="P500" s="73">
        <v>30218702</v>
      </c>
      <c r="Q500" s="73">
        <v>51785008</v>
      </c>
      <c r="R500" s="73">
        <v>61783828</v>
      </c>
      <c r="S500" s="73">
        <v>414194085</v>
      </c>
    </row>
    <row r="501" spans="1:19" x14ac:dyDescent="0.25">
      <c r="A501" s="62" t="s">
        <v>167</v>
      </c>
      <c r="B501" s="25" t="s">
        <v>1077</v>
      </c>
      <c r="C501" s="25" t="s">
        <v>591</v>
      </c>
      <c r="D501" s="25" t="s">
        <v>592</v>
      </c>
      <c r="E501" s="25">
        <v>2013</v>
      </c>
      <c r="F501" s="25" t="s">
        <v>588</v>
      </c>
      <c r="G501" s="73">
        <v>5724139</v>
      </c>
      <c r="H501" s="73">
        <v>6009619</v>
      </c>
      <c r="I501" s="73">
        <v>6141061</v>
      </c>
      <c r="J501" s="73">
        <v>6303348</v>
      </c>
      <c r="K501" s="73">
        <v>1890940</v>
      </c>
      <c r="L501" s="73">
        <v>0</v>
      </c>
      <c r="M501" s="73">
        <v>0</v>
      </c>
      <c r="N501" s="73">
        <v>5926094</v>
      </c>
      <c r="O501" s="73">
        <v>2715944</v>
      </c>
      <c r="P501" s="73">
        <v>6519467</v>
      </c>
      <c r="Q501" s="73">
        <v>6358215</v>
      </c>
      <c r="R501" s="73">
        <v>6299626</v>
      </c>
      <c r="S501" s="73">
        <v>53888453</v>
      </c>
    </row>
    <row r="502" spans="1:19" x14ac:dyDescent="0.25">
      <c r="A502" s="62" t="s">
        <v>167</v>
      </c>
      <c r="B502" s="25" t="s">
        <v>1078</v>
      </c>
      <c r="C502" s="25" t="s">
        <v>591</v>
      </c>
      <c r="D502" s="25" t="s">
        <v>592</v>
      </c>
      <c r="E502" s="25">
        <v>2013</v>
      </c>
      <c r="F502" s="25" t="s">
        <v>588</v>
      </c>
      <c r="G502" s="73">
        <v>0</v>
      </c>
      <c r="H502" s="73">
        <v>0</v>
      </c>
      <c r="I502" s="73">
        <v>0</v>
      </c>
      <c r="J502" s="73">
        <v>0</v>
      </c>
      <c r="K502" s="73">
        <v>13584</v>
      </c>
      <c r="L502" s="73">
        <v>0</v>
      </c>
      <c r="M502" s="73">
        <v>0</v>
      </c>
      <c r="N502" s="73">
        <v>0</v>
      </c>
      <c r="O502" s="73">
        <v>0</v>
      </c>
      <c r="P502" s="73">
        <v>0</v>
      </c>
      <c r="Q502" s="73">
        <v>0</v>
      </c>
      <c r="R502" s="73">
        <v>0</v>
      </c>
      <c r="S502" s="73">
        <v>13584</v>
      </c>
    </row>
    <row r="503" spans="1:19" x14ac:dyDescent="0.25">
      <c r="A503" s="62" t="s">
        <v>535</v>
      </c>
      <c r="B503" s="25" t="s">
        <v>1079</v>
      </c>
      <c r="C503" s="25" t="s">
        <v>609</v>
      </c>
      <c r="D503" s="25" t="s">
        <v>592</v>
      </c>
      <c r="E503" s="25">
        <v>2013</v>
      </c>
      <c r="F503" s="25" t="s">
        <v>588</v>
      </c>
      <c r="G503" s="73">
        <v>0</v>
      </c>
      <c r="H503" s="73">
        <v>0</v>
      </c>
      <c r="I503" s="73">
        <v>0</v>
      </c>
      <c r="J503" s="73">
        <v>0</v>
      </c>
      <c r="K503" s="73">
        <v>0</v>
      </c>
      <c r="L503" s="73">
        <v>0</v>
      </c>
      <c r="M503" s="73">
        <v>0</v>
      </c>
      <c r="N503" s="73">
        <v>0</v>
      </c>
      <c r="O503" s="73">
        <v>0</v>
      </c>
      <c r="P503" s="73">
        <v>0</v>
      </c>
      <c r="Q503" s="73">
        <v>0</v>
      </c>
      <c r="R503" s="73">
        <v>0</v>
      </c>
      <c r="S503" s="73">
        <v>0</v>
      </c>
    </row>
    <row r="504" spans="1:19" x14ac:dyDescent="0.25">
      <c r="A504" s="62" t="s">
        <v>535</v>
      </c>
      <c r="B504" s="25" t="s">
        <v>1080</v>
      </c>
      <c r="C504" s="25" t="s">
        <v>609</v>
      </c>
      <c r="D504" s="25" t="s">
        <v>592</v>
      </c>
      <c r="E504" s="25">
        <v>2013</v>
      </c>
      <c r="F504" s="25" t="s">
        <v>588</v>
      </c>
      <c r="G504" s="73">
        <v>0</v>
      </c>
      <c r="H504" s="73">
        <v>0</v>
      </c>
      <c r="I504" s="73">
        <v>0</v>
      </c>
      <c r="J504" s="73">
        <v>0</v>
      </c>
      <c r="K504" s="73">
        <v>0</v>
      </c>
      <c r="L504" s="73">
        <v>0</v>
      </c>
      <c r="M504" s="73">
        <v>0</v>
      </c>
      <c r="N504" s="73">
        <v>0</v>
      </c>
      <c r="O504" s="73">
        <v>0</v>
      </c>
      <c r="P504" s="73">
        <v>0</v>
      </c>
      <c r="Q504" s="73">
        <v>0</v>
      </c>
      <c r="R504" s="73">
        <v>0</v>
      </c>
      <c r="S504" s="73">
        <v>0</v>
      </c>
    </row>
    <row r="505" spans="1:19" x14ac:dyDescent="0.25">
      <c r="A505" s="62" t="s">
        <v>535</v>
      </c>
      <c r="B505" s="25" t="s">
        <v>1081</v>
      </c>
      <c r="C505" s="25" t="s">
        <v>609</v>
      </c>
      <c r="D505" s="25" t="s">
        <v>592</v>
      </c>
      <c r="E505" s="25">
        <v>2013</v>
      </c>
      <c r="F505" s="25" t="s">
        <v>588</v>
      </c>
      <c r="G505" s="73">
        <v>0</v>
      </c>
      <c r="H505" s="73">
        <v>0</v>
      </c>
      <c r="I505" s="73">
        <v>0</v>
      </c>
      <c r="J505" s="73">
        <v>0</v>
      </c>
      <c r="K505" s="73">
        <v>0</v>
      </c>
      <c r="L505" s="73">
        <v>0</v>
      </c>
      <c r="M505" s="73">
        <v>0</v>
      </c>
      <c r="N505" s="73">
        <v>0</v>
      </c>
      <c r="O505" s="73">
        <v>0</v>
      </c>
      <c r="P505" s="73">
        <v>0</v>
      </c>
      <c r="Q505" s="73">
        <v>0</v>
      </c>
      <c r="R505" s="73">
        <v>0</v>
      </c>
      <c r="S505" s="73">
        <v>0</v>
      </c>
    </row>
    <row r="506" spans="1:19" x14ac:dyDescent="0.25">
      <c r="A506" s="62" t="s">
        <v>535</v>
      </c>
      <c r="B506" s="25" t="s">
        <v>1082</v>
      </c>
      <c r="C506" s="25" t="s">
        <v>609</v>
      </c>
      <c r="D506" s="25" t="s">
        <v>592</v>
      </c>
      <c r="E506" s="25">
        <v>2013</v>
      </c>
      <c r="F506" s="25" t="s">
        <v>588</v>
      </c>
      <c r="G506" s="73">
        <v>0</v>
      </c>
      <c r="H506" s="73">
        <v>0</v>
      </c>
      <c r="I506" s="73">
        <v>0</v>
      </c>
      <c r="J506" s="73">
        <v>0</v>
      </c>
      <c r="K506" s="73">
        <v>0</v>
      </c>
      <c r="L506" s="73">
        <v>0</v>
      </c>
      <c r="M506" s="73">
        <v>0</v>
      </c>
      <c r="N506" s="73">
        <v>0</v>
      </c>
      <c r="O506" s="73">
        <v>0</v>
      </c>
      <c r="P506" s="73">
        <v>0</v>
      </c>
      <c r="Q506" s="73">
        <v>0</v>
      </c>
      <c r="R506" s="73">
        <v>0</v>
      </c>
      <c r="S506" s="73">
        <v>0</v>
      </c>
    </row>
    <row r="507" spans="1:19" x14ac:dyDescent="0.25">
      <c r="A507" s="62" t="s">
        <v>171</v>
      </c>
      <c r="B507" s="25" t="s">
        <v>1083</v>
      </c>
      <c r="C507" s="25" t="s">
        <v>761</v>
      </c>
      <c r="D507" s="25" t="s">
        <v>634</v>
      </c>
      <c r="E507" s="25">
        <v>2013</v>
      </c>
      <c r="F507" s="25" t="s">
        <v>588</v>
      </c>
      <c r="G507" s="73">
        <v>36414669</v>
      </c>
      <c r="H507" s="73">
        <v>29720379</v>
      </c>
      <c r="I507" s="73">
        <v>20898574</v>
      </c>
      <c r="J507" s="73">
        <v>38896547</v>
      </c>
      <c r="K507" s="73">
        <v>27115794</v>
      </c>
      <c r="L507" s="73">
        <v>28342446</v>
      </c>
      <c r="M507" s="73">
        <v>32755879</v>
      </c>
      <c r="N507" s="73">
        <v>41275776</v>
      </c>
      <c r="O507" s="73">
        <v>37907878</v>
      </c>
      <c r="P507" s="73">
        <v>34900734</v>
      </c>
      <c r="Q507" s="73">
        <v>37853802</v>
      </c>
      <c r="R507" s="73">
        <v>38152887</v>
      </c>
      <c r="S507" s="73">
        <v>404235365</v>
      </c>
    </row>
    <row r="508" spans="1:19" x14ac:dyDescent="0.25">
      <c r="A508" s="62" t="s">
        <v>171</v>
      </c>
      <c r="B508" s="25" t="s">
        <v>1084</v>
      </c>
      <c r="C508" s="25" t="s">
        <v>761</v>
      </c>
      <c r="D508" s="25" t="s">
        <v>634</v>
      </c>
      <c r="E508" s="25">
        <v>2013</v>
      </c>
      <c r="F508" s="25" t="s">
        <v>588</v>
      </c>
      <c r="G508" s="73">
        <v>40645045</v>
      </c>
      <c r="H508" s="73">
        <v>33159208</v>
      </c>
      <c r="I508" s="73">
        <v>25510947</v>
      </c>
      <c r="J508" s="73">
        <v>33556272</v>
      </c>
      <c r="K508" s="73">
        <v>24759522</v>
      </c>
      <c r="L508" s="73">
        <v>25788045</v>
      </c>
      <c r="M508" s="73">
        <v>27878062</v>
      </c>
      <c r="N508" s="73">
        <v>37032731</v>
      </c>
      <c r="O508" s="73">
        <v>33937748</v>
      </c>
      <c r="P508" s="73">
        <v>31343028</v>
      </c>
      <c r="Q508" s="73">
        <v>34108030</v>
      </c>
      <c r="R508" s="73">
        <v>34643715</v>
      </c>
      <c r="S508" s="73">
        <v>382362353</v>
      </c>
    </row>
    <row r="509" spans="1:19" x14ac:dyDescent="0.25">
      <c r="A509" s="62" t="s">
        <v>173</v>
      </c>
      <c r="B509" s="25" t="s">
        <v>1085</v>
      </c>
      <c r="C509" s="25" t="s">
        <v>761</v>
      </c>
      <c r="D509" s="25" t="s">
        <v>634</v>
      </c>
      <c r="E509" s="25">
        <v>2013</v>
      </c>
      <c r="F509" s="25" t="s">
        <v>588</v>
      </c>
      <c r="G509" s="73">
        <v>0</v>
      </c>
      <c r="H509" s="73">
        <v>49616</v>
      </c>
      <c r="I509" s="73">
        <v>0</v>
      </c>
      <c r="J509" s="73">
        <v>0</v>
      </c>
      <c r="K509" s="73">
        <v>0</v>
      </c>
      <c r="L509" s="73">
        <v>0</v>
      </c>
      <c r="M509" s="73">
        <v>0</v>
      </c>
      <c r="N509" s="73">
        <v>0</v>
      </c>
      <c r="O509" s="73">
        <v>629527</v>
      </c>
      <c r="P509" s="73">
        <v>2809799</v>
      </c>
      <c r="Q509" s="73">
        <v>4460988</v>
      </c>
      <c r="R509" s="73">
        <v>6845697</v>
      </c>
      <c r="S509" s="73">
        <v>14795627</v>
      </c>
    </row>
    <row r="510" spans="1:19" x14ac:dyDescent="0.25">
      <c r="A510" s="62" t="s">
        <v>173</v>
      </c>
      <c r="B510" s="25" t="s">
        <v>1086</v>
      </c>
      <c r="C510" s="25" t="s">
        <v>761</v>
      </c>
      <c r="D510" s="25" t="s">
        <v>634</v>
      </c>
      <c r="E510" s="25">
        <v>2013</v>
      </c>
      <c r="F510" s="25" t="s">
        <v>588</v>
      </c>
      <c r="G510" s="73">
        <v>0</v>
      </c>
      <c r="H510" s="73">
        <v>0</v>
      </c>
      <c r="I510" s="73">
        <v>0</v>
      </c>
      <c r="J510" s="73">
        <v>0</v>
      </c>
      <c r="K510" s="73">
        <v>0</v>
      </c>
      <c r="L510" s="73">
        <v>0</v>
      </c>
      <c r="M510" s="73">
        <v>0</v>
      </c>
      <c r="N510" s="73">
        <v>0</v>
      </c>
      <c r="O510" s="73">
        <v>0</v>
      </c>
      <c r="P510" s="73">
        <v>0</v>
      </c>
      <c r="Q510" s="73">
        <v>0</v>
      </c>
      <c r="R510" s="73">
        <v>0</v>
      </c>
      <c r="S510" s="73">
        <v>0</v>
      </c>
    </row>
    <row r="511" spans="1:19" x14ac:dyDescent="0.25">
      <c r="A511" s="62" t="s">
        <v>173</v>
      </c>
      <c r="B511" s="25" t="s">
        <v>1742</v>
      </c>
      <c r="C511" s="25" t="s">
        <v>761</v>
      </c>
      <c r="D511" s="25" t="s">
        <v>634</v>
      </c>
      <c r="E511" s="25">
        <v>2013</v>
      </c>
      <c r="F511" s="25" t="s">
        <v>588</v>
      </c>
      <c r="G511" s="73">
        <v>2143341</v>
      </c>
      <c r="H511" s="73">
        <v>0</v>
      </c>
      <c r="I511" s="73">
        <v>1204653</v>
      </c>
      <c r="J511" s="73">
        <v>2964291</v>
      </c>
      <c r="K511" s="73">
        <v>2263109</v>
      </c>
      <c r="L511" s="73">
        <v>771805</v>
      </c>
      <c r="M511" s="73">
        <v>1754034</v>
      </c>
      <c r="N511" s="73">
        <v>3102719</v>
      </c>
      <c r="O511" s="73">
        <v>2139948</v>
      </c>
      <c r="P511" s="73">
        <v>350730</v>
      </c>
      <c r="Q511" s="73">
        <v>0</v>
      </c>
      <c r="R511" s="73">
        <v>0</v>
      </c>
      <c r="S511" s="73">
        <v>16694630</v>
      </c>
    </row>
    <row r="512" spans="1:19" x14ac:dyDescent="0.25">
      <c r="A512" s="62" t="s">
        <v>174</v>
      </c>
      <c r="B512" s="25" t="s">
        <v>1087</v>
      </c>
      <c r="C512" s="25" t="s">
        <v>761</v>
      </c>
      <c r="D512" s="25" t="s">
        <v>634</v>
      </c>
      <c r="E512" s="25">
        <v>2013</v>
      </c>
      <c r="F512" s="25" t="s">
        <v>588</v>
      </c>
      <c r="G512" s="73">
        <v>5156014</v>
      </c>
      <c r="H512" s="73">
        <v>5561710</v>
      </c>
      <c r="I512" s="73">
        <v>4343838</v>
      </c>
      <c r="J512" s="73">
        <v>6576577</v>
      </c>
      <c r="K512" s="73">
        <v>4433695</v>
      </c>
      <c r="L512" s="73">
        <v>2581938</v>
      </c>
      <c r="M512" s="73">
        <v>5147339</v>
      </c>
      <c r="N512" s="73">
        <v>6764892</v>
      </c>
      <c r="O512" s="73">
        <v>5981716</v>
      </c>
      <c r="P512" s="73">
        <v>5615011</v>
      </c>
      <c r="Q512" s="73">
        <v>5576020</v>
      </c>
      <c r="R512" s="73">
        <v>5535521</v>
      </c>
      <c r="S512" s="73">
        <v>63274271</v>
      </c>
    </row>
    <row r="513" spans="1:19" x14ac:dyDescent="0.25">
      <c r="A513" s="62" t="s">
        <v>174</v>
      </c>
      <c r="B513" s="25" t="s">
        <v>1088</v>
      </c>
      <c r="C513" s="25" t="s">
        <v>761</v>
      </c>
      <c r="D513" s="25" t="s">
        <v>634</v>
      </c>
      <c r="E513" s="25">
        <v>2013</v>
      </c>
      <c r="F513" s="25" t="s">
        <v>588</v>
      </c>
      <c r="G513" s="73">
        <v>6899832</v>
      </c>
      <c r="H513" s="73">
        <v>7369518</v>
      </c>
      <c r="I513" s="73">
        <v>6539907</v>
      </c>
      <c r="J513" s="73">
        <v>8717788</v>
      </c>
      <c r="K513" s="73">
        <v>5877223</v>
      </c>
      <c r="L513" s="73">
        <v>3224692</v>
      </c>
      <c r="M513" s="73">
        <v>6823216</v>
      </c>
      <c r="N513" s="73">
        <v>8648436</v>
      </c>
      <c r="O513" s="73">
        <v>7929251</v>
      </c>
      <c r="P513" s="73">
        <v>7428038</v>
      </c>
      <c r="Q513" s="73">
        <v>7391467</v>
      </c>
      <c r="R513" s="73">
        <v>7337784</v>
      </c>
      <c r="S513" s="73">
        <v>84187152</v>
      </c>
    </row>
    <row r="514" spans="1:19" x14ac:dyDescent="0.25">
      <c r="A514" s="62" t="s">
        <v>176</v>
      </c>
      <c r="B514" s="25" t="s">
        <v>1089</v>
      </c>
      <c r="C514" s="25" t="s">
        <v>761</v>
      </c>
      <c r="D514" s="25" t="s">
        <v>634</v>
      </c>
      <c r="E514" s="25">
        <v>2013</v>
      </c>
      <c r="F514" s="25" t="s">
        <v>588</v>
      </c>
      <c r="G514" s="73">
        <v>15659935</v>
      </c>
      <c r="H514" s="73">
        <v>16245696</v>
      </c>
      <c r="I514" s="73">
        <v>14655928</v>
      </c>
      <c r="J514" s="73">
        <v>19346269</v>
      </c>
      <c r="K514" s="73">
        <v>13100300</v>
      </c>
      <c r="L514" s="73">
        <v>10479279</v>
      </c>
      <c r="M514" s="73">
        <v>14236501</v>
      </c>
      <c r="N514" s="73">
        <v>18826721</v>
      </c>
      <c r="O514" s="73">
        <v>16525763</v>
      </c>
      <c r="P514" s="73">
        <v>14881083</v>
      </c>
      <c r="Q514" s="73">
        <v>15775619</v>
      </c>
      <c r="R514" s="73">
        <v>15559528</v>
      </c>
      <c r="S514" s="73">
        <v>185292622</v>
      </c>
    </row>
    <row r="515" spans="1:19" x14ac:dyDescent="0.25">
      <c r="A515" s="62" t="s">
        <v>176</v>
      </c>
      <c r="B515" s="25" t="s">
        <v>1090</v>
      </c>
      <c r="C515" s="25" t="s">
        <v>761</v>
      </c>
      <c r="D515" s="25" t="s">
        <v>634</v>
      </c>
      <c r="E515" s="25">
        <v>2013</v>
      </c>
      <c r="F515" s="25" t="s">
        <v>588</v>
      </c>
      <c r="G515" s="73">
        <v>3882787</v>
      </c>
      <c r="H515" s="73">
        <v>452567</v>
      </c>
      <c r="I515" s="73">
        <v>1532400</v>
      </c>
      <c r="J515" s="73">
        <v>9928083</v>
      </c>
      <c r="K515" s="73">
        <v>7034823</v>
      </c>
      <c r="L515" s="73">
        <v>8167625</v>
      </c>
      <c r="M515" s="73">
        <v>6155202</v>
      </c>
      <c r="N515" s="73">
        <v>582832</v>
      </c>
      <c r="O515" s="73">
        <v>10000</v>
      </c>
      <c r="P515" s="73">
        <v>942052</v>
      </c>
      <c r="Q515" s="73">
        <v>2298997</v>
      </c>
      <c r="R515" s="73">
        <v>6419593</v>
      </c>
      <c r="S515" s="73">
        <v>47406961</v>
      </c>
    </row>
    <row r="516" spans="1:19" x14ac:dyDescent="0.25">
      <c r="A516" s="62" t="s">
        <v>177</v>
      </c>
      <c r="B516" s="25" t="s">
        <v>1091</v>
      </c>
      <c r="C516" s="25" t="s">
        <v>761</v>
      </c>
      <c r="D516" s="25" t="s">
        <v>634</v>
      </c>
      <c r="E516" s="25">
        <v>2013</v>
      </c>
      <c r="F516" s="25" t="s">
        <v>588</v>
      </c>
      <c r="G516" s="73">
        <v>33149179</v>
      </c>
      <c r="H516" s="73">
        <v>38659879</v>
      </c>
      <c r="I516" s="73">
        <v>30044225</v>
      </c>
      <c r="J516" s="73">
        <v>35081882</v>
      </c>
      <c r="K516" s="73">
        <v>23965225</v>
      </c>
      <c r="L516" s="73">
        <v>27376390</v>
      </c>
      <c r="M516" s="73">
        <v>36150317</v>
      </c>
      <c r="N516" s="73">
        <v>48683017</v>
      </c>
      <c r="O516" s="73">
        <v>46273544</v>
      </c>
      <c r="P516" s="73">
        <v>44469546</v>
      </c>
      <c r="Q516" s="73">
        <v>47261584</v>
      </c>
      <c r="R516" s="73">
        <v>49705790</v>
      </c>
      <c r="S516" s="73">
        <v>460820578</v>
      </c>
    </row>
    <row r="517" spans="1:19" x14ac:dyDescent="0.25">
      <c r="A517" s="62" t="s">
        <v>536</v>
      </c>
      <c r="B517" s="25" t="s">
        <v>1743</v>
      </c>
      <c r="C517" s="25" t="s">
        <v>761</v>
      </c>
      <c r="D517" s="25" t="s">
        <v>634</v>
      </c>
      <c r="E517" s="25">
        <v>2013</v>
      </c>
      <c r="F517" s="25" t="s">
        <v>588</v>
      </c>
      <c r="G517" s="73">
        <v>46087199</v>
      </c>
      <c r="H517" s="73">
        <v>32817542</v>
      </c>
      <c r="I517" s="73">
        <v>22011655</v>
      </c>
      <c r="J517" s="73">
        <v>40077810</v>
      </c>
      <c r="K517" s="73">
        <v>27191582</v>
      </c>
      <c r="L517" s="73">
        <v>29228911</v>
      </c>
      <c r="M517" s="73">
        <v>25759841</v>
      </c>
      <c r="N517" s="73">
        <v>30515074</v>
      </c>
      <c r="O517" s="73">
        <v>19299911</v>
      </c>
      <c r="P517" s="73">
        <v>16488548</v>
      </c>
      <c r="Q517" s="73">
        <v>21511637</v>
      </c>
      <c r="R517" s="73">
        <v>19200964</v>
      </c>
      <c r="S517" s="73">
        <v>330190674</v>
      </c>
    </row>
    <row r="518" spans="1:19" x14ac:dyDescent="0.25">
      <c r="A518" s="62" t="s">
        <v>178</v>
      </c>
      <c r="B518" s="25" t="s">
        <v>1092</v>
      </c>
      <c r="C518" s="25" t="s">
        <v>761</v>
      </c>
      <c r="D518" s="25" t="s">
        <v>634</v>
      </c>
      <c r="E518" s="25">
        <v>2013</v>
      </c>
      <c r="F518" s="25" t="s">
        <v>588</v>
      </c>
      <c r="G518" s="73">
        <v>8812040</v>
      </c>
      <c r="H518" s="73">
        <v>7281553</v>
      </c>
      <c r="I518" s="73">
        <v>3755275</v>
      </c>
      <c r="J518" s="73">
        <v>0</v>
      </c>
      <c r="K518" s="73">
        <v>0</v>
      </c>
      <c r="L518" s="73">
        <v>0</v>
      </c>
      <c r="M518" s="73">
        <v>0</v>
      </c>
      <c r="N518" s="73">
        <v>1</v>
      </c>
      <c r="O518" s="73">
        <v>0</v>
      </c>
      <c r="P518" s="73">
        <v>0</v>
      </c>
      <c r="Q518" s="73">
        <v>0</v>
      </c>
      <c r="R518" s="73">
        <v>0</v>
      </c>
      <c r="S518" s="73">
        <v>19848869</v>
      </c>
    </row>
    <row r="519" spans="1:19" x14ac:dyDescent="0.25">
      <c r="A519" s="62" t="s">
        <v>179</v>
      </c>
      <c r="B519" s="25" t="s">
        <v>1093</v>
      </c>
      <c r="C519" s="25" t="s">
        <v>761</v>
      </c>
      <c r="D519" s="25" t="s">
        <v>634</v>
      </c>
      <c r="E519" s="25">
        <v>2013</v>
      </c>
      <c r="F519" s="25" t="s">
        <v>588</v>
      </c>
      <c r="G519" s="73">
        <v>67010</v>
      </c>
      <c r="H519" s="73">
        <v>0</v>
      </c>
      <c r="I519" s="73">
        <v>0</v>
      </c>
      <c r="J519" s="73">
        <v>0</v>
      </c>
      <c r="K519" s="73">
        <v>0</v>
      </c>
      <c r="L519" s="73">
        <v>0</v>
      </c>
      <c r="M519" s="73">
        <v>105493</v>
      </c>
      <c r="N519" s="73">
        <v>0</v>
      </c>
      <c r="O519" s="73">
        <v>84358</v>
      </c>
      <c r="P519" s="73">
        <v>0</v>
      </c>
      <c r="Q519" s="73">
        <v>27511</v>
      </c>
      <c r="R519" s="73">
        <v>4563</v>
      </c>
      <c r="S519" s="73">
        <v>288935</v>
      </c>
    </row>
    <row r="520" spans="1:19" x14ac:dyDescent="0.25">
      <c r="A520" s="62" t="s">
        <v>179</v>
      </c>
      <c r="B520" s="25" t="s">
        <v>1094</v>
      </c>
      <c r="C520" s="25" t="s">
        <v>761</v>
      </c>
      <c r="D520" s="25" t="s">
        <v>634</v>
      </c>
      <c r="E520" s="25">
        <v>2013</v>
      </c>
      <c r="F520" s="25" t="s">
        <v>588</v>
      </c>
      <c r="G520" s="73">
        <v>7519508</v>
      </c>
      <c r="H520" s="73">
        <v>6392110</v>
      </c>
      <c r="I520" s="73">
        <v>3834095</v>
      </c>
      <c r="J520" s="73">
        <v>0</v>
      </c>
      <c r="K520" s="73">
        <v>0</v>
      </c>
      <c r="L520" s="73">
        <v>0</v>
      </c>
      <c r="M520" s="73">
        <v>2126004</v>
      </c>
      <c r="N520" s="73">
        <v>5420604</v>
      </c>
      <c r="O520" s="73">
        <v>8136300</v>
      </c>
      <c r="P520" s="73">
        <v>6072871</v>
      </c>
      <c r="Q520" s="73">
        <v>7778785</v>
      </c>
      <c r="R520" s="73">
        <v>7378925</v>
      </c>
      <c r="S520" s="73">
        <v>54659202</v>
      </c>
    </row>
    <row r="521" spans="1:19" x14ac:dyDescent="0.25">
      <c r="A521" s="62" t="s">
        <v>181</v>
      </c>
      <c r="B521" s="25" t="s">
        <v>1095</v>
      </c>
      <c r="C521" s="25" t="s">
        <v>633</v>
      </c>
      <c r="D521" s="25" t="s">
        <v>634</v>
      </c>
      <c r="E521" s="25">
        <v>2013</v>
      </c>
      <c r="F521" s="25" t="s">
        <v>588</v>
      </c>
      <c r="G521" s="73">
        <v>0</v>
      </c>
      <c r="H521" s="73">
        <v>0</v>
      </c>
      <c r="I521" s="73">
        <v>0</v>
      </c>
      <c r="J521" s="73">
        <v>0</v>
      </c>
      <c r="K521" s="73">
        <v>0</v>
      </c>
      <c r="L521" s="73">
        <v>0</v>
      </c>
      <c r="M521" s="73">
        <v>0</v>
      </c>
      <c r="N521" s="73">
        <v>0</v>
      </c>
      <c r="O521" s="73">
        <v>0</v>
      </c>
      <c r="P521" s="73">
        <v>0</v>
      </c>
      <c r="Q521" s="73">
        <v>0</v>
      </c>
      <c r="R521" s="73">
        <v>0</v>
      </c>
      <c r="S521" s="73">
        <v>0</v>
      </c>
    </row>
    <row r="522" spans="1:19" x14ac:dyDescent="0.25">
      <c r="A522" s="62" t="s">
        <v>181</v>
      </c>
      <c r="B522" s="25" t="s">
        <v>1096</v>
      </c>
      <c r="C522" s="25" t="s">
        <v>633</v>
      </c>
      <c r="D522" s="25" t="s">
        <v>634</v>
      </c>
      <c r="E522" s="25">
        <v>2013</v>
      </c>
      <c r="F522" s="25" t="s">
        <v>588</v>
      </c>
      <c r="G522" s="73">
        <v>0</v>
      </c>
      <c r="H522" s="73">
        <v>0</v>
      </c>
      <c r="I522" s="73">
        <v>0</v>
      </c>
      <c r="J522" s="73">
        <v>0</v>
      </c>
      <c r="K522" s="73">
        <v>0</v>
      </c>
      <c r="L522" s="73">
        <v>0</v>
      </c>
      <c r="M522" s="73">
        <v>0</v>
      </c>
      <c r="N522" s="73">
        <v>0</v>
      </c>
      <c r="O522" s="73">
        <v>0</v>
      </c>
      <c r="P522" s="73">
        <v>0</v>
      </c>
      <c r="Q522" s="73">
        <v>0</v>
      </c>
      <c r="R522" s="73">
        <v>0</v>
      </c>
      <c r="S522" s="73">
        <v>0</v>
      </c>
    </row>
    <row r="523" spans="1:19" x14ac:dyDescent="0.25">
      <c r="A523" s="62" t="s">
        <v>181</v>
      </c>
      <c r="B523" s="25" t="s">
        <v>1097</v>
      </c>
      <c r="C523" s="25" t="s">
        <v>633</v>
      </c>
      <c r="D523" s="25" t="s">
        <v>634</v>
      </c>
      <c r="E523" s="25">
        <v>2013</v>
      </c>
      <c r="F523" s="25" t="s">
        <v>588</v>
      </c>
      <c r="G523" s="73">
        <v>0</v>
      </c>
      <c r="H523" s="73">
        <v>0</v>
      </c>
      <c r="I523" s="73">
        <v>0</v>
      </c>
      <c r="J523" s="73">
        <v>0</v>
      </c>
      <c r="K523" s="73">
        <v>0</v>
      </c>
      <c r="L523" s="73">
        <v>0</v>
      </c>
      <c r="M523" s="73">
        <v>0</v>
      </c>
      <c r="N523" s="73">
        <v>0</v>
      </c>
      <c r="O523" s="73">
        <v>0</v>
      </c>
      <c r="P523" s="73">
        <v>0</v>
      </c>
      <c r="Q523" s="73">
        <v>0</v>
      </c>
      <c r="R523" s="73">
        <v>0</v>
      </c>
      <c r="S523" s="73">
        <v>0</v>
      </c>
    </row>
    <row r="524" spans="1:19" x14ac:dyDescent="0.25">
      <c r="A524" s="62" t="s">
        <v>183</v>
      </c>
      <c r="B524" s="25" t="s">
        <v>1098</v>
      </c>
      <c r="C524" s="25" t="s">
        <v>591</v>
      </c>
      <c r="D524" s="25" t="s">
        <v>592</v>
      </c>
      <c r="E524" s="25">
        <v>2013</v>
      </c>
      <c r="F524" s="25" t="s">
        <v>588</v>
      </c>
      <c r="G524" s="73">
        <v>2410393</v>
      </c>
      <c r="H524" s="73">
        <v>2542107</v>
      </c>
      <c r="I524" s="73">
        <v>2559141</v>
      </c>
      <c r="J524" s="73">
        <v>2466751</v>
      </c>
      <c r="K524" s="73">
        <v>2496644</v>
      </c>
      <c r="L524" s="73">
        <v>1471832</v>
      </c>
      <c r="M524" s="73">
        <v>1553986</v>
      </c>
      <c r="N524" s="73">
        <v>1213581</v>
      </c>
      <c r="O524" s="73">
        <v>2391119</v>
      </c>
      <c r="P524" s="73">
        <v>2130599</v>
      </c>
      <c r="Q524" s="73">
        <v>2344212</v>
      </c>
      <c r="R524" s="73">
        <v>2067060</v>
      </c>
      <c r="S524" s="73">
        <v>25647425</v>
      </c>
    </row>
    <row r="525" spans="1:19" x14ac:dyDescent="0.25">
      <c r="A525" s="62" t="s">
        <v>183</v>
      </c>
      <c r="B525" s="25" t="s">
        <v>1099</v>
      </c>
      <c r="C525" s="25" t="s">
        <v>591</v>
      </c>
      <c r="D525" s="25" t="s">
        <v>592</v>
      </c>
      <c r="E525" s="25">
        <v>2013</v>
      </c>
      <c r="F525" s="25" t="s">
        <v>588</v>
      </c>
      <c r="G525" s="73">
        <v>3081873</v>
      </c>
      <c r="H525" s="73">
        <v>2750123</v>
      </c>
      <c r="I525" s="73">
        <v>2889631</v>
      </c>
      <c r="J525" s="73">
        <v>2627056</v>
      </c>
      <c r="K525" s="73">
        <v>2808614</v>
      </c>
      <c r="L525" s="73">
        <v>2348847</v>
      </c>
      <c r="M525" s="73">
        <v>2873583</v>
      </c>
      <c r="N525" s="73">
        <v>2830185</v>
      </c>
      <c r="O525" s="73">
        <v>2741321</v>
      </c>
      <c r="P525" s="73">
        <v>2824199</v>
      </c>
      <c r="Q525" s="73">
        <v>2776528</v>
      </c>
      <c r="R525" s="73">
        <v>2786669</v>
      </c>
      <c r="S525" s="73">
        <v>33338629</v>
      </c>
    </row>
    <row r="526" spans="1:19" x14ac:dyDescent="0.25">
      <c r="A526" s="62" t="s">
        <v>183</v>
      </c>
      <c r="B526" s="25" t="s">
        <v>1100</v>
      </c>
      <c r="C526" s="25" t="s">
        <v>591</v>
      </c>
      <c r="D526" s="25" t="s">
        <v>592</v>
      </c>
      <c r="E526" s="25">
        <v>2013</v>
      </c>
      <c r="F526" s="25" t="s">
        <v>588</v>
      </c>
      <c r="G526" s="73">
        <v>320480</v>
      </c>
      <c r="H526" s="73">
        <v>229036</v>
      </c>
      <c r="I526" s="73">
        <v>232202</v>
      </c>
      <c r="J526" s="73">
        <v>141279</v>
      </c>
      <c r="K526" s="73">
        <v>179904</v>
      </c>
      <c r="L526" s="73">
        <v>141269</v>
      </c>
      <c r="M526" s="73">
        <v>205320</v>
      </c>
      <c r="N526" s="73">
        <v>202060</v>
      </c>
      <c r="O526" s="73">
        <v>216844</v>
      </c>
      <c r="P526" s="73">
        <v>233639</v>
      </c>
      <c r="Q526" s="73">
        <v>219204</v>
      </c>
      <c r="R526" s="73">
        <v>221471</v>
      </c>
      <c r="S526" s="73">
        <v>2542708</v>
      </c>
    </row>
    <row r="527" spans="1:19" x14ac:dyDescent="0.25">
      <c r="A527" s="62" t="s">
        <v>183</v>
      </c>
      <c r="B527" s="25" t="s">
        <v>1101</v>
      </c>
      <c r="C527" s="25" t="s">
        <v>591</v>
      </c>
      <c r="D527" s="25" t="s">
        <v>592</v>
      </c>
      <c r="E527" s="25">
        <v>2013</v>
      </c>
      <c r="F527" s="25" t="s">
        <v>588</v>
      </c>
      <c r="G527" s="73">
        <v>1730344</v>
      </c>
      <c r="H527" s="73">
        <v>1652718</v>
      </c>
      <c r="I527" s="73">
        <v>1687480</v>
      </c>
      <c r="J527" s="73">
        <v>1364257</v>
      </c>
      <c r="K527" s="73">
        <v>1518391</v>
      </c>
      <c r="L527" s="73">
        <v>1375310</v>
      </c>
      <c r="M527" s="73">
        <v>1600643</v>
      </c>
      <c r="N527" s="73">
        <v>1565177</v>
      </c>
      <c r="O527" s="73">
        <v>1581687</v>
      </c>
      <c r="P527" s="73">
        <v>1592205</v>
      </c>
      <c r="Q527" s="73">
        <v>1521065</v>
      </c>
      <c r="R527" s="73">
        <v>1569069</v>
      </c>
      <c r="S527" s="73">
        <v>18758346</v>
      </c>
    </row>
    <row r="528" spans="1:19" x14ac:dyDescent="0.25">
      <c r="A528" s="62" t="s">
        <v>183</v>
      </c>
      <c r="B528" s="25" t="s">
        <v>1102</v>
      </c>
      <c r="C528" s="25" t="s">
        <v>591</v>
      </c>
      <c r="D528" s="25" t="s">
        <v>592</v>
      </c>
      <c r="E528" s="25">
        <v>2013</v>
      </c>
      <c r="F528" s="25" t="s">
        <v>588</v>
      </c>
      <c r="G528" s="73">
        <v>1622606</v>
      </c>
      <c r="H528" s="73">
        <v>232166</v>
      </c>
      <c r="I528" s="73">
        <v>2101013</v>
      </c>
      <c r="J528" s="73">
        <v>1648143</v>
      </c>
      <c r="K528" s="73">
        <v>1402354</v>
      </c>
      <c r="L528" s="73">
        <v>1617026</v>
      </c>
      <c r="M528" s="73">
        <v>1589124</v>
      </c>
      <c r="N528" s="73">
        <v>1617431</v>
      </c>
      <c r="O528" s="73">
        <v>1736180</v>
      </c>
      <c r="P528" s="73">
        <v>1683474</v>
      </c>
      <c r="Q528" s="73">
        <v>1656463</v>
      </c>
      <c r="R528" s="73">
        <v>1704400</v>
      </c>
      <c r="S528" s="73">
        <v>18610380</v>
      </c>
    </row>
    <row r="529" spans="1:19" x14ac:dyDescent="0.25">
      <c r="A529" s="62" t="s">
        <v>185</v>
      </c>
      <c r="B529" s="25" t="s">
        <v>1103</v>
      </c>
      <c r="C529" s="25" t="s">
        <v>591</v>
      </c>
      <c r="D529" s="25" t="s">
        <v>592</v>
      </c>
      <c r="E529" s="25">
        <v>2013</v>
      </c>
      <c r="F529" s="25" t="s">
        <v>588</v>
      </c>
      <c r="G529" s="73">
        <v>1197241</v>
      </c>
      <c r="H529" s="73">
        <v>1362689</v>
      </c>
      <c r="I529" s="73">
        <v>1706498</v>
      </c>
      <c r="J529" s="73">
        <v>1221530</v>
      </c>
      <c r="K529" s="73">
        <v>997945</v>
      </c>
      <c r="L529" s="73">
        <v>1159554</v>
      </c>
      <c r="M529" s="73">
        <v>1640356</v>
      </c>
      <c r="N529" s="73">
        <v>1391055</v>
      </c>
      <c r="O529" s="73">
        <v>687499</v>
      </c>
      <c r="P529" s="73">
        <v>562616</v>
      </c>
      <c r="Q529" s="73">
        <v>1041577</v>
      </c>
      <c r="R529" s="73">
        <v>840669</v>
      </c>
      <c r="S529" s="73">
        <v>13809229</v>
      </c>
    </row>
    <row r="530" spans="1:19" x14ac:dyDescent="0.25">
      <c r="A530" s="62" t="s">
        <v>187</v>
      </c>
      <c r="B530" s="25" t="s">
        <v>1104</v>
      </c>
      <c r="C530" s="25" t="s">
        <v>591</v>
      </c>
      <c r="D530" s="25" t="s">
        <v>592</v>
      </c>
      <c r="E530" s="25">
        <v>2013</v>
      </c>
      <c r="F530" s="25" t="s">
        <v>588</v>
      </c>
      <c r="G530" s="73">
        <v>6364506</v>
      </c>
      <c r="H530" s="73">
        <v>5593010</v>
      </c>
      <c r="I530" s="73">
        <v>5353666</v>
      </c>
      <c r="J530" s="73">
        <v>5418075</v>
      </c>
      <c r="K530" s="73">
        <v>4460979</v>
      </c>
      <c r="L530" s="73">
        <v>3257887</v>
      </c>
      <c r="M530" s="73">
        <v>5422521</v>
      </c>
      <c r="N530" s="73">
        <v>4893522</v>
      </c>
      <c r="O530" s="73">
        <v>4414603</v>
      </c>
      <c r="P530" s="73">
        <v>3658318</v>
      </c>
      <c r="Q530" s="73">
        <v>4041533</v>
      </c>
      <c r="R530" s="73">
        <v>4064643</v>
      </c>
      <c r="S530" s="73">
        <v>56943263</v>
      </c>
    </row>
    <row r="531" spans="1:19" x14ac:dyDescent="0.25">
      <c r="A531" s="62" t="s">
        <v>189</v>
      </c>
      <c r="B531" s="25" t="s">
        <v>1105</v>
      </c>
      <c r="C531" s="25" t="s">
        <v>609</v>
      </c>
      <c r="D531" s="25" t="s">
        <v>592</v>
      </c>
      <c r="E531" s="25">
        <v>2013</v>
      </c>
      <c r="F531" s="25" t="s">
        <v>588</v>
      </c>
      <c r="G531" s="73">
        <v>0</v>
      </c>
      <c r="H531" s="73">
        <v>0</v>
      </c>
      <c r="I531" s="73">
        <v>0</v>
      </c>
      <c r="J531" s="73">
        <v>0</v>
      </c>
      <c r="K531" s="73">
        <v>0</v>
      </c>
      <c r="L531" s="73">
        <v>0</v>
      </c>
      <c r="M531" s="73">
        <v>0</v>
      </c>
      <c r="N531" s="73">
        <v>0</v>
      </c>
      <c r="O531" s="73">
        <v>0</v>
      </c>
      <c r="P531" s="73">
        <v>0</v>
      </c>
      <c r="Q531" s="73">
        <v>0</v>
      </c>
      <c r="R531" s="73">
        <v>0</v>
      </c>
      <c r="S531" s="73">
        <v>0</v>
      </c>
    </row>
    <row r="532" spans="1:19" x14ac:dyDescent="0.25">
      <c r="A532" s="62" t="s">
        <v>191</v>
      </c>
      <c r="B532" s="25" t="s">
        <v>1106</v>
      </c>
      <c r="C532" s="25" t="s">
        <v>609</v>
      </c>
      <c r="D532" s="25" t="s">
        <v>592</v>
      </c>
      <c r="E532" s="25">
        <v>2013</v>
      </c>
      <c r="F532" s="25" t="s">
        <v>588</v>
      </c>
      <c r="G532" s="73">
        <v>0</v>
      </c>
      <c r="H532" s="73">
        <v>0</v>
      </c>
      <c r="I532" s="73">
        <v>0</v>
      </c>
      <c r="J532" s="73">
        <v>0</v>
      </c>
      <c r="K532" s="73">
        <v>0</v>
      </c>
      <c r="L532" s="73">
        <v>0</v>
      </c>
      <c r="M532" s="73">
        <v>0</v>
      </c>
      <c r="N532" s="73">
        <v>0</v>
      </c>
      <c r="O532" s="73">
        <v>0</v>
      </c>
      <c r="P532" s="73">
        <v>0</v>
      </c>
      <c r="Q532" s="73">
        <v>0</v>
      </c>
      <c r="R532" s="73">
        <v>0</v>
      </c>
      <c r="S532" s="73">
        <v>0</v>
      </c>
    </row>
    <row r="533" spans="1:19" x14ac:dyDescent="0.25">
      <c r="A533" s="62" t="s">
        <v>191</v>
      </c>
      <c r="B533" s="25" t="s">
        <v>1107</v>
      </c>
      <c r="C533" s="25" t="s">
        <v>609</v>
      </c>
      <c r="D533" s="25" t="s">
        <v>592</v>
      </c>
      <c r="E533" s="25">
        <v>2013</v>
      </c>
      <c r="F533" s="25" t="s">
        <v>588</v>
      </c>
      <c r="G533" s="73">
        <v>0</v>
      </c>
      <c r="H533" s="73">
        <v>0</v>
      </c>
      <c r="I533" s="73">
        <v>0</v>
      </c>
      <c r="J533" s="73">
        <v>0</v>
      </c>
      <c r="K533" s="73">
        <v>0</v>
      </c>
      <c r="L533" s="73">
        <v>0</v>
      </c>
      <c r="M533" s="73">
        <v>0</v>
      </c>
      <c r="N533" s="73">
        <v>0</v>
      </c>
      <c r="O533" s="73">
        <v>0</v>
      </c>
      <c r="P533" s="73">
        <v>0</v>
      </c>
      <c r="Q533" s="73">
        <v>0</v>
      </c>
      <c r="R533" s="73">
        <v>0</v>
      </c>
      <c r="S533" s="73">
        <v>0</v>
      </c>
    </row>
    <row r="534" spans="1:19" x14ac:dyDescent="0.25">
      <c r="A534" s="62" t="s">
        <v>191</v>
      </c>
      <c r="B534" s="25" t="s">
        <v>1108</v>
      </c>
      <c r="C534" s="25" t="s">
        <v>609</v>
      </c>
      <c r="D534" s="25" t="s">
        <v>592</v>
      </c>
      <c r="E534" s="25">
        <v>2013</v>
      </c>
      <c r="F534" s="25" t="s">
        <v>588</v>
      </c>
      <c r="G534" s="73">
        <v>0</v>
      </c>
      <c r="H534" s="73">
        <v>0</v>
      </c>
      <c r="I534" s="73">
        <v>0</v>
      </c>
      <c r="J534" s="73">
        <v>0</v>
      </c>
      <c r="K534" s="73">
        <v>0</v>
      </c>
      <c r="L534" s="73">
        <v>0</v>
      </c>
      <c r="M534" s="73">
        <v>0</v>
      </c>
      <c r="N534" s="73">
        <v>0</v>
      </c>
      <c r="O534" s="73">
        <v>0</v>
      </c>
      <c r="P534" s="73">
        <v>0</v>
      </c>
      <c r="Q534" s="73">
        <v>0</v>
      </c>
      <c r="R534" s="73">
        <v>0</v>
      </c>
      <c r="S534" s="73">
        <v>0</v>
      </c>
    </row>
    <row r="535" spans="1:19" x14ac:dyDescent="0.25">
      <c r="A535" s="62" t="s">
        <v>191</v>
      </c>
      <c r="B535" s="25" t="s">
        <v>1109</v>
      </c>
      <c r="C535" s="25" t="s">
        <v>609</v>
      </c>
      <c r="D535" s="25" t="s">
        <v>592</v>
      </c>
      <c r="E535" s="25">
        <v>2013</v>
      </c>
      <c r="F535" s="25" t="s">
        <v>588</v>
      </c>
      <c r="G535" s="73">
        <v>0</v>
      </c>
      <c r="H535" s="73">
        <v>0</v>
      </c>
      <c r="I535" s="73">
        <v>0</v>
      </c>
      <c r="J535" s="73">
        <v>0</v>
      </c>
      <c r="K535" s="73">
        <v>0</v>
      </c>
      <c r="L535" s="73">
        <v>0</v>
      </c>
      <c r="M535" s="73">
        <v>0</v>
      </c>
      <c r="N535" s="73">
        <v>0</v>
      </c>
      <c r="O535" s="73">
        <v>0</v>
      </c>
      <c r="P535" s="73">
        <v>0</v>
      </c>
      <c r="Q535" s="73">
        <v>0</v>
      </c>
      <c r="R535" s="73">
        <v>0</v>
      </c>
      <c r="S535" s="73">
        <v>0</v>
      </c>
    </row>
    <row r="536" spans="1:19" x14ac:dyDescent="0.25">
      <c r="A536" s="62" t="s">
        <v>191</v>
      </c>
      <c r="B536" s="25" t="s">
        <v>1110</v>
      </c>
      <c r="C536" s="25" t="s">
        <v>609</v>
      </c>
      <c r="D536" s="25" t="s">
        <v>592</v>
      </c>
      <c r="E536" s="25">
        <v>2013</v>
      </c>
      <c r="F536" s="25" t="s">
        <v>588</v>
      </c>
      <c r="G536" s="73">
        <v>0</v>
      </c>
      <c r="H536" s="73">
        <v>0</v>
      </c>
      <c r="I536" s="73">
        <v>0</v>
      </c>
      <c r="J536" s="73">
        <v>0</v>
      </c>
      <c r="K536" s="73">
        <v>0</v>
      </c>
      <c r="L536" s="73">
        <v>0</v>
      </c>
      <c r="M536" s="73">
        <v>0</v>
      </c>
      <c r="N536" s="73">
        <v>0</v>
      </c>
      <c r="O536" s="73">
        <v>0</v>
      </c>
      <c r="P536" s="73">
        <v>0</v>
      </c>
      <c r="Q536" s="73">
        <v>0</v>
      </c>
      <c r="R536" s="73">
        <v>0</v>
      </c>
      <c r="S536" s="73">
        <v>0</v>
      </c>
    </row>
    <row r="537" spans="1:19" x14ac:dyDescent="0.25">
      <c r="A537" s="62" t="s">
        <v>191</v>
      </c>
      <c r="B537" s="25" t="s">
        <v>1111</v>
      </c>
      <c r="C537" s="25" t="s">
        <v>609</v>
      </c>
      <c r="D537" s="25" t="s">
        <v>592</v>
      </c>
      <c r="E537" s="25">
        <v>2013</v>
      </c>
      <c r="F537" s="25" t="s">
        <v>588</v>
      </c>
      <c r="G537" s="73">
        <v>0</v>
      </c>
      <c r="H537" s="73">
        <v>0</v>
      </c>
      <c r="I537" s="73">
        <v>0</v>
      </c>
      <c r="J537" s="73">
        <v>0</v>
      </c>
      <c r="K537" s="73">
        <v>0</v>
      </c>
      <c r="L537" s="73">
        <v>0</v>
      </c>
      <c r="M537" s="73">
        <v>0</v>
      </c>
      <c r="N537" s="73">
        <v>0</v>
      </c>
      <c r="O537" s="73">
        <v>0</v>
      </c>
      <c r="P537" s="73">
        <v>0</v>
      </c>
      <c r="Q537" s="73">
        <v>0</v>
      </c>
      <c r="R537" s="73">
        <v>0</v>
      </c>
      <c r="S537" s="73">
        <v>0</v>
      </c>
    </row>
    <row r="538" spans="1:19" x14ac:dyDescent="0.25">
      <c r="A538" s="62" t="s">
        <v>191</v>
      </c>
      <c r="B538" s="25" t="s">
        <v>1112</v>
      </c>
      <c r="C538" s="25" t="s">
        <v>609</v>
      </c>
      <c r="D538" s="25" t="s">
        <v>592</v>
      </c>
      <c r="E538" s="25">
        <v>2013</v>
      </c>
      <c r="F538" s="25" t="s">
        <v>588</v>
      </c>
      <c r="G538" s="73">
        <v>0</v>
      </c>
      <c r="H538" s="73">
        <v>0</v>
      </c>
      <c r="I538" s="73">
        <v>0</v>
      </c>
      <c r="J538" s="73">
        <v>0</v>
      </c>
      <c r="K538" s="73">
        <v>0</v>
      </c>
      <c r="L538" s="73">
        <v>0</v>
      </c>
      <c r="M538" s="73">
        <v>0</v>
      </c>
      <c r="N538" s="73">
        <v>0</v>
      </c>
      <c r="O538" s="73">
        <v>0</v>
      </c>
      <c r="P538" s="73">
        <v>0</v>
      </c>
      <c r="Q538" s="73">
        <v>0</v>
      </c>
      <c r="R538" s="73">
        <v>0</v>
      </c>
      <c r="S538" s="73">
        <v>0</v>
      </c>
    </row>
    <row r="539" spans="1:19" x14ac:dyDescent="0.25">
      <c r="A539" s="62" t="s">
        <v>191</v>
      </c>
      <c r="B539" s="25" t="s">
        <v>1113</v>
      </c>
      <c r="C539" s="25" t="s">
        <v>609</v>
      </c>
      <c r="D539" s="25" t="s">
        <v>592</v>
      </c>
      <c r="E539" s="25">
        <v>2013</v>
      </c>
      <c r="F539" s="25" t="s">
        <v>588</v>
      </c>
      <c r="G539" s="73">
        <v>0</v>
      </c>
      <c r="H539" s="73">
        <v>0</v>
      </c>
      <c r="I539" s="73">
        <v>0</v>
      </c>
      <c r="J539" s="73">
        <v>0</v>
      </c>
      <c r="K539" s="73">
        <v>0</v>
      </c>
      <c r="L539" s="73">
        <v>0</v>
      </c>
      <c r="M539" s="73">
        <v>0</v>
      </c>
      <c r="N539" s="73">
        <v>0</v>
      </c>
      <c r="O539" s="73">
        <v>0</v>
      </c>
      <c r="P539" s="73">
        <v>0</v>
      </c>
      <c r="Q539" s="73">
        <v>0</v>
      </c>
      <c r="R539" s="73">
        <v>0</v>
      </c>
      <c r="S539" s="73">
        <v>0</v>
      </c>
    </row>
    <row r="540" spans="1:19" x14ac:dyDescent="0.25">
      <c r="A540" s="62" t="s">
        <v>191</v>
      </c>
      <c r="B540" s="25" t="s">
        <v>1114</v>
      </c>
      <c r="C540" s="25" t="s">
        <v>609</v>
      </c>
      <c r="D540" s="25" t="s">
        <v>592</v>
      </c>
      <c r="E540" s="25">
        <v>2013</v>
      </c>
      <c r="F540" s="25" t="s">
        <v>588</v>
      </c>
      <c r="G540" s="73">
        <v>0</v>
      </c>
      <c r="H540" s="73">
        <v>0</v>
      </c>
      <c r="I540" s="73">
        <v>0</v>
      </c>
      <c r="J540" s="73">
        <v>0</v>
      </c>
      <c r="K540" s="73">
        <v>0</v>
      </c>
      <c r="L540" s="73">
        <v>0</v>
      </c>
      <c r="M540" s="73">
        <v>0</v>
      </c>
      <c r="N540" s="73">
        <v>0</v>
      </c>
      <c r="O540" s="73">
        <v>0</v>
      </c>
      <c r="P540" s="73">
        <v>0</v>
      </c>
      <c r="Q540" s="73">
        <v>0</v>
      </c>
      <c r="R540" s="73">
        <v>0</v>
      </c>
      <c r="S540" s="73">
        <v>0</v>
      </c>
    </row>
    <row r="541" spans="1:19" x14ac:dyDescent="0.25">
      <c r="A541" s="62" t="s">
        <v>545</v>
      </c>
      <c r="B541" s="25" t="s">
        <v>1115</v>
      </c>
      <c r="C541" s="25" t="s">
        <v>633</v>
      </c>
      <c r="D541" s="25" t="s">
        <v>634</v>
      </c>
      <c r="E541" s="25">
        <v>2013</v>
      </c>
      <c r="F541" s="25" t="s">
        <v>588</v>
      </c>
      <c r="G541" s="73">
        <v>22857</v>
      </c>
      <c r="H541" s="73">
        <v>16963</v>
      </c>
      <c r="I541" s="73">
        <v>16628</v>
      </c>
      <c r="J541" s="73">
        <v>9390</v>
      </c>
      <c r="K541" s="73">
        <v>17361</v>
      </c>
      <c r="L541" s="73">
        <v>20124</v>
      </c>
      <c r="M541" s="73">
        <v>21103</v>
      </c>
      <c r="N541" s="73">
        <v>19238</v>
      </c>
      <c r="O541" s="73">
        <v>17995</v>
      </c>
      <c r="P541" s="73">
        <v>27752</v>
      </c>
      <c r="Q541" s="73">
        <v>24495</v>
      </c>
      <c r="R541" s="73">
        <v>17693</v>
      </c>
      <c r="S541" s="73">
        <v>231599</v>
      </c>
    </row>
    <row r="542" spans="1:19" x14ac:dyDescent="0.25">
      <c r="A542" s="62" t="s">
        <v>545</v>
      </c>
      <c r="B542" s="25" t="s">
        <v>1116</v>
      </c>
      <c r="C542" s="25" t="s">
        <v>633</v>
      </c>
      <c r="D542" s="25" t="s">
        <v>634</v>
      </c>
      <c r="E542" s="25">
        <v>2013</v>
      </c>
      <c r="F542" s="25" t="s">
        <v>588</v>
      </c>
      <c r="G542" s="73">
        <v>0</v>
      </c>
      <c r="H542" s="73">
        <v>0</v>
      </c>
      <c r="I542" s="73">
        <v>0</v>
      </c>
      <c r="J542" s="73">
        <v>0</v>
      </c>
      <c r="K542" s="73">
        <v>0</v>
      </c>
      <c r="L542" s="73">
        <v>0</v>
      </c>
      <c r="M542" s="73">
        <v>0</v>
      </c>
      <c r="N542" s="73">
        <v>0</v>
      </c>
      <c r="O542" s="73">
        <v>0</v>
      </c>
      <c r="P542" s="73">
        <v>0</v>
      </c>
      <c r="Q542" s="73">
        <v>0</v>
      </c>
      <c r="R542" s="73">
        <v>0</v>
      </c>
      <c r="S542" s="73">
        <v>0</v>
      </c>
    </row>
    <row r="543" spans="1:19" x14ac:dyDescent="0.25">
      <c r="A543" s="62" t="s">
        <v>195</v>
      </c>
      <c r="B543" s="25" t="s">
        <v>1117</v>
      </c>
      <c r="C543" s="25" t="s">
        <v>591</v>
      </c>
      <c r="D543" s="25" t="s">
        <v>592</v>
      </c>
      <c r="E543" s="25">
        <v>2013</v>
      </c>
      <c r="F543" s="25" t="s">
        <v>588</v>
      </c>
      <c r="G543" s="73">
        <v>7096439</v>
      </c>
      <c r="H543" s="73">
        <v>5523826</v>
      </c>
      <c r="I543" s="73">
        <v>3780160</v>
      </c>
      <c r="J543" s="73">
        <v>47236</v>
      </c>
      <c r="K543" s="73">
        <v>4334283</v>
      </c>
      <c r="L543" s="73">
        <v>3159361</v>
      </c>
      <c r="M543" s="73">
        <v>4030482</v>
      </c>
      <c r="N543" s="73">
        <v>3966731</v>
      </c>
      <c r="O543" s="73">
        <v>2931213</v>
      </c>
      <c r="P543" s="73">
        <v>1771256</v>
      </c>
      <c r="Q543" s="73">
        <v>2407686</v>
      </c>
      <c r="R543" s="73">
        <v>2940956</v>
      </c>
      <c r="S543" s="73">
        <v>41989629</v>
      </c>
    </row>
    <row r="544" spans="1:19" x14ac:dyDescent="0.25">
      <c r="A544" s="62" t="s">
        <v>546</v>
      </c>
      <c r="B544" s="25" t="s">
        <v>1118</v>
      </c>
      <c r="C544" s="25" t="s">
        <v>633</v>
      </c>
      <c r="D544" s="25" t="s">
        <v>634</v>
      </c>
      <c r="E544" s="25">
        <v>2013</v>
      </c>
      <c r="F544" s="25" t="s">
        <v>588</v>
      </c>
      <c r="G544" s="73">
        <v>13758</v>
      </c>
      <c r="H544" s="73">
        <v>13505</v>
      </c>
      <c r="I544" s="73">
        <v>12319</v>
      </c>
      <c r="J544" s="73">
        <v>4892</v>
      </c>
      <c r="K544" s="73">
        <v>14256</v>
      </c>
      <c r="L544" s="73">
        <v>9396</v>
      </c>
      <c r="M544" s="73">
        <v>0</v>
      </c>
      <c r="N544" s="73">
        <v>0</v>
      </c>
      <c r="O544" s="73">
        <v>0</v>
      </c>
      <c r="P544" s="73">
        <v>0</v>
      </c>
      <c r="Q544" s="73">
        <v>394</v>
      </c>
      <c r="R544" s="73">
        <v>12748</v>
      </c>
      <c r="S544" s="73">
        <v>81268</v>
      </c>
    </row>
    <row r="545" spans="1:19" x14ac:dyDescent="0.25">
      <c r="A545" s="62" t="s">
        <v>546</v>
      </c>
      <c r="B545" s="25" t="s">
        <v>1119</v>
      </c>
      <c r="C545" s="25" t="s">
        <v>633</v>
      </c>
      <c r="D545" s="25" t="s">
        <v>634</v>
      </c>
      <c r="E545" s="25">
        <v>2013</v>
      </c>
      <c r="F545" s="25" t="s">
        <v>588</v>
      </c>
      <c r="G545" s="73">
        <v>15756</v>
      </c>
      <c r="H545" s="73">
        <v>13043</v>
      </c>
      <c r="I545" s="73">
        <v>11514</v>
      </c>
      <c r="J545" s="73">
        <v>5496</v>
      </c>
      <c r="K545" s="73">
        <v>12918</v>
      </c>
      <c r="L545" s="73">
        <v>11279</v>
      </c>
      <c r="M545" s="73">
        <v>5005</v>
      </c>
      <c r="N545" s="73">
        <v>12237</v>
      </c>
      <c r="O545" s="73">
        <v>8883</v>
      </c>
      <c r="P545" s="73">
        <v>13300</v>
      </c>
      <c r="Q545" s="73">
        <v>14426</v>
      </c>
      <c r="R545" s="73">
        <v>9554</v>
      </c>
      <c r="S545" s="73">
        <v>133411</v>
      </c>
    </row>
    <row r="546" spans="1:19" x14ac:dyDescent="0.25">
      <c r="A546" s="62" t="s">
        <v>546</v>
      </c>
      <c r="B546" s="25" t="s">
        <v>1120</v>
      </c>
      <c r="C546" s="25" t="s">
        <v>633</v>
      </c>
      <c r="D546" s="25" t="s">
        <v>634</v>
      </c>
      <c r="E546" s="25">
        <v>2013</v>
      </c>
      <c r="F546" s="25" t="s">
        <v>588</v>
      </c>
      <c r="G546" s="73">
        <v>12387</v>
      </c>
      <c r="H546" s="73">
        <v>11105</v>
      </c>
      <c r="I546" s="73">
        <v>1641</v>
      </c>
      <c r="J546" s="73">
        <v>3898</v>
      </c>
      <c r="K546" s="73">
        <v>10169</v>
      </c>
      <c r="L546" s="73">
        <v>4016</v>
      </c>
      <c r="M546" s="73">
        <v>3201</v>
      </c>
      <c r="N546" s="73">
        <v>8822</v>
      </c>
      <c r="O546" s="73">
        <v>9916</v>
      </c>
      <c r="P546" s="73">
        <v>15650</v>
      </c>
      <c r="Q546" s="73">
        <v>17289</v>
      </c>
      <c r="R546" s="73">
        <v>14637</v>
      </c>
      <c r="S546" s="73">
        <v>112731</v>
      </c>
    </row>
    <row r="547" spans="1:19" x14ac:dyDescent="0.25">
      <c r="A547" s="62" t="s">
        <v>546</v>
      </c>
      <c r="B547" s="25" t="s">
        <v>1121</v>
      </c>
      <c r="C547" s="25" t="s">
        <v>633</v>
      </c>
      <c r="D547" s="25" t="s">
        <v>634</v>
      </c>
      <c r="E547" s="25">
        <v>2013</v>
      </c>
      <c r="F547" s="25" t="s">
        <v>588</v>
      </c>
      <c r="G547" s="73">
        <v>18807</v>
      </c>
      <c r="H547" s="73">
        <v>19451</v>
      </c>
      <c r="I547" s="73">
        <v>17946</v>
      </c>
      <c r="J547" s="73">
        <v>8947</v>
      </c>
      <c r="K547" s="73">
        <v>16932</v>
      </c>
      <c r="L547" s="73">
        <v>14643</v>
      </c>
      <c r="M547" s="73">
        <v>19258</v>
      </c>
      <c r="N547" s="73">
        <v>17721</v>
      </c>
      <c r="O547" s="73">
        <v>12823</v>
      </c>
      <c r="P547" s="73">
        <v>17516</v>
      </c>
      <c r="Q547" s="73">
        <v>20249</v>
      </c>
      <c r="R547" s="73">
        <v>17587</v>
      </c>
      <c r="S547" s="73">
        <v>201880</v>
      </c>
    </row>
    <row r="548" spans="1:19" x14ac:dyDescent="0.25">
      <c r="A548" s="62" t="s">
        <v>546</v>
      </c>
      <c r="B548" s="25" t="s">
        <v>1122</v>
      </c>
      <c r="C548" s="25" t="s">
        <v>633</v>
      </c>
      <c r="D548" s="25" t="s">
        <v>634</v>
      </c>
      <c r="E548" s="25">
        <v>2013</v>
      </c>
      <c r="F548" s="25" t="s">
        <v>588</v>
      </c>
      <c r="G548" s="73">
        <v>13491</v>
      </c>
      <c r="H548" s="73">
        <v>12090</v>
      </c>
      <c r="I548" s="73">
        <v>11102</v>
      </c>
      <c r="J548" s="73">
        <v>5302</v>
      </c>
      <c r="K548" s="73">
        <v>12377</v>
      </c>
      <c r="L548" s="73">
        <v>10723</v>
      </c>
      <c r="M548" s="73">
        <v>14708</v>
      </c>
      <c r="N548" s="73">
        <v>2558</v>
      </c>
      <c r="O548" s="73">
        <v>4849</v>
      </c>
      <c r="P548" s="73">
        <v>9317</v>
      </c>
      <c r="Q548" s="73">
        <v>4721</v>
      </c>
      <c r="R548" s="73">
        <v>11957</v>
      </c>
      <c r="S548" s="73">
        <v>113195</v>
      </c>
    </row>
    <row r="549" spans="1:19" x14ac:dyDescent="0.25">
      <c r="A549" s="62" t="s">
        <v>546</v>
      </c>
      <c r="B549" s="25" t="s">
        <v>1123</v>
      </c>
      <c r="C549" s="25" t="s">
        <v>633</v>
      </c>
      <c r="D549" s="25" t="s">
        <v>634</v>
      </c>
      <c r="E549" s="25">
        <v>2013</v>
      </c>
      <c r="F549" s="25" t="s">
        <v>588</v>
      </c>
      <c r="G549" s="73">
        <v>15779</v>
      </c>
      <c r="H549" s="73">
        <v>13504</v>
      </c>
      <c r="I549" s="73">
        <v>13288</v>
      </c>
      <c r="J549" s="73">
        <v>7490</v>
      </c>
      <c r="K549" s="73">
        <v>5147</v>
      </c>
      <c r="L549" s="73">
        <v>320</v>
      </c>
      <c r="M549" s="73">
        <v>18249</v>
      </c>
      <c r="N549" s="73">
        <v>16661</v>
      </c>
      <c r="O549" s="73">
        <v>12009</v>
      </c>
      <c r="P549" s="73">
        <v>15564</v>
      </c>
      <c r="Q549" s="73">
        <v>16805</v>
      </c>
      <c r="R549" s="73">
        <v>17107</v>
      </c>
      <c r="S549" s="73">
        <v>151923</v>
      </c>
    </row>
    <row r="550" spans="1:19" x14ac:dyDescent="0.25">
      <c r="A550" s="62" t="s">
        <v>546</v>
      </c>
      <c r="B550" s="25" t="s">
        <v>1124</v>
      </c>
      <c r="C550" s="25" t="s">
        <v>633</v>
      </c>
      <c r="D550" s="25" t="s">
        <v>634</v>
      </c>
      <c r="E550" s="25">
        <v>2013</v>
      </c>
      <c r="F550" s="25" t="s">
        <v>588</v>
      </c>
      <c r="G550" s="73">
        <v>16565</v>
      </c>
      <c r="H550" s="73">
        <v>7991</v>
      </c>
      <c r="I550" s="73">
        <v>0</v>
      </c>
      <c r="J550" s="73">
        <v>0</v>
      </c>
      <c r="K550" s="73">
        <v>7646</v>
      </c>
      <c r="L550" s="73">
        <v>13395</v>
      </c>
      <c r="M550" s="73">
        <v>16617</v>
      </c>
      <c r="N550" s="73">
        <v>14156</v>
      </c>
      <c r="O550" s="73">
        <v>9168</v>
      </c>
      <c r="P550" s="73">
        <v>15327</v>
      </c>
      <c r="Q550" s="73">
        <v>17925</v>
      </c>
      <c r="R550" s="73">
        <v>13413</v>
      </c>
      <c r="S550" s="73">
        <v>132203</v>
      </c>
    </row>
    <row r="551" spans="1:19" x14ac:dyDescent="0.25">
      <c r="A551" s="62" t="s">
        <v>546</v>
      </c>
      <c r="B551" s="25" t="s">
        <v>1125</v>
      </c>
      <c r="C551" s="25" t="s">
        <v>633</v>
      </c>
      <c r="D551" s="25" t="s">
        <v>634</v>
      </c>
      <c r="E551" s="25">
        <v>2013</v>
      </c>
      <c r="F551" s="25" t="s">
        <v>588</v>
      </c>
      <c r="G551" s="73">
        <v>10674</v>
      </c>
      <c r="H551" s="73">
        <v>19279</v>
      </c>
      <c r="I551" s="73">
        <v>18392</v>
      </c>
      <c r="J551" s="73">
        <v>7803</v>
      </c>
      <c r="K551" s="73">
        <v>14689</v>
      </c>
      <c r="L551" s="73">
        <v>15509</v>
      </c>
      <c r="M551" s="73">
        <v>14163</v>
      </c>
      <c r="N551" s="73">
        <v>3109</v>
      </c>
      <c r="O551" s="73">
        <v>3354</v>
      </c>
      <c r="P551" s="73">
        <v>1071</v>
      </c>
      <c r="Q551" s="73">
        <v>21404</v>
      </c>
      <c r="R551" s="73">
        <v>14305</v>
      </c>
      <c r="S551" s="73">
        <v>143752</v>
      </c>
    </row>
    <row r="552" spans="1:19" x14ac:dyDescent="0.25">
      <c r="A552" s="62" t="s">
        <v>546</v>
      </c>
      <c r="B552" s="25" t="s">
        <v>1126</v>
      </c>
      <c r="C552" s="25" t="s">
        <v>633</v>
      </c>
      <c r="D552" s="25" t="s">
        <v>634</v>
      </c>
      <c r="E552" s="25">
        <v>2013</v>
      </c>
      <c r="F552" s="25" t="s">
        <v>588</v>
      </c>
      <c r="G552" s="73">
        <v>17198</v>
      </c>
      <c r="H552" s="73">
        <v>15008</v>
      </c>
      <c r="I552" s="73">
        <v>13018</v>
      </c>
      <c r="J552" s="73">
        <v>4830</v>
      </c>
      <c r="K552" s="73">
        <v>13457</v>
      </c>
      <c r="L552" s="73">
        <v>12629</v>
      </c>
      <c r="M552" s="73">
        <v>16116</v>
      </c>
      <c r="N552" s="73">
        <v>14581</v>
      </c>
      <c r="O552" s="73">
        <v>9809</v>
      </c>
      <c r="P552" s="73">
        <v>14355</v>
      </c>
      <c r="Q552" s="73">
        <v>13675</v>
      </c>
      <c r="R552" s="73">
        <v>13621</v>
      </c>
      <c r="S552" s="73">
        <v>158297</v>
      </c>
    </row>
    <row r="553" spans="1:19" x14ac:dyDescent="0.25">
      <c r="A553" s="62" t="s">
        <v>546</v>
      </c>
      <c r="B553" s="25" t="s">
        <v>1127</v>
      </c>
      <c r="C553" s="25" t="s">
        <v>633</v>
      </c>
      <c r="D553" s="25" t="s">
        <v>634</v>
      </c>
      <c r="E553" s="25">
        <v>2013</v>
      </c>
      <c r="F553" s="25" t="s">
        <v>588</v>
      </c>
      <c r="G553" s="73">
        <v>11215</v>
      </c>
      <c r="H553" s="73">
        <v>14703</v>
      </c>
      <c r="I553" s="73">
        <v>14216</v>
      </c>
      <c r="J553" s="73">
        <v>7909</v>
      </c>
      <c r="K553" s="73">
        <v>14097</v>
      </c>
      <c r="L553" s="73">
        <v>11540</v>
      </c>
      <c r="M553" s="73">
        <v>15943</v>
      </c>
      <c r="N553" s="73">
        <v>13910</v>
      </c>
      <c r="O553" s="73">
        <v>9828</v>
      </c>
      <c r="P553" s="73">
        <v>14085</v>
      </c>
      <c r="Q553" s="73">
        <v>15737</v>
      </c>
      <c r="R553" s="73">
        <v>13617</v>
      </c>
      <c r="S553" s="73">
        <v>156800</v>
      </c>
    </row>
    <row r="554" spans="1:19" x14ac:dyDescent="0.25">
      <c r="A554" s="62" t="s">
        <v>546</v>
      </c>
      <c r="B554" s="25" t="s">
        <v>1128</v>
      </c>
      <c r="C554" s="25" t="s">
        <v>633</v>
      </c>
      <c r="D554" s="25" t="s">
        <v>634</v>
      </c>
      <c r="E554" s="25">
        <v>2013</v>
      </c>
      <c r="F554" s="25" t="s">
        <v>588</v>
      </c>
      <c r="G554" s="73">
        <v>19758</v>
      </c>
      <c r="H554" s="73">
        <v>19195</v>
      </c>
      <c r="I554" s="73">
        <v>17697</v>
      </c>
      <c r="J554" s="73">
        <v>9677</v>
      </c>
      <c r="K554" s="73">
        <v>16552</v>
      </c>
      <c r="L554" s="73">
        <v>14873</v>
      </c>
      <c r="M554" s="73">
        <v>20375</v>
      </c>
      <c r="N554" s="73">
        <v>17110</v>
      </c>
      <c r="O554" s="73">
        <v>12108</v>
      </c>
      <c r="P554" s="73">
        <v>17271</v>
      </c>
      <c r="Q554" s="73">
        <v>18208</v>
      </c>
      <c r="R554" s="73">
        <v>16916</v>
      </c>
      <c r="S554" s="73">
        <v>199740</v>
      </c>
    </row>
    <row r="555" spans="1:19" x14ac:dyDescent="0.25">
      <c r="A555" s="62" t="s">
        <v>546</v>
      </c>
      <c r="B555" s="25" t="s">
        <v>1129</v>
      </c>
      <c r="C555" s="25" t="s">
        <v>633</v>
      </c>
      <c r="D555" s="25" t="s">
        <v>634</v>
      </c>
      <c r="E555" s="25">
        <v>2013</v>
      </c>
      <c r="F555" s="25" t="s">
        <v>588</v>
      </c>
      <c r="G555" s="73">
        <v>13990</v>
      </c>
      <c r="H555" s="73">
        <v>10257</v>
      </c>
      <c r="I555" s="73">
        <v>10880</v>
      </c>
      <c r="J555" s="73">
        <v>4207</v>
      </c>
      <c r="K555" s="73">
        <v>11415</v>
      </c>
      <c r="L555" s="73">
        <v>10432</v>
      </c>
      <c r="M555" s="73">
        <v>4750</v>
      </c>
      <c r="N555" s="73">
        <v>6456</v>
      </c>
      <c r="O555" s="73">
        <v>3342</v>
      </c>
      <c r="P555" s="73">
        <v>10357</v>
      </c>
      <c r="Q555" s="73">
        <v>9705</v>
      </c>
      <c r="R555" s="73">
        <v>12144</v>
      </c>
      <c r="S555" s="73">
        <v>107935</v>
      </c>
    </row>
    <row r="556" spans="1:19" x14ac:dyDescent="0.25">
      <c r="A556" s="62" t="s">
        <v>546</v>
      </c>
      <c r="B556" s="25" t="s">
        <v>1130</v>
      </c>
      <c r="C556" s="25" t="s">
        <v>633</v>
      </c>
      <c r="D556" s="25" t="s">
        <v>634</v>
      </c>
      <c r="E556" s="25">
        <v>2013</v>
      </c>
      <c r="F556" s="25" t="s">
        <v>588</v>
      </c>
      <c r="G556" s="73">
        <v>19078</v>
      </c>
      <c r="H556" s="73">
        <v>17875</v>
      </c>
      <c r="I556" s="73">
        <v>16495</v>
      </c>
      <c r="J556" s="73">
        <v>8862</v>
      </c>
      <c r="K556" s="73">
        <v>16418</v>
      </c>
      <c r="L556" s="73">
        <v>12640</v>
      </c>
      <c r="M556" s="73">
        <v>15751</v>
      </c>
      <c r="N556" s="73">
        <v>15284</v>
      </c>
      <c r="O556" s="73">
        <v>0</v>
      </c>
      <c r="P556" s="73">
        <v>678</v>
      </c>
      <c r="Q556" s="73">
        <v>0</v>
      </c>
      <c r="R556" s="73">
        <v>9145</v>
      </c>
      <c r="S556" s="73">
        <v>132226</v>
      </c>
    </row>
    <row r="557" spans="1:19" x14ac:dyDescent="0.25">
      <c r="A557" s="62" t="s">
        <v>546</v>
      </c>
      <c r="B557" s="25" t="s">
        <v>1131</v>
      </c>
      <c r="C557" s="25" t="s">
        <v>633</v>
      </c>
      <c r="D557" s="25" t="s">
        <v>634</v>
      </c>
      <c r="E557" s="25">
        <v>2013</v>
      </c>
      <c r="F557" s="25" t="s">
        <v>588</v>
      </c>
      <c r="G557" s="73">
        <v>0</v>
      </c>
      <c r="H557" s="73">
        <v>1553</v>
      </c>
      <c r="I557" s="73">
        <v>4561</v>
      </c>
      <c r="J557" s="73">
        <v>3640</v>
      </c>
      <c r="K557" s="73">
        <v>5100</v>
      </c>
      <c r="L557" s="73">
        <v>5011</v>
      </c>
      <c r="M557" s="73">
        <v>2407</v>
      </c>
      <c r="N557" s="73">
        <v>668</v>
      </c>
      <c r="O557" s="73">
        <v>0</v>
      </c>
      <c r="P557" s="73">
        <v>38</v>
      </c>
      <c r="Q557" s="73">
        <v>4401</v>
      </c>
      <c r="R557" s="73">
        <v>5667</v>
      </c>
      <c r="S557" s="73">
        <v>33046</v>
      </c>
    </row>
    <row r="558" spans="1:19" x14ac:dyDescent="0.25">
      <c r="A558" s="62" t="s">
        <v>547</v>
      </c>
      <c r="B558" s="25" t="s">
        <v>1132</v>
      </c>
      <c r="C558" s="25" t="s">
        <v>633</v>
      </c>
      <c r="D558" s="25" t="s">
        <v>634</v>
      </c>
      <c r="E558" s="25">
        <v>2013</v>
      </c>
      <c r="F558" s="25" t="s">
        <v>588</v>
      </c>
      <c r="G558" s="73">
        <v>0</v>
      </c>
      <c r="H558" s="73">
        <v>0</v>
      </c>
      <c r="I558" s="73">
        <v>0</v>
      </c>
      <c r="J558" s="73">
        <v>0</v>
      </c>
      <c r="K558" s="73">
        <v>0</v>
      </c>
      <c r="L558" s="73">
        <v>0</v>
      </c>
      <c r="M558" s="73">
        <v>0</v>
      </c>
      <c r="N558" s="73">
        <v>0</v>
      </c>
      <c r="O558" s="73">
        <v>0</v>
      </c>
      <c r="P558" s="73">
        <v>0</v>
      </c>
      <c r="Q558" s="73">
        <v>0</v>
      </c>
      <c r="R558" s="73">
        <v>0</v>
      </c>
      <c r="S558" s="73">
        <v>0</v>
      </c>
    </row>
    <row r="559" spans="1:19" x14ac:dyDescent="0.25">
      <c r="A559" s="62" t="s">
        <v>547</v>
      </c>
      <c r="B559" s="25" t="s">
        <v>1133</v>
      </c>
      <c r="C559" s="25" t="s">
        <v>633</v>
      </c>
      <c r="D559" s="25" t="s">
        <v>634</v>
      </c>
      <c r="E559" s="25">
        <v>2013</v>
      </c>
      <c r="F559" s="25" t="s">
        <v>588</v>
      </c>
      <c r="G559" s="73">
        <v>8027</v>
      </c>
      <c r="H559" s="73">
        <v>0</v>
      </c>
      <c r="I559" s="73">
        <v>5500</v>
      </c>
      <c r="J559" s="73">
        <v>39477</v>
      </c>
      <c r="K559" s="73">
        <v>41686</v>
      </c>
      <c r="L559" s="73">
        <v>33342</v>
      </c>
      <c r="M559" s="73">
        <v>32929</v>
      </c>
      <c r="N559" s="73">
        <v>38644</v>
      </c>
      <c r="O559" s="73">
        <v>30558</v>
      </c>
      <c r="P559" s="73">
        <v>0</v>
      </c>
      <c r="Q559" s="73">
        <v>0</v>
      </c>
      <c r="R559" s="73">
        <v>3136</v>
      </c>
      <c r="S559" s="73">
        <v>233299</v>
      </c>
    </row>
    <row r="560" spans="1:19" x14ac:dyDescent="0.25">
      <c r="A560" s="62" t="s">
        <v>547</v>
      </c>
      <c r="B560" s="25" t="s">
        <v>1134</v>
      </c>
      <c r="C560" s="25" t="s">
        <v>633</v>
      </c>
      <c r="D560" s="25" t="s">
        <v>634</v>
      </c>
      <c r="E560" s="25">
        <v>2013</v>
      </c>
      <c r="F560" s="25" t="s">
        <v>588</v>
      </c>
      <c r="G560" s="73">
        <v>5780</v>
      </c>
      <c r="H560" s="73">
        <v>6192</v>
      </c>
      <c r="I560" s="73">
        <v>7731</v>
      </c>
      <c r="J560" s="73">
        <v>3124</v>
      </c>
      <c r="K560" s="73">
        <v>3242</v>
      </c>
      <c r="L560" s="73">
        <v>2689</v>
      </c>
      <c r="M560" s="73">
        <v>3305</v>
      </c>
      <c r="N560" s="73">
        <v>2318</v>
      </c>
      <c r="O560" s="73">
        <v>2369</v>
      </c>
      <c r="P560" s="73">
        <v>0</v>
      </c>
      <c r="Q560" s="73">
        <v>13763</v>
      </c>
      <c r="R560" s="73">
        <v>10716</v>
      </c>
      <c r="S560" s="73">
        <v>61229</v>
      </c>
    </row>
    <row r="561" spans="1:19" x14ac:dyDescent="0.25">
      <c r="A561" s="62" t="s">
        <v>547</v>
      </c>
      <c r="B561" s="25" t="s">
        <v>1135</v>
      </c>
      <c r="C561" s="25" t="s">
        <v>633</v>
      </c>
      <c r="D561" s="25" t="s">
        <v>634</v>
      </c>
      <c r="E561" s="25">
        <v>2013</v>
      </c>
      <c r="F561" s="25" t="s">
        <v>588</v>
      </c>
      <c r="G561" s="73">
        <v>6446</v>
      </c>
      <c r="H561" s="73">
        <v>6737</v>
      </c>
      <c r="I561" s="73">
        <v>6653</v>
      </c>
      <c r="J561" s="73">
        <v>3900</v>
      </c>
      <c r="K561" s="73">
        <v>3064</v>
      </c>
      <c r="L561" s="73">
        <v>3024</v>
      </c>
      <c r="M561" s="73">
        <v>2829</v>
      </c>
      <c r="N561" s="73">
        <v>1995</v>
      </c>
      <c r="O561" s="73">
        <v>2398</v>
      </c>
      <c r="P561" s="73">
        <v>0</v>
      </c>
      <c r="Q561" s="73">
        <v>13877</v>
      </c>
      <c r="R561" s="73">
        <v>10797</v>
      </c>
      <c r="S561" s="73">
        <v>61720</v>
      </c>
    </row>
    <row r="562" spans="1:19" x14ac:dyDescent="0.25">
      <c r="A562" s="62" t="s">
        <v>547</v>
      </c>
      <c r="B562" s="25" t="s">
        <v>1136</v>
      </c>
      <c r="C562" s="25" t="s">
        <v>633</v>
      </c>
      <c r="D562" s="25" t="s">
        <v>634</v>
      </c>
      <c r="E562" s="25">
        <v>2013</v>
      </c>
      <c r="F562" s="25" t="s">
        <v>588</v>
      </c>
      <c r="G562" s="73">
        <v>0</v>
      </c>
      <c r="H562" s="73">
        <v>0</v>
      </c>
      <c r="I562" s="73">
        <v>0</v>
      </c>
      <c r="J562" s="73">
        <v>0</v>
      </c>
      <c r="K562" s="73">
        <v>0</v>
      </c>
      <c r="L562" s="73">
        <v>0</v>
      </c>
      <c r="M562" s="73">
        <v>0</v>
      </c>
      <c r="N562" s="73">
        <v>0</v>
      </c>
      <c r="O562" s="73">
        <v>0</v>
      </c>
      <c r="P562" s="73">
        <v>0</v>
      </c>
      <c r="Q562" s="73">
        <v>0</v>
      </c>
      <c r="R562" s="73">
        <v>0</v>
      </c>
      <c r="S562" s="73">
        <v>0</v>
      </c>
    </row>
    <row r="563" spans="1:19" x14ac:dyDescent="0.25">
      <c r="A563" s="62" t="s">
        <v>547</v>
      </c>
      <c r="B563" s="25" t="s">
        <v>1137</v>
      </c>
      <c r="C563" s="25" t="s">
        <v>633</v>
      </c>
      <c r="D563" s="25" t="s">
        <v>634</v>
      </c>
      <c r="E563" s="25">
        <v>2013</v>
      </c>
      <c r="F563" s="25" t="s">
        <v>588</v>
      </c>
      <c r="G563" s="73">
        <v>6846</v>
      </c>
      <c r="H563" s="73">
        <v>6803</v>
      </c>
      <c r="I563" s="73">
        <v>7777</v>
      </c>
      <c r="J563" s="73">
        <v>4024</v>
      </c>
      <c r="K563" s="73">
        <v>3137</v>
      </c>
      <c r="L563" s="73">
        <v>2892</v>
      </c>
      <c r="M563" s="73">
        <v>2636</v>
      </c>
      <c r="N563" s="73">
        <v>2841</v>
      </c>
      <c r="O563" s="73">
        <v>2286</v>
      </c>
      <c r="P563" s="73">
        <v>0</v>
      </c>
      <c r="Q563" s="73">
        <v>13405</v>
      </c>
      <c r="R563" s="73">
        <v>10792</v>
      </c>
      <c r="S563" s="73">
        <v>63439</v>
      </c>
    </row>
    <row r="564" spans="1:19" x14ac:dyDescent="0.25">
      <c r="A564" s="62" t="s">
        <v>547</v>
      </c>
      <c r="B564" s="25" t="s">
        <v>1138</v>
      </c>
      <c r="C564" s="25" t="s">
        <v>633</v>
      </c>
      <c r="D564" s="25" t="s">
        <v>634</v>
      </c>
      <c r="E564" s="25">
        <v>2013</v>
      </c>
      <c r="F564" s="25" t="s">
        <v>588</v>
      </c>
      <c r="G564" s="73">
        <v>7927</v>
      </c>
      <c r="H564" s="73">
        <v>8777</v>
      </c>
      <c r="I564" s="73">
        <v>6722</v>
      </c>
      <c r="J564" s="73">
        <v>4495</v>
      </c>
      <c r="K564" s="73">
        <v>3827</v>
      </c>
      <c r="L564" s="73">
        <v>2518</v>
      </c>
      <c r="M564" s="73">
        <v>2742</v>
      </c>
      <c r="N564" s="73">
        <v>3023</v>
      </c>
      <c r="O564" s="73">
        <v>2550</v>
      </c>
      <c r="P564" s="73">
        <v>0</v>
      </c>
      <c r="Q564" s="73">
        <v>14244</v>
      </c>
      <c r="R564" s="73">
        <v>11088</v>
      </c>
      <c r="S564" s="73">
        <v>67913</v>
      </c>
    </row>
    <row r="565" spans="1:19" x14ac:dyDescent="0.25">
      <c r="A565" s="62" t="s">
        <v>547</v>
      </c>
      <c r="B565" s="25" t="s">
        <v>1139</v>
      </c>
      <c r="C565" s="25" t="s">
        <v>633</v>
      </c>
      <c r="D565" s="25" t="s">
        <v>634</v>
      </c>
      <c r="E565" s="25">
        <v>2013</v>
      </c>
      <c r="F565" s="25" t="s">
        <v>588</v>
      </c>
      <c r="G565" s="73">
        <v>6579</v>
      </c>
      <c r="H565" s="73">
        <v>7845</v>
      </c>
      <c r="I565" s="73">
        <v>7498</v>
      </c>
      <c r="J565" s="73">
        <v>4454</v>
      </c>
      <c r="K565" s="73">
        <v>3130</v>
      </c>
      <c r="L565" s="73">
        <v>2524</v>
      </c>
      <c r="M565" s="73">
        <v>3153</v>
      </c>
      <c r="N565" s="73">
        <v>1869</v>
      </c>
      <c r="O565" s="73">
        <v>1109</v>
      </c>
      <c r="P565" s="73">
        <v>0</v>
      </c>
      <c r="Q565" s="73">
        <v>0</v>
      </c>
      <c r="R565" s="73">
        <v>0</v>
      </c>
      <c r="S565" s="73">
        <v>38161</v>
      </c>
    </row>
    <row r="566" spans="1:19" x14ac:dyDescent="0.25">
      <c r="A566" s="62" t="s">
        <v>547</v>
      </c>
      <c r="B566" s="25" t="s">
        <v>1140</v>
      </c>
      <c r="C566" s="25" t="s">
        <v>633</v>
      </c>
      <c r="D566" s="25" t="s">
        <v>634</v>
      </c>
      <c r="E566" s="25">
        <v>2013</v>
      </c>
      <c r="F566" s="25" t="s">
        <v>588</v>
      </c>
      <c r="G566" s="73">
        <v>8052</v>
      </c>
      <c r="H566" s="73">
        <v>7520</v>
      </c>
      <c r="I566" s="73">
        <v>8178</v>
      </c>
      <c r="J566" s="73">
        <v>4023</v>
      </c>
      <c r="K566" s="73">
        <v>3574</v>
      </c>
      <c r="L566" s="73">
        <v>3273</v>
      </c>
      <c r="M566" s="73">
        <v>2196</v>
      </c>
      <c r="N566" s="73">
        <v>2136</v>
      </c>
      <c r="O566" s="73">
        <v>2301</v>
      </c>
      <c r="P566" s="73">
        <v>0</v>
      </c>
      <c r="Q566" s="73">
        <v>14844</v>
      </c>
      <c r="R566" s="73">
        <v>11554</v>
      </c>
      <c r="S566" s="73">
        <v>67651</v>
      </c>
    </row>
    <row r="567" spans="1:19" x14ac:dyDescent="0.25">
      <c r="A567" s="62" t="s">
        <v>548</v>
      </c>
      <c r="B567" s="25" t="s">
        <v>1141</v>
      </c>
      <c r="C567" s="25" t="s">
        <v>633</v>
      </c>
      <c r="D567" s="25" t="s">
        <v>634</v>
      </c>
      <c r="E567" s="25">
        <v>2013</v>
      </c>
      <c r="F567" s="25" t="s">
        <v>588</v>
      </c>
      <c r="G567" s="73">
        <v>15795</v>
      </c>
      <c r="H567" s="73">
        <v>12685</v>
      </c>
      <c r="I567" s="73">
        <v>15633</v>
      </c>
      <c r="J567" s="73">
        <v>4276</v>
      </c>
      <c r="K567" s="73">
        <v>11528</v>
      </c>
      <c r="L567" s="73">
        <v>14475</v>
      </c>
      <c r="M567" s="73">
        <v>10870</v>
      </c>
      <c r="N567" s="73">
        <v>13862</v>
      </c>
      <c r="O567" s="73">
        <v>9068</v>
      </c>
      <c r="P567" s="73">
        <v>14539</v>
      </c>
      <c r="Q567" s="73">
        <v>16300</v>
      </c>
      <c r="R567" s="73">
        <v>17531</v>
      </c>
      <c r="S567" s="73">
        <v>156562</v>
      </c>
    </row>
    <row r="568" spans="1:19" x14ac:dyDescent="0.25">
      <c r="A568" s="62" t="s">
        <v>548</v>
      </c>
      <c r="B568" s="25" t="s">
        <v>1142</v>
      </c>
      <c r="C568" s="25" t="s">
        <v>633</v>
      </c>
      <c r="D568" s="25" t="s">
        <v>634</v>
      </c>
      <c r="E568" s="25">
        <v>2013</v>
      </c>
      <c r="F568" s="25" t="s">
        <v>588</v>
      </c>
      <c r="G568" s="73">
        <v>25178</v>
      </c>
      <c r="H568" s="73">
        <v>22899</v>
      </c>
      <c r="I568" s="73">
        <v>29402</v>
      </c>
      <c r="J568" s="73">
        <v>8305</v>
      </c>
      <c r="K568" s="73">
        <v>22730</v>
      </c>
      <c r="L568" s="73">
        <v>32496</v>
      </c>
      <c r="M568" s="73">
        <v>26884</v>
      </c>
      <c r="N568" s="73">
        <v>31952</v>
      </c>
      <c r="O568" s="73">
        <v>327</v>
      </c>
      <c r="P568" s="73">
        <v>0</v>
      </c>
      <c r="Q568" s="73">
        <v>0</v>
      </c>
      <c r="R568" s="73">
        <v>0</v>
      </c>
      <c r="S568" s="73">
        <v>200173</v>
      </c>
    </row>
    <row r="569" spans="1:19" x14ac:dyDescent="0.25">
      <c r="A569" s="62" t="s">
        <v>548</v>
      </c>
      <c r="B569" s="25" t="s">
        <v>1143</v>
      </c>
      <c r="C569" s="25" t="s">
        <v>633</v>
      </c>
      <c r="D569" s="25" t="s">
        <v>634</v>
      </c>
      <c r="E569" s="25">
        <v>2013</v>
      </c>
      <c r="F569" s="25" t="s">
        <v>588</v>
      </c>
      <c r="G569" s="73">
        <v>36352</v>
      </c>
      <c r="H569" s="73">
        <v>30729</v>
      </c>
      <c r="I569" s="73">
        <v>33323</v>
      </c>
      <c r="J569" s="73">
        <v>8628</v>
      </c>
      <c r="K569" s="73">
        <v>27764</v>
      </c>
      <c r="L569" s="73">
        <v>31888</v>
      </c>
      <c r="M569" s="73">
        <v>28641</v>
      </c>
      <c r="N569" s="73">
        <v>35899</v>
      </c>
      <c r="O569" s="73">
        <v>14000</v>
      </c>
      <c r="P569" s="73">
        <v>31611</v>
      </c>
      <c r="Q569" s="73">
        <v>29249</v>
      </c>
      <c r="R569" s="73">
        <v>34905</v>
      </c>
      <c r="S569" s="73">
        <v>342989</v>
      </c>
    </row>
    <row r="570" spans="1:19" x14ac:dyDescent="0.25">
      <c r="A570" s="62" t="s">
        <v>548</v>
      </c>
      <c r="B570" s="25" t="s">
        <v>1144</v>
      </c>
      <c r="C570" s="25" t="s">
        <v>633</v>
      </c>
      <c r="D570" s="25" t="s">
        <v>634</v>
      </c>
      <c r="E570" s="25">
        <v>2013</v>
      </c>
      <c r="F570" s="25" t="s">
        <v>588</v>
      </c>
      <c r="G570" s="73">
        <v>0</v>
      </c>
      <c r="H570" s="73">
        <v>0</v>
      </c>
      <c r="I570" s="73">
        <v>0</v>
      </c>
      <c r="J570" s="73">
        <v>0</v>
      </c>
      <c r="K570" s="73">
        <v>4</v>
      </c>
      <c r="L570" s="73">
        <v>8147</v>
      </c>
      <c r="M570" s="73">
        <v>569</v>
      </c>
      <c r="N570" s="73">
        <v>397</v>
      </c>
      <c r="O570" s="73">
        <v>6741</v>
      </c>
      <c r="P570" s="73">
        <v>8146</v>
      </c>
      <c r="Q570" s="73">
        <v>6481</v>
      </c>
      <c r="R570" s="73">
        <v>6121</v>
      </c>
      <c r="S570" s="73">
        <v>36606</v>
      </c>
    </row>
    <row r="571" spans="1:19" x14ac:dyDescent="0.25">
      <c r="A571" s="62" t="s">
        <v>548</v>
      </c>
      <c r="B571" s="25" t="s">
        <v>1145</v>
      </c>
      <c r="C571" s="25" t="s">
        <v>633</v>
      </c>
      <c r="D571" s="25" t="s">
        <v>634</v>
      </c>
      <c r="E571" s="25">
        <v>2013</v>
      </c>
      <c r="F571" s="25" t="s">
        <v>588</v>
      </c>
      <c r="G571" s="73">
        <v>0</v>
      </c>
      <c r="H571" s="73">
        <v>0</v>
      </c>
      <c r="I571" s="73">
        <v>0</v>
      </c>
      <c r="J571" s="73">
        <v>0</v>
      </c>
      <c r="K571" s="73">
        <v>0</v>
      </c>
      <c r="L571" s="73">
        <v>0</v>
      </c>
      <c r="M571" s="73">
        <v>0</v>
      </c>
      <c r="N571" s="73">
        <v>0</v>
      </c>
      <c r="O571" s="73">
        <v>0</v>
      </c>
      <c r="P571" s="73">
        <v>0</v>
      </c>
      <c r="Q571" s="73">
        <v>0</v>
      </c>
      <c r="R571" s="73">
        <v>0</v>
      </c>
      <c r="S571" s="73">
        <v>0</v>
      </c>
    </row>
    <row r="572" spans="1:19" x14ac:dyDescent="0.25">
      <c r="A572" s="62" t="s">
        <v>548</v>
      </c>
      <c r="B572" s="25" t="s">
        <v>1146</v>
      </c>
      <c r="C572" s="25" t="s">
        <v>633</v>
      </c>
      <c r="D572" s="25" t="s">
        <v>634</v>
      </c>
      <c r="E572" s="25">
        <v>2013</v>
      </c>
      <c r="F572" s="25" t="s">
        <v>588</v>
      </c>
      <c r="G572" s="73">
        <v>24690</v>
      </c>
      <c r="H572" s="73">
        <v>18273</v>
      </c>
      <c r="I572" s="73">
        <v>23896</v>
      </c>
      <c r="J572" s="73">
        <v>6379</v>
      </c>
      <c r="K572" s="73">
        <v>18666</v>
      </c>
      <c r="L572" s="73">
        <v>21673</v>
      </c>
      <c r="M572" s="73">
        <v>17625</v>
      </c>
      <c r="N572" s="73">
        <v>23484</v>
      </c>
      <c r="O572" s="73">
        <v>15609</v>
      </c>
      <c r="P572" s="73">
        <v>25106</v>
      </c>
      <c r="Q572" s="73">
        <v>27632</v>
      </c>
      <c r="R572" s="73">
        <v>22747</v>
      </c>
      <c r="S572" s="73">
        <v>245780</v>
      </c>
    </row>
    <row r="573" spans="1:19" x14ac:dyDescent="0.25">
      <c r="A573" s="62" t="s">
        <v>549</v>
      </c>
      <c r="B573" s="25" t="s">
        <v>1147</v>
      </c>
      <c r="C573" s="25" t="s">
        <v>633</v>
      </c>
      <c r="D573" s="25" t="s">
        <v>634</v>
      </c>
      <c r="E573" s="25">
        <v>2013</v>
      </c>
      <c r="F573" s="25" t="s">
        <v>588</v>
      </c>
      <c r="G573" s="73">
        <v>0</v>
      </c>
      <c r="H573" s="73">
        <v>0</v>
      </c>
      <c r="I573" s="73">
        <v>0</v>
      </c>
      <c r="J573" s="73">
        <v>0</v>
      </c>
      <c r="K573" s="73">
        <v>0</v>
      </c>
      <c r="L573" s="73">
        <v>0</v>
      </c>
      <c r="M573" s="73">
        <v>0</v>
      </c>
      <c r="N573" s="73">
        <v>0</v>
      </c>
      <c r="O573" s="73">
        <v>0</v>
      </c>
      <c r="P573" s="73">
        <v>0</v>
      </c>
      <c r="Q573" s="73">
        <v>0</v>
      </c>
      <c r="R573" s="73">
        <v>0</v>
      </c>
      <c r="S573" s="73">
        <v>0</v>
      </c>
    </row>
    <row r="574" spans="1:19" x14ac:dyDescent="0.25">
      <c r="A574" s="62" t="s">
        <v>549</v>
      </c>
      <c r="B574" s="25" t="s">
        <v>1148</v>
      </c>
      <c r="C574" s="25" t="s">
        <v>633</v>
      </c>
      <c r="D574" s="25" t="s">
        <v>634</v>
      </c>
      <c r="E574" s="25">
        <v>2013</v>
      </c>
      <c r="F574" s="25" t="s">
        <v>588</v>
      </c>
      <c r="G574" s="73">
        <v>53039</v>
      </c>
      <c r="H574" s="73">
        <v>39273</v>
      </c>
      <c r="I574" s="73">
        <v>49025</v>
      </c>
      <c r="J574" s="73">
        <v>44249</v>
      </c>
      <c r="K574" s="73">
        <v>33245</v>
      </c>
      <c r="L574" s="73">
        <v>39509</v>
      </c>
      <c r="M574" s="73">
        <v>40859</v>
      </c>
      <c r="N574" s="73">
        <v>41034</v>
      </c>
      <c r="O574" s="73">
        <v>39768</v>
      </c>
      <c r="P574" s="73">
        <v>35314</v>
      </c>
      <c r="Q574" s="73">
        <v>16508</v>
      </c>
      <c r="R574" s="73">
        <v>39756</v>
      </c>
      <c r="S574" s="73">
        <v>471579</v>
      </c>
    </row>
    <row r="575" spans="1:19" x14ac:dyDescent="0.25">
      <c r="A575" s="62" t="s">
        <v>549</v>
      </c>
      <c r="B575" s="25" t="s">
        <v>1149</v>
      </c>
      <c r="C575" s="25" t="s">
        <v>633</v>
      </c>
      <c r="D575" s="25" t="s">
        <v>634</v>
      </c>
      <c r="E575" s="25">
        <v>2013</v>
      </c>
      <c r="F575" s="25" t="s">
        <v>588</v>
      </c>
      <c r="G575" s="73">
        <v>44875</v>
      </c>
      <c r="H575" s="73">
        <v>25132</v>
      </c>
      <c r="I575" s="73">
        <v>28515</v>
      </c>
      <c r="J575" s="73">
        <v>29496</v>
      </c>
      <c r="K575" s="73">
        <v>22943</v>
      </c>
      <c r="L575" s="73">
        <v>27410</v>
      </c>
      <c r="M575" s="73">
        <v>28315</v>
      </c>
      <c r="N575" s="73">
        <v>28351</v>
      </c>
      <c r="O575" s="73">
        <v>27555</v>
      </c>
      <c r="P575" s="73">
        <v>24911</v>
      </c>
      <c r="Q575" s="73">
        <v>8066</v>
      </c>
      <c r="R575" s="73">
        <v>26272</v>
      </c>
      <c r="S575" s="73">
        <v>321841</v>
      </c>
    </row>
    <row r="576" spans="1:19" x14ac:dyDescent="0.25">
      <c r="A576" s="62" t="s">
        <v>549</v>
      </c>
      <c r="B576" s="25" t="s">
        <v>1150</v>
      </c>
      <c r="C576" s="25" t="s">
        <v>633</v>
      </c>
      <c r="D576" s="25" t="s">
        <v>634</v>
      </c>
      <c r="E576" s="25">
        <v>2013</v>
      </c>
      <c r="F576" s="25" t="s">
        <v>588</v>
      </c>
      <c r="G576" s="73">
        <v>90496</v>
      </c>
      <c r="H576" s="73">
        <v>61009</v>
      </c>
      <c r="I576" s="73">
        <v>51675</v>
      </c>
      <c r="J576" s="73">
        <v>8583</v>
      </c>
      <c r="K576" s="73">
        <v>72256</v>
      </c>
      <c r="L576" s="73">
        <v>78087</v>
      </c>
      <c r="M576" s="73">
        <v>80705</v>
      </c>
      <c r="N576" s="73">
        <v>81024</v>
      </c>
      <c r="O576" s="73">
        <v>78515</v>
      </c>
      <c r="P576" s="73">
        <v>74324</v>
      </c>
      <c r="Q576" s="73">
        <v>38630</v>
      </c>
      <c r="R576" s="73">
        <v>79077</v>
      </c>
      <c r="S576" s="73">
        <v>794381</v>
      </c>
    </row>
    <row r="577" spans="1:19" x14ac:dyDescent="0.25">
      <c r="A577" s="62" t="s">
        <v>549</v>
      </c>
      <c r="B577" s="25" t="s">
        <v>1151</v>
      </c>
      <c r="C577" s="25" t="s">
        <v>633</v>
      </c>
      <c r="D577" s="25" t="s">
        <v>634</v>
      </c>
      <c r="E577" s="25">
        <v>2013</v>
      </c>
      <c r="F577" s="25" t="s">
        <v>588</v>
      </c>
      <c r="G577" s="73">
        <v>16403</v>
      </c>
      <c r="H577" s="73">
        <v>14827</v>
      </c>
      <c r="I577" s="73">
        <v>18158</v>
      </c>
      <c r="J577" s="73">
        <v>19013</v>
      </c>
      <c r="K577" s="73">
        <v>15015</v>
      </c>
      <c r="L577" s="73">
        <v>17664</v>
      </c>
      <c r="M577" s="73">
        <v>18253</v>
      </c>
      <c r="N577" s="73">
        <v>18173</v>
      </c>
      <c r="O577" s="73">
        <v>17753</v>
      </c>
      <c r="P577" s="73">
        <v>15997</v>
      </c>
      <c r="Q577" s="73">
        <v>7932</v>
      </c>
      <c r="R577" s="73">
        <v>23627</v>
      </c>
      <c r="S577" s="73">
        <v>202815</v>
      </c>
    </row>
    <row r="578" spans="1:19" x14ac:dyDescent="0.25">
      <c r="A578" s="62" t="s">
        <v>549</v>
      </c>
      <c r="B578" s="25" t="s">
        <v>1152</v>
      </c>
      <c r="C578" s="25" t="s">
        <v>633</v>
      </c>
      <c r="D578" s="25" t="s">
        <v>634</v>
      </c>
      <c r="E578" s="25">
        <v>2013</v>
      </c>
      <c r="F578" s="25" t="s">
        <v>588</v>
      </c>
      <c r="G578" s="73">
        <v>27044</v>
      </c>
      <c r="H578" s="73">
        <v>12748</v>
      </c>
      <c r="I578" s="73">
        <v>7281</v>
      </c>
      <c r="J578" s="73">
        <v>26142</v>
      </c>
      <c r="K578" s="73">
        <v>8223</v>
      </c>
      <c r="L578" s="73">
        <v>0</v>
      </c>
      <c r="M578" s="73">
        <v>15043</v>
      </c>
      <c r="N578" s="73">
        <v>25517</v>
      </c>
      <c r="O578" s="73">
        <v>24779</v>
      </c>
      <c r="P578" s="73">
        <v>1880</v>
      </c>
      <c r="Q578" s="73">
        <v>7365</v>
      </c>
      <c r="R578" s="73">
        <v>22150</v>
      </c>
      <c r="S578" s="73">
        <v>178172</v>
      </c>
    </row>
    <row r="579" spans="1:19" x14ac:dyDescent="0.25">
      <c r="A579" s="62" t="s">
        <v>549</v>
      </c>
      <c r="B579" s="25" t="s">
        <v>1153</v>
      </c>
      <c r="C579" s="25" t="s">
        <v>633</v>
      </c>
      <c r="D579" s="25" t="s">
        <v>634</v>
      </c>
      <c r="E579" s="25">
        <v>2013</v>
      </c>
      <c r="F579" s="25" t="s">
        <v>588</v>
      </c>
      <c r="G579" s="73">
        <v>18034</v>
      </c>
      <c r="H579" s="73">
        <v>60367</v>
      </c>
      <c r="I579" s="73">
        <v>50411</v>
      </c>
      <c r="J579" s="73">
        <v>44156</v>
      </c>
      <c r="K579" s="73">
        <v>36010</v>
      </c>
      <c r="L579" s="73">
        <v>42692</v>
      </c>
      <c r="M579" s="73">
        <v>42137</v>
      </c>
      <c r="N579" s="73">
        <v>41674</v>
      </c>
      <c r="O579" s="73">
        <v>42908</v>
      </c>
      <c r="P579" s="73">
        <v>38942</v>
      </c>
      <c r="Q579" s="73">
        <v>18112</v>
      </c>
      <c r="R579" s="73">
        <v>40503</v>
      </c>
      <c r="S579" s="73">
        <v>475946</v>
      </c>
    </row>
    <row r="580" spans="1:19" x14ac:dyDescent="0.25">
      <c r="A580" s="62" t="s">
        <v>549</v>
      </c>
      <c r="B580" s="25" t="s">
        <v>1154</v>
      </c>
      <c r="C580" s="25" t="s">
        <v>633</v>
      </c>
      <c r="D580" s="25" t="s">
        <v>634</v>
      </c>
      <c r="E580" s="25">
        <v>2013</v>
      </c>
      <c r="F580" s="25" t="s">
        <v>588</v>
      </c>
      <c r="G580" s="73">
        <v>22087</v>
      </c>
      <c r="H580" s="73">
        <v>9891</v>
      </c>
      <c r="I580" s="73">
        <v>27797</v>
      </c>
      <c r="J580" s="73">
        <v>27512</v>
      </c>
      <c r="K580" s="73">
        <v>14132</v>
      </c>
      <c r="L580" s="73">
        <v>28147</v>
      </c>
      <c r="M580" s="73">
        <v>11904</v>
      </c>
      <c r="N580" s="73">
        <v>1534</v>
      </c>
      <c r="O580" s="73">
        <v>0</v>
      </c>
      <c r="P580" s="73">
        <v>20515</v>
      </c>
      <c r="Q580" s="73">
        <v>6304</v>
      </c>
      <c r="R580" s="73">
        <v>3335</v>
      </c>
      <c r="S580" s="73">
        <v>173158</v>
      </c>
    </row>
    <row r="581" spans="1:19" x14ac:dyDescent="0.25">
      <c r="A581" s="62" t="s">
        <v>197</v>
      </c>
      <c r="B581" s="25" t="s">
        <v>1155</v>
      </c>
      <c r="C581" s="25" t="s">
        <v>591</v>
      </c>
      <c r="D581" s="25" t="s">
        <v>592</v>
      </c>
      <c r="E581" s="25">
        <v>2013</v>
      </c>
      <c r="F581" s="25" t="s">
        <v>588</v>
      </c>
      <c r="G581" s="73">
        <v>0</v>
      </c>
      <c r="H581" s="73">
        <v>0</v>
      </c>
      <c r="I581" s="73">
        <v>0</v>
      </c>
      <c r="J581" s="73">
        <v>0</v>
      </c>
      <c r="K581" s="73">
        <v>0</v>
      </c>
      <c r="L581" s="73">
        <v>0</v>
      </c>
      <c r="M581" s="73">
        <v>0</v>
      </c>
      <c r="N581" s="73">
        <v>0</v>
      </c>
      <c r="O581" s="73">
        <v>0</v>
      </c>
      <c r="P581" s="73">
        <v>0</v>
      </c>
      <c r="Q581" s="73">
        <v>0</v>
      </c>
      <c r="R581" s="73">
        <v>0</v>
      </c>
      <c r="S581" s="73">
        <v>0</v>
      </c>
    </row>
    <row r="582" spans="1:19" x14ac:dyDescent="0.25">
      <c r="A582" s="62" t="s">
        <v>198</v>
      </c>
      <c r="B582" s="25" t="s">
        <v>1156</v>
      </c>
      <c r="C582" s="25" t="s">
        <v>796</v>
      </c>
      <c r="D582" s="25" t="s">
        <v>634</v>
      </c>
      <c r="E582" s="25">
        <v>2013</v>
      </c>
      <c r="F582" s="25" t="s">
        <v>588</v>
      </c>
      <c r="G582" s="73">
        <v>9835194</v>
      </c>
      <c r="H582" s="73">
        <v>9202104</v>
      </c>
      <c r="I582" s="73">
        <v>9485305</v>
      </c>
      <c r="J582" s="73">
        <v>6928763</v>
      </c>
      <c r="K582" s="73">
        <v>8880737</v>
      </c>
      <c r="L582" s="73">
        <v>9386788</v>
      </c>
      <c r="M582" s="73">
        <v>9541997</v>
      </c>
      <c r="N582" s="73">
        <v>7919038</v>
      </c>
      <c r="O582" s="73">
        <v>7753866</v>
      </c>
      <c r="P582" s="73">
        <v>8198538</v>
      </c>
      <c r="Q582" s="73">
        <v>8196063</v>
      </c>
      <c r="R582" s="73">
        <v>8547764</v>
      </c>
      <c r="S582" s="73">
        <v>103876157</v>
      </c>
    </row>
    <row r="583" spans="1:19" x14ac:dyDescent="0.25">
      <c r="A583" s="62" t="s">
        <v>200</v>
      </c>
      <c r="B583" s="25" t="s">
        <v>1157</v>
      </c>
      <c r="C583" s="25" t="s">
        <v>591</v>
      </c>
      <c r="D583" s="25" t="s">
        <v>592</v>
      </c>
      <c r="E583" s="25">
        <v>2013</v>
      </c>
      <c r="F583" s="25" t="s">
        <v>588</v>
      </c>
      <c r="G583" s="73">
        <v>5053378</v>
      </c>
      <c r="H583" s="73">
        <v>4007529</v>
      </c>
      <c r="I583" s="73">
        <v>4946613</v>
      </c>
      <c r="J583" s="73">
        <v>4787343</v>
      </c>
      <c r="K583" s="73">
        <v>4519049</v>
      </c>
      <c r="L583" s="73">
        <v>147123</v>
      </c>
      <c r="M583" s="73">
        <v>0</v>
      </c>
      <c r="N583" s="73">
        <v>0</v>
      </c>
      <c r="O583" s="73">
        <v>0</v>
      </c>
      <c r="P583" s="73">
        <v>0</v>
      </c>
      <c r="Q583" s="73">
        <v>0</v>
      </c>
      <c r="R583" s="73">
        <v>0</v>
      </c>
      <c r="S583" s="73">
        <v>23461035</v>
      </c>
    </row>
    <row r="584" spans="1:19" x14ac:dyDescent="0.25">
      <c r="A584" s="62" t="s">
        <v>200</v>
      </c>
      <c r="B584" s="25" t="s">
        <v>2691</v>
      </c>
      <c r="C584" s="25" t="s">
        <v>591</v>
      </c>
      <c r="D584" s="25" t="s">
        <v>592</v>
      </c>
      <c r="E584" s="25">
        <v>2013</v>
      </c>
      <c r="F584" s="25" t="s">
        <v>588</v>
      </c>
      <c r="G584" s="73"/>
      <c r="H584" s="73"/>
      <c r="I584" s="73"/>
      <c r="J584" s="73"/>
      <c r="K584" s="73"/>
      <c r="L584" s="73"/>
      <c r="M584" s="73">
        <v>5684541</v>
      </c>
      <c r="N584" s="73">
        <v>6312980</v>
      </c>
      <c r="O584" s="73">
        <v>5731131</v>
      </c>
      <c r="P584" s="73">
        <v>7238619</v>
      </c>
      <c r="Q584" s="73">
        <v>7143655</v>
      </c>
      <c r="R584" s="73">
        <v>6973429</v>
      </c>
      <c r="S584" s="73">
        <v>39084355</v>
      </c>
    </row>
    <row r="585" spans="1:19" x14ac:dyDescent="0.25">
      <c r="A585" s="62" t="s">
        <v>2692</v>
      </c>
      <c r="B585" s="25" t="s">
        <v>2693</v>
      </c>
      <c r="C585" s="25" t="s">
        <v>2694</v>
      </c>
      <c r="D585" s="25" t="s">
        <v>592</v>
      </c>
      <c r="E585" s="25">
        <v>2013</v>
      </c>
      <c r="F585" s="25" t="s">
        <v>588</v>
      </c>
      <c r="G585" s="73">
        <v>23725</v>
      </c>
      <c r="H585" s="73">
        <v>23929</v>
      </c>
      <c r="I585" s="73">
        <v>27285</v>
      </c>
      <c r="J585" s="73">
        <v>22546</v>
      </c>
      <c r="K585" s="73">
        <v>24899</v>
      </c>
      <c r="L585" s="73">
        <v>17204</v>
      </c>
      <c r="M585" s="73">
        <v>0</v>
      </c>
      <c r="N585" s="73">
        <v>0</v>
      </c>
      <c r="O585" s="73">
        <v>0</v>
      </c>
      <c r="P585" s="73">
        <v>0</v>
      </c>
      <c r="Q585" s="73">
        <v>0</v>
      </c>
      <c r="R585" s="73">
        <v>0</v>
      </c>
      <c r="S585" s="73">
        <v>139588</v>
      </c>
    </row>
    <row r="586" spans="1:19" x14ac:dyDescent="0.25">
      <c r="A586" s="62" t="s">
        <v>202</v>
      </c>
      <c r="B586" s="25" t="s">
        <v>1158</v>
      </c>
      <c r="C586" s="25" t="s">
        <v>591</v>
      </c>
      <c r="D586" s="25" t="s">
        <v>592</v>
      </c>
      <c r="E586" s="25">
        <v>2013</v>
      </c>
      <c r="F586" s="25" t="s">
        <v>588</v>
      </c>
      <c r="G586" s="73">
        <v>3247047</v>
      </c>
      <c r="H586" s="73">
        <v>3298286</v>
      </c>
      <c r="I586" s="73">
        <v>3597841</v>
      </c>
      <c r="J586" s="73">
        <v>3307422</v>
      </c>
      <c r="K586" s="73">
        <v>3340634</v>
      </c>
      <c r="L586" s="73">
        <v>3083534</v>
      </c>
      <c r="M586" s="73">
        <v>3180864</v>
      </c>
      <c r="N586" s="73">
        <v>2976964</v>
      </c>
      <c r="O586" s="73">
        <v>1551786</v>
      </c>
      <c r="P586" s="73">
        <v>2498293</v>
      </c>
      <c r="Q586" s="73">
        <v>3088961</v>
      </c>
      <c r="R586" s="73">
        <v>3022940</v>
      </c>
      <c r="S586" s="73">
        <v>36194572</v>
      </c>
    </row>
    <row r="587" spans="1:19" x14ac:dyDescent="0.25">
      <c r="A587" s="62" t="s">
        <v>204</v>
      </c>
      <c r="B587" s="25" t="s">
        <v>1159</v>
      </c>
      <c r="C587" s="25" t="s">
        <v>591</v>
      </c>
      <c r="D587" s="25" t="s">
        <v>592</v>
      </c>
      <c r="E587" s="25">
        <v>2013</v>
      </c>
      <c r="F587" s="25" t="s">
        <v>588</v>
      </c>
      <c r="G587" s="73">
        <v>1950</v>
      </c>
      <c r="H587" s="73">
        <v>0</v>
      </c>
      <c r="I587" s="73">
        <v>0</v>
      </c>
      <c r="J587" s="73">
        <v>1490</v>
      </c>
      <c r="K587" s="73">
        <v>0</v>
      </c>
      <c r="L587" s="73">
        <v>0</v>
      </c>
      <c r="M587" s="73">
        <v>0</v>
      </c>
      <c r="N587" s="73">
        <v>0</v>
      </c>
      <c r="O587" s="73">
        <v>0</v>
      </c>
      <c r="P587" s="73">
        <v>0</v>
      </c>
      <c r="Q587" s="73">
        <v>0</v>
      </c>
      <c r="R587" s="73">
        <v>80</v>
      </c>
      <c r="S587" s="73">
        <v>3520</v>
      </c>
    </row>
    <row r="588" spans="1:19" x14ac:dyDescent="0.25">
      <c r="A588" s="62" t="s">
        <v>206</v>
      </c>
      <c r="B588" s="25" t="s">
        <v>1160</v>
      </c>
      <c r="C588" s="25" t="s">
        <v>591</v>
      </c>
      <c r="D588" s="25" t="s">
        <v>592</v>
      </c>
      <c r="E588" s="25">
        <v>2013</v>
      </c>
      <c r="F588" s="25" t="s">
        <v>588</v>
      </c>
      <c r="G588" s="73">
        <v>9185283</v>
      </c>
      <c r="H588" s="73">
        <v>9923013</v>
      </c>
      <c r="I588" s="73">
        <v>11255035</v>
      </c>
      <c r="J588" s="73">
        <v>10266418</v>
      </c>
      <c r="K588" s="73">
        <v>10296230</v>
      </c>
      <c r="L588" s="73">
        <v>10043553</v>
      </c>
      <c r="M588" s="73">
        <v>9991418</v>
      </c>
      <c r="N588" s="73">
        <v>9455553</v>
      </c>
      <c r="O588" s="73">
        <v>1826570</v>
      </c>
      <c r="P588" s="73">
        <v>4820780</v>
      </c>
      <c r="Q588" s="73">
        <v>10151854</v>
      </c>
      <c r="R588" s="73">
        <v>10520147</v>
      </c>
      <c r="S588" s="73">
        <v>107735854</v>
      </c>
    </row>
    <row r="589" spans="1:19" x14ac:dyDescent="0.25">
      <c r="A589" s="62" t="s">
        <v>208</v>
      </c>
      <c r="B589" s="25" t="s">
        <v>1161</v>
      </c>
      <c r="C589" s="25" t="s">
        <v>591</v>
      </c>
      <c r="D589" s="25" t="s">
        <v>592</v>
      </c>
      <c r="E589" s="25">
        <v>2013</v>
      </c>
      <c r="F589" s="25" t="s">
        <v>588</v>
      </c>
      <c r="G589" s="73">
        <v>2232961</v>
      </c>
      <c r="H589" s="73">
        <v>1408139</v>
      </c>
      <c r="I589" s="73">
        <v>2222005</v>
      </c>
      <c r="J589" s="73">
        <v>2096909</v>
      </c>
      <c r="K589" s="73">
        <v>2319118</v>
      </c>
      <c r="L589" s="73">
        <v>2206050</v>
      </c>
      <c r="M589" s="73">
        <v>2633934</v>
      </c>
      <c r="N589" s="73">
        <v>1783628</v>
      </c>
      <c r="O589" s="73">
        <v>1248138</v>
      </c>
      <c r="P589" s="73">
        <v>1922653</v>
      </c>
      <c r="Q589" s="73">
        <v>2096237</v>
      </c>
      <c r="R589" s="73">
        <v>2825403</v>
      </c>
      <c r="S589" s="73">
        <v>24995175</v>
      </c>
    </row>
    <row r="590" spans="1:19" x14ac:dyDescent="0.25">
      <c r="A590" s="62" t="s">
        <v>208</v>
      </c>
      <c r="B590" s="25" t="s">
        <v>1162</v>
      </c>
      <c r="C590" s="25" t="s">
        <v>591</v>
      </c>
      <c r="D590" s="25" t="s">
        <v>592</v>
      </c>
      <c r="E590" s="25">
        <v>2013</v>
      </c>
      <c r="F590" s="25" t="s">
        <v>588</v>
      </c>
      <c r="G590" s="73">
        <v>4630447</v>
      </c>
      <c r="H590" s="73">
        <v>3618518</v>
      </c>
      <c r="I590" s="73">
        <v>4400865</v>
      </c>
      <c r="J590" s="73">
        <v>3663503</v>
      </c>
      <c r="K590" s="73">
        <v>3884004</v>
      </c>
      <c r="L590" s="73">
        <v>3777175</v>
      </c>
      <c r="M590" s="73">
        <v>3353862</v>
      </c>
      <c r="N590" s="73">
        <v>987015</v>
      </c>
      <c r="O590" s="73">
        <v>53122</v>
      </c>
      <c r="P590" s="73">
        <v>2688711</v>
      </c>
      <c r="Q590" s="73">
        <v>3559107</v>
      </c>
      <c r="R590" s="73">
        <v>3803790</v>
      </c>
      <c r="S590" s="73">
        <v>38420119</v>
      </c>
    </row>
    <row r="591" spans="1:19" x14ac:dyDescent="0.25">
      <c r="A591" s="62" t="s">
        <v>208</v>
      </c>
      <c r="B591" s="25" t="s">
        <v>1163</v>
      </c>
      <c r="C591" s="25" t="s">
        <v>591</v>
      </c>
      <c r="D591" s="25" t="s">
        <v>592</v>
      </c>
      <c r="E591" s="25">
        <v>2013</v>
      </c>
      <c r="F591" s="25" t="s">
        <v>588</v>
      </c>
      <c r="G591" s="73">
        <v>5536936</v>
      </c>
      <c r="H591" s="73">
        <v>4797161</v>
      </c>
      <c r="I591" s="73">
        <v>5409490</v>
      </c>
      <c r="J591" s="73">
        <v>4926620</v>
      </c>
      <c r="K591" s="73">
        <v>4919286</v>
      </c>
      <c r="L591" s="73">
        <v>4649590</v>
      </c>
      <c r="M591" s="73">
        <v>4571668</v>
      </c>
      <c r="N591" s="73">
        <v>4054258</v>
      </c>
      <c r="O591" s="73">
        <v>1802588</v>
      </c>
      <c r="P591" s="73">
        <v>3986440</v>
      </c>
      <c r="Q591" s="73">
        <v>4260264</v>
      </c>
      <c r="R591" s="73">
        <v>4221332</v>
      </c>
      <c r="S591" s="73">
        <v>53135633</v>
      </c>
    </row>
    <row r="592" spans="1:19" x14ac:dyDescent="0.25">
      <c r="A592" s="62" t="s">
        <v>208</v>
      </c>
      <c r="B592" s="25" t="s">
        <v>1164</v>
      </c>
      <c r="C592" s="25" t="s">
        <v>591</v>
      </c>
      <c r="D592" s="25" t="s">
        <v>592</v>
      </c>
      <c r="E592" s="25">
        <v>2013</v>
      </c>
      <c r="F592" s="25" t="s">
        <v>588</v>
      </c>
      <c r="G592" s="73">
        <v>5614869</v>
      </c>
      <c r="H592" s="73">
        <v>5622156</v>
      </c>
      <c r="I592" s="73">
        <v>6136502</v>
      </c>
      <c r="J592" s="73">
        <v>5620634</v>
      </c>
      <c r="K592" s="73">
        <v>5451858</v>
      </c>
      <c r="L592" s="73">
        <v>3345278</v>
      </c>
      <c r="M592" s="73">
        <v>5146572</v>
      </c>
      <c r="N592" s="73">
        <v>4801887</v>
      </c>
      <c r="O592" s="73">
        <v>2187880</v>
      </c>
      <c r="P592" s="73">
        <v>4562266</v>
      </c>
      <c r="Q592" s="73">
        <v>4408519</v>
      </c>
      <c r="R592" s="73">
        <v>4387888</v>
      </c>
      <c r="S592" s="73">
        <v>57286309</v>
      </c>
    </row>
    <row r="593" spans="1:19" x14ac:dyDescent="0.25">
      <c r="A593" s="62" t="s">
        <v>210</v>
      </c>
      <c r="B593" s="25" t="s">
        <v>1165</v>
      </c>
      <c r="C593" s="25" t="s">
        <v>796</v>
      </c>
      <c r="D593" s="25" t="s">
        <v>634</v>
      </c>
      <c r="E593" s="25">
        <v>2013</v>
      </c>
      <c r="F593" s="25" t="s">
        <v>588</v>
      </c>
      <c r="G593" s="73">
        <v>3459467</v>
      </c>
      <c r="H593" s="73">
        <v>3364787</v>
      </c>
      <c r="I593" s="73">
        <v>3357214</v>
      </c>
      <c r="J593" s="73">
        <v>2933833</v>
      </c>
      <c r="K593" s="73">
        <v>3015286</v>
      </c>
      <c r="L593" s="73">
        <v>4548018</v>
      </c>
      <c r="M593" s="73">
        <v>713164</v>
      </c>
      <c r="N593" s="73">
        <v>719607</v>
      </c>
      <c r="O593" s="73">
        <v>2167</v>
      </c>
      <c r="P593" s="73">
        <v>17836</v>
      </c>
      <c r="Q593" s="73">
        <v>93647</v>
      </c>
      <c r="R593" s="73">
        <v>1022</v>
      </c>
      <c r="S593" s="73">
        <v>22226048</v>
      </c>
    </row>
    <row r="594" spans="1:19" x14ac:dyDescent="0.25">
      <c r="A594" s="62" t="s">
        <v>210</v>
      </c>
      <c r="B594" s="25" t="s">
        <v>1166</v>
      </c>
      <c r="C594" s="25" t="s">
        <v>796</v>
      </c>
      <c r="D594" s="25" t="s">
        <v>634</v>
      </c>
      <c r="E594" s="25">
        <v>2013</v>
      </c>
      <c r="F594" s="25" t="s">
        <v>588</v>
      </c>
      <c r="G594" s="73">
        <v>16866634</v>
      </c>
      <c r="H594" s="73">
        <v>14478132</v>
      </c>
      <c r="I594" s="73">
        <v>14406525</v>
      </c>
      <c r="J594" s="73">
        <v>11041125</v>
      </c>
      <c r="K594" s="73">
        <v>15208077</v>
      </c>
      <c r="L594" s="73">
        <v>14420435</v>
      </c>
      <c r="M594" s="73">
        <v>14983219</v>
      </c>
      <c r="N594" s="73">
        <v>13306438</v>
      </c>
      <c r="O594" s="73">
        <v>4477206</v>
      </c>
      <c r="P594" s="73">
        <v>3060</v>
      </c>
      <c r="Q594" s="73">
        <v>3915575</v>
      </c>
      <c r="R594" s="73">
        <v>6006916</v>
      </c>
      <c r="S594" s="73">
        <v>129113342</v>
      </c>
    </row>
    <row r="595" spans="1:19" x14ac:dyDescent="0.25">
      <c r="A595" s="62" t="s">
        <v>210</v>
      </c>
      <c r="B595" s="25" t="s">
        <v>1167</v>
      </c>
      <c r="C595" s="25" t="s">
        <v>796</v>
      </c>
      <c r="D595" s="25" t="s">
        <v>634</v>
      </c>
      <c r="E595" s="25">
        <v>2013</v>
      </c>
      <c r="F595" s="25" t="s">
        <v>588</v>
      </c>
      <c r="G595" s="73">
        <v>2947557</v>
      </c>
      <c r="H595" s="73">
        <v>2445124</v>
      </c>
      <c r="I595" s="73">
        <v>2568137</v>
      </c>
      <c r="J595" s="73">
        <v>1974525</v>
      </c>
      <c r="K595" s="73">
        <v>2340114</v>
      </c>
      <c r="L595" s="73">
        <v>2444244</v>
      </c>
      <c r="M595" s="73">
        <v>2656913</v>
      </c>
      <c r="N595" s="73">
        <v>2338941</v>
      </c>
      <c r="O595" s="73">
        <v>2849210</v>
      </c>
      <c r="P595" s="73">
        <v>3649063</v>
      </c>
      <c r="Q595" s="73">
        <v>3817739</v>
      </c>
      <c r="R595" s="73">
        <v>4142851</v>
      </c>
      <c r="S595" s="73">
        <v>34174418</v>
      </c>
    </row>
    <row r="596" spans="1:19" x14ac:dyDescent="0.25">
      <c r="A596" s="62" t="s">
        <v>210</v>
      </c>
      <c r="B596" s="25" t="s">
        <v>1168</v>
      </c>
      <c r="C596" s="25" t="s">
        <v>796</v>
      </c>
      <c r="D596" s="25" t="s">
        <v>634</v>
      </c>
      <c r="E596" s="25">
        <v>2013</v>
      </c>
      <c r="F596" s="25" t="s">
        <v>588</v>
      </c>
      <c r="G596" s="73">
        <v>17167837</v>
      </c>
      <c r="H596" s="73">
        <v>15623493</v>
      </c>
      <c r="I596" s="73">
        <v>14233439</v>
      </c>
      <c r="J596" s="73">
        <v>11879985</v>
      </c>
      <c r="K596" s="73">
        <v>14618009</v>
      </c>
      <c r="L596" s="73">
        <v>15536365</v>
      </c>
      <c r="M596" s="73">
        <v>16257543</v>
      </c>
      <c r="N596" s="73">
        <v>13384623</v>
      </c>
      <c r="O596" s="73">
        <v>10670926</v>
      </c>
      <c r="P596" s="73">
        <v>12779819</v>
      </c>
      <c r="Q596" s="73">
        <v>14364617</v>
      </c>
      <c r="R596" s="73">
        <v>15168785</v>
      </c>
      <c r="S596" s="73">
        <v>171685441</v>
      </c>
    </row>
    <row r="597" spans="1:19" x14ac:dyDescent="0.25">
      <c r="A597" s="62" t="s">
        <v>212</v>
      </c>
      <c r="B597" s="25" t="s">
        <v>1169</v>
      </c>
      <c r="C597" s="25" t="s">
        <v>761</v>
      </c>
      <c r="D597" s="25" t="s">
        <v>634</v>
      </c>
      <c r="E597" s="25">
        <v>2013</v>
      </c>
      <c r="F597" s="25" t="s">
        <v>588</v>
      </c>
      <c r="G597" s="73">
        <v>4914509</v>
      </c>
      <c r="H597" s="73">
        <v>3791794</v>
      </c>
      <c r="I597" s="73">
        <v>3615231</v>
      </c>
      <c r="J597" s="73">
        <v>4315951</v>
      </c>
      <c r="K597" s="73">
        <v>4396961</v>
      </c>
      <c r="L597" s="73">
        <v>1640885</v>
      </c>
      <c r="M597" s="73">
        <v>3160746</v>
      </c>
      <c r="N597" s="73">
        <v>2660249</v>
      </c>
      <c r="O597" s="73">
        <v>3685280</v>
      </c>
      <c r="P597" s="73">
        <v>3913638</v>
      </c>
      <c r="Q597" s="73">
        <v>3191561</v>
      </c>
      <c r="R597" s="73">
        <v>1331959</v>
      </c>
      <c r="S597" s="73">
        <v>40618764</v>
      </c>
    </row>
    <row r="598" spans="1:19" x14ac:dyDescent="0.25">
      <c r="A598" s="62" t="s">
        <v>212</v>
      </c>
      <c r="B598" s="25" t="s">
        <v>1170</v>
      </c>
      <c r="C598" s="25" t="s">
        <v>761</v>
      </c>
      <c r="D598" s="25" t="s">
        <v>634</v>
      </c>
      <c r="E598" s="25">
        <v>2013</v>
      </c>
      <c r="F598" s="25" t="s">
        <v>588</v>
      </c>
      <c r="G598" s="73">
        <v>11348727</v>
      </c>
      <c r="H598" s="73">
        <v>11157434</v>
      </c>
      <c r="I598" s="73">
        <v>10827605</v>
      </c>
      <c r="J598" s="73">
        <v>11956960</v>
      </c>
      <c r="K598" s="73">
        <v>11991023</v>
      </c>
      <c r="L598" s="73">
        <v>8666368</v>
      </c>
      <c r="M598" s="73">
        <v>11503134</v>
      </c>
      <c r="N598" s="73">
        <v>6935444</v>
      </c>
      <c r="O598" s="73">
        <v>12070276</v>
      </c>
      <c r="P598" s="73">
        <v>12091046</v>
      </c>
      <c r="Q598" s="73">
        <v>10619963</v>
      </c>
      <c r="R598" s="73">
        <v>9751742</v>
      </c>
      <c r="S598" s="73">
        <v>128919722</v>
      </c>
    </row>
    <row r="599" spans="1:19" x14ac:dyDescent="0.25">
      <c r="A599" s="62" t="s">
        <v>212</v>
      </c>
      <c r="B599" s="25" t="s">
        <v>1171</v>
      </c>
      <c r="C599" s="25" t="s">
        <v>761</v>
      </c>
      <c r="D599" s="25" t="s">
        <v>634</v>
      </c>
      <c r="E599" s="25">
        <v>2013</v>
      </c>
      <c r="F599" s="25" t="s">
        <v>588</v>
      </c>
      <c r="G599" s="73">
        <v>4358788</v>
      </c>
      <c r="H599" s="73">
        <v>3730497</v>
      </c>
      <c r="I599" s="73">
        <v>4066810</v>
      </c>
      <c r="J599" s="73">
        <v>3848211</v>
      </c>
      <c r="K599" s="73">
        <v>4343516</v>
      </c>
      <c r="L599" s="73">
        <v>3551141</v>
      </c>
      <c r="M599" s="73">
        <v>4880130</v>
      </c>
      <c r="N599" s="73">
        <v>2988195</v>
      </c>
      <c r="O599" s="73">
        <v>4159970</v>
      </c>
      <c r="P599" s="73">
        <v>3989065</v>
      </c>
      <c r="Q599" s="73">
        <v>3443345</v>
      </c>
      <c r="R599" s="73">
        <v>4192298</v>
      </c>
      <c r="S599" s="73">
        <v>47551966</v>
      </c>
    </row>
    <row r="600" spans="1:19" x14ac:dyDescent="0.25">
      <c r="A600" s="62" t="s">
        <v>212</v>
      </c>
      <c r="B600" s="25" t="s">
        <v>1172</v>
      </c>
      <c r="C600" s="25" t="s">
        <v>761</v>
      </c>
      <c r="D600" s="25" t="s">
        <v>634</v>
      </c>
      <c r="E600" s="25">
        <v>2013</v>
      </c>
      <c r="F600" s="25" t="s">
        <v>588</v>
      </c>
      <c r="G600" s="73">
        <v>9993383</v>
      </c>
      <c r="H600" s="73">
        <v>3725232</v>
      </c>
      <c r="I600" s="73">
        <v>6966100</v>
      </c>
      <c r="J600" s="73">
        <v>8224011</v>
      </c>
      <c r="K600" s="73">
        <v>7840422</v>
      </c>
      <c r="L600" s="73">
        <v>2596597</v>
      </c>
      <c r="M600" s="73">
        <v>4710312</v>
      </c>
      <c r="N600" s="73">
        <v>3643641</v>
      </c>
      <c r="O600" s="73">
        <v>4329714</v>
      </c>
      <c r="P600" s="73">
        <v>4456978</v>
      </c>
      <c r="Q600" s="73">
        <v>3366727</v>
      </c>
      <c r="R600" s="73">
        <v>1244653</v>
      </c>
      <c r="S600" s="73">
        <v>61097770</v>
      </c>
    </row>
    <row r="601" spans="1:19" x14ac:dyDescent="0.25">
      <c r="A601" s="62" t="s">
        <v>212</v>
      </c>
      <c r="B601" s="25" t="s">
        <v>1173</v>
      </c>
      <c r="C601" s="25" t="s">
        <v>761</v>
      </c>
      <c r="D601" s="25" t="s">
        <v>634</v>
      </c>
      <c r="E601" s="25">
        <v>2013</v>
      </c>
      <c r="F601" s="25" t="s">
        <v>588</v>
      </c>
      <c r="G601" s="73">
        <v>0</v>
      </c>
      <c r="H601" s="73">
        <v>0</v>
      </c>
      <c r="I601" s="73">
        <v>0</v>
      </c>
      <c r="J601" s="73">
        <v>0</v>
      </c>
      <c r="K601" s="73">
        <v>0</v>
      </c>
      <c r="L601" s="73">
        <v>0</v>
      </c>
      <c r="M601" s="73">
        <v>0</v>
      </c>
      <c r="N601" s="73">
        <v>0</v>
      </c>
      <c r="O601" s="73">
        <v>0</v>
      </c>
      <c r="P601" s="73">
        <v>0</v>
      </c>
      <c r="Q601" s="73">
        <v>0</v>
      </c>
      <c r="R601" s="73">
        <v>0</v>
      </c>
      <c r="S601" s="73">
        <v>0</v>
      </c>
    </row>
    <row r="602" spans="1:19" x14ac:dyDescent="0.25">
      <c r="A602" s="62" t="s">
        <v>212</v>
      </c>
      <c r="B602" s="25" t="s">
        <v>1174</v>
      </c>
      <c r="C602" s="25" t="s">
        <v>761</v>
      </c>
      <c r="D602" s="25" t="s">
        <v>634</v>
      </c>
      <c r="E602" s="25">
        <v>2013</v>
      </c>
      <c r="F602" s="25" t="s">
        <v>588</v>
      </c>
      <c r="G602" s="73">
        <v>12816640</v>
      </c>
      <c r="H602" s="73">
        <v>12646815</v>
      </c>
      <c r="I602" s="73">
        <v>11029571</v>
      </c>
      <c r="J602" s="73">
        <v>13564798</v>
      </c>
      <c r="K602" s="73">
        <v>13329794</v>
      </c>
      <c r="L602" s="73">
        <v>9093810</v>
      </c>
      <c r="M602" s="73">
        <v>11458363</v>
      </c>
      <c r="N602" s="73">
        <v>7267796</v>
      </c>
      <c r="O602" s="73">
        <v>11088937</v>
      </c>
      <c r="P602" s="73">
        <v>12039042</v>
      </c>
      <c r="Q602" s="73">
        <v>10725537</v>
      </c>
      <c r="R602" s="73">
        <v>9461196</v>
      </c>
      <c r="S602" s="73">
        <v>134522299</v>
      </c>
    </row>
    <row r="603" spans="1:19" x14ac:dyDescent="0.25">
      <c r="A603" s="62" t="s">
        <v>214</v>
      </c>
      <c r="B603" s="25" t="s">
        <v>1175</v>
      </c>
      <c r="C603" s="25" t="s">
        <v>796</v>
      </c>
      <c r="D603" s="25" t="s">
        <v>634</v>
      </c>
      <c r="E603" s="25">
        <v>2013</v>
      </c>
      <c r="F603" s="25" t="s">
        <v>588</v>
      </c>
      <c r="G603" s="73">
        <v>8829831</v>
      </c>
      <c r="H603" s="73">
        <v>8183696</v>
      </c>
      <c r="I603" s="73">
        <v>7980738</v>
      </c>
      <c r="J603" s="73">
        <v>6188008</v>
      </c>
      <c r="K603" s="73">
        <v>8207834</v>
      </c>
      <c r="L603" s="73">
        <v>7895292</v>
      </c>
      <c r="M603" s="73">
        <v>4978114</v>
      </c>
      <c r="N603" s="73">
        <v>6563358</v>
      </c>
      <c r="O603" s="73">
        <v>7580259</v>
      </c>
      <c r="P603" s="73">
        <v>8072409</v>
      </c>
      <c r="Q603" s="73">
        <v>7752629</v>
      </c>
      <c r="R603" s="73">
        <v>7674079</v>
      </c>
      <c r="S603" s="73">
        <v>89906247</v>
      </c>
    </row>
    <row r="604" spans="1:19" x14ac:dyDescent="0.25">
      <c r="A604" s="62" t="s">
        <v>214</v>
      </c>
      <c r="B604" s="25" t="s">
        <v>1176</v>
      </c>
      <c r="C604" s="25" t="s">
        <v>796</v>
      </c>
      <c r="D604" s="25" t="s">
        <v>634</v>
      </c>
      <c r="E604" s="25">
        <v>2013</v>
      </c>
      <c r="F604" s="25" t="s">
        <v>588</v>
      </c>
      <c r="G604" s="73">
        <v>302</v>
      </c>
      <c r="H604" s="73">
        <v>0</v>
      </c>
      <c r="I604" s="73">
        <v>0</v>
      </c>
      <c r="J604" s="73">
        <v>8</v>
      </c>
      <c r="K604" s="73">
        <v>203</v>
      </c>
      <c r="L604" s="73">
        <v>0</v>
      </c>
      <c r="M604" s="73">
        <v>0</v>
      </c>
      <c r="N604" s="73">
        <v>0</v>
      </c>
      <c r="O604" s="73">
        <v>0</v>
      </c>
      <c r="P604" s="73">
        <v>0</v>
      </c>
      <c r="Q604" s="73">
        <v>0</v>
      </c>
      <c r="R604" s="73">
        <v>0</v>
      </c>
      <c r="S604" s="73">
        <v>513</v>
      </c>
    </row>
    <row r="605" spans="1:19" x14ac:dyDescent="0.25">
      <c r="A605" s="62" t="s">
        <v>214</v>
      </c>
      <c r="B605" s="25" t="s">
        <v>1177</v>
      </c>
      <c r="C605" s="25" t="s">
        <v>796</v>
      </c>
      <c r="D605" s="25" t="s">
        <v>634</v>
      </c>
      <c r="E605" s="25">
        <v>2013</v>
      </c>
      <c r="F605" s="25" t="s">
        <v>588</v>
      </c>
      <c r="G605" s="73">
        <v>3161582</v>
      </c>
      <c r="H605" s="73">
        <v>2840476</v>
      </c>
      <c r="I605" s="73">
        <v>2769024</v>
      </c>
      <c r="J605" s="73">
        <v>2060666</v>
      </c>
      <c r="K605" s="73">
        <v>3611415</v>
      </c>
      <c r="L605" s="73">
        <v>2815142</v>
      </c>
      <c r="M605" s="73">
        <v>1828647</v>
      </c>
      <c r="N605" s="73">
        <v>2640237</v>
      </c>
      <c r="O605" s="73">
        <v>2830088</v>
      </c>
      <c r="P605" s="73">
        <v>2803823</v>
      </c>
      <c r="Q605" s="73">
        <v>2566400</v>
      </c>
      <c r="R605" s="73">
        <v>2695733</v>
      </c>
      <c r="S605" s="73">
        <v>32623233</v>
      </c>
    </row>
    <row r="606" spans="1:19" x14ac:dyDescent="0.25">
      <c r="A606" s="62" t="s">
        <v>214</v>
      </c>
      <c r="B606" s="25" t="s">
        <v>1178</v>
      </c>
      <c r="C606" s="25" t="s">
        <v>796</v>
      </c>
      <c r="D606" s="25" t="s">
        <v>634</v>
      </c>
      <c r="E606" s="25">
        <v>2013</v>
      </c>
      <c r="F606" s="25" t="s">
        <v>588</v>
      </c>
      <c r="G606" s="73">
        <v>5169806</v>
      </c>
      <c r="H606" s="73">
        <v>4708562</v>
      </c>
      <c r="I606" s="73">
        <v>4507153</v>
      </c>
      <c r="J606" s="73">
        <v>3500324</v>
      </c>
      <c r="K606" s="73">
        <v>5765029</v>
      </c>
      <c r="L606" s="73">
        <v>4553460</v>
      </c>
      <c r="M606" s="73">
        <v>2891165</v>
      </c>
      <c r="N606" s="73">
        <v>3924650</v>
      </c>
      <c r="O606" s="73">
        <v>4314136</v>
      </c>
      <c r="P606" s="73">
        <v>4485909</v>
      </c>
      <c r="Q606" s="73">
        <v>4223704</v>
      </c>
      <c r="R606" s="73">
        <v>4326832</v>
      </c>
      <c r="S606" s="73">
        <v>52370730</v>
      </c>
    </row>
    <row r="607" spans="1:19" x14ac:dyDescent="0.25">
      <c r="A607" s="62" t="s">
        <v>214</v>
      </c>
      <c r="B607" s="25" t="s">
        <v>1179</v>
      </c>
      <c r="C607" s="25" t="s">
        <v>796</v>
      </c>
      <c r="D607" s="25" t="s">
        <v>634</v>
      </c>
      <c r="E607" s="25">
        <v>2013</v>
      </c>
      <c r="F607" s="25" t="s">
        <v>588</v>
      </c>
      <c r="G607" s="73">
        <v>15313654</v>
      </c>
      <c r="H607" s="73">
        <v>14241685</v>
      </c>
      <c r="I607" s="73">
        <v>13579367</v>
      </c>
      <c r="J607" s="73">
        <v>10718673</v>
      </c>
      <c r="K607" s="73">
        <v>14341748</v>
      </c>
      <c r="L607" s="73">
        <v>14037142</v>
      </c>
      <c r="M607" s="73">
        <v>8970129</v>
      </c>
      <c r="N607" s="73">
        <v>11236719</v>
      </c>
      <c r="O607" s="73">
        <v>13049525</v>
      </c>
      <c r="P607" s="73">
        <v>13388045</v>
      </c>
      <c r="Q607" s="73">
        <v>13108779</v>
      </c>
      <c r="R607" s="73">
        <v>12902763</v>
      </c>
      <c r="S607" s="73">
        <v>154888229</v>
      </c>
    </row>
    <row r="608" spans="1:19" x14ac:dyDescent="0.25">
      <c r="A608" s="62" t="s">
        <v>215</v>
      </c>
      <c r="B608" s="25" t="s">
        <v>1180</v>
      </c>
      <c r="C608" s="25" t="s">
        <v>796</v>
      </c>
      <c r="D608" s="25" t="s">
        <v>634</v>
      </c>
      <c r="E608" s="25">
        <v>2013</v>
      </c>
      <c r="F608" s="25" t="s">
        <v>588</v>
      </c>
      <c r="G608" s="73">
        <v>109</v>
      </c>
      <c r="H608" s="73">
        <v>30460</v>
      </c>
      <c r="I608" s="73">
        <v>0</v>
      </c>
      <c r="J608" s="73">
        <v>0</v>
      </c>
      <c r="K608" s="73">
        <v>4580796</v>
      </c>
      <c r="L608" s="73">
        <v>5231516</v>
      </c>
      <c r="M608" s="73">
        <v>2686557</v>
      </c>
      <c r="N608" s="73">
        <v>3792344</v>
      </c>
      <c r="O608" s="73">
        <v>4374270</v>
      </c>
      <c r="P608" s="73">
        <v>2890402</v>
      </c>
      <c r="Q608" s="73">
        <v>4548028</v>
      </c>
      <c r="R608" s="73">
        <v>4981404</v>
      </c>
      <c r="S608" s="73">
        <v>33115886</v>
      </c>
    </row>
    <row r="609" spans="1:19" x14ac:dyDescent="0.25">
      <c r="A609" s="62" t="s">
        <v>215</v>
      </c>
      <c r="B609" s="25" t="s">
        <v>1181</v>
      </c>
      <c r="C609" s="25" t="s">
        <v>796</v>
      </c>
      <c r="D609" s="25" t="s">
        <v>634</v>
      </c>
      <c r="E609" s="25">
        <v>2013</v>
      </c>
      <c r="F609" s="25" t="s">
        <v>588</v>
      </c>
      <c r="G609" s="73">
        <v>1237599</v>
      </c>
      <c r="H609" s="73">
        <v>1051686</v>
      </c>
      <c r="I609" s="73">
        <v>1210130</v>
      </c>
      <c r="J609" s="73">
        <v>891</v>
      </c>
      <c r="K609" s="73">
        <v>0</v>
      </c>
      <c r="L609" s="73">
        <v>5264</v>
      </c>
      <c r="M609" s="73">
        <v>751103</v>
      </c>
      <c r="N609" s="73">
        <v>1694617</v>
      </c>
      <c r="O609" s="73">
        <v>1732739</v>
      </c>
      <c r="P609" s="73">
        <v>1313016</v>
      </c>
      <c r="Q609" s="73">
        <v>1822861</v>
      </c>
      <c r="R609" s="73">
        <v>1818265</v>
      </c>
      <c r="S609" s="73">
        <v>12638171</v>
      </c>
    </row>
    <row r="610" spans="1:19" x14ac:dyDescent="0.25">
      <c r="A610" s="62" t="s">
        <v>217</v>
      </c>
      <c r="B610" s="25" t="s">
        <v>1182</v>
      </c>
      <c r="C610" s="25" t="s">
        <v>796</v>
      </c>
      <c r="D610" s="25" t="s">
        <v>634</v>
      </c>
      <c r="E610" s="25">
        <v>2013</v>
      </c>
      <c r="F610" s="25" t="s">
        <v>588</v>
      </c>
      <c r="G610" s="73">
        <v>1418692</v>
      </c>
      <c r="H610" s="73">
        <v>1341992</v>
      </c>
      <c r="I610" s="73">
        <v>1369580</v>
      </c>
      <c r="J610" s="73">
        <v>970179</v>
      </c>
      <c r="K610" s="73">
        <v>1221616</v>
      </c>
      <c r="L610" s="73">
        <v>1372889</v>
      </c>
      <c r="M610" s="73">
        <v>1408147</v>
      </c>
      <c r="N610" s="73">
        <v>1270501</v>
      </c>
      <c r="O610" s="73">
        <v>1277003</v>
      </c>
      <c r="P610" s="73">
        <v>1235420</v>
      </c>
      <c r="Q610" s="73">
        <v>1348286</v>
      </c>
      <c r="R610" s="73">
        <v>1401750</v>
      </c>
      <c r="S610" s="73">
        <v>15636055</v>
      </c>
    </row>
    <row r="611" spans="1:19" x14ac:dyDescent="0.25">
      <c r="A611" s="62" t="s">
        <v>219</v>
      </c>
      <c r="B611" s="25" t="s">
        <v>2695</v>
      </c>
      <c r="C611" s="25" t="s">
        <v>796</v>
      </c>
      <c r="D611" s="25" t="s">
        <v>634</v>
      </c>
      <c r="E611" s="25">
        <v>2013</v>
      </c>
      <c r="F611" s="25" t="s">
        <v>588</v>
      </c>
      <c r="G611" s="73"/>
      <c r="H611" s="73"/>
      <c r="I611" s="73"/>
      <c r="J611" s="73"/>
      <c r="K611" s="73"/>
      <c r="L611" s="73"/>
      <c r="M611" s="73"/>
      <c r="N611" s="73">
        <v>10536479</v>
      </c>
      <c r="O611" s="73">
        <v>17613750</v>
      </c>
      <c r="P611" s="73">
        <v>24501028</v>
      </c>
      <c r="Q611" s="73">
        <v>21910877</v>
      </c>
      <c r="R611" s="73">
        <v>20451886</v>
      </c>
      <c r="S611" s="73">
        <v>95014020</v>
      </c>
    </row>
    <row r="612" spans="1:19" x14ac:dyDescent="0.25">
      <c r="A612" s="62" t="s">
        <v>219</v>
      </c>
      <c r="B612" s="25" t="s">
        <v>2696</v>
      </c>
      <c r="C612" s="25" t="s">
        <v>796</v>
      </c>
      <c r="D612" s="25" t="s">
        <v>634</v>
      </c>
      <c r="E612" s="25">
        <v>2013</v>
      </c>
      <c r="F612" s="25" t="s">
        <v>588</v>
      </c>
      <c r="G612" s="73"/>
      <c r="H612" s="73"/>
      <c r="I612" s="73"/>
      <c r="J612" s="73"/>
      <c r="K612" s="73"/>
      <c r="L612" s="73"/>
      <c r="M612" s="73"/>
      <c r="N612" s="73">
        <v>9642720</v>
      </c>
      <c r="O612" s="73">
        <v>14483896</v>
      </c>
      <c r="P612" s="73">
        <v>22939107</v>
      </c>
      <c r="Q612" s="73">
        <v>20207247</v>
      </c>
      <c r="R612" s="73">
        <v>18824888</v>
      </c>
      <c r="S612" s="73">
        <v>86097858</v>
      </c>
    </row>
    <row r="613" spans="1:19" x14ac:dyDescent="0.25">
      <c r="A613" s="62" t="s">
        <v>221</v>
      </c>
      <c r="B613" s="25" t="s">
        <v>1183</v>
      </c>
      <c r="C613" s="25" t="s">
        <v>796</v>
      </c>
      <c r="D613" s="25" t="s">
        <v>634</v>
      </c>
      <c r="E613" s="25">
        <v>2013</v>
      </c>
      <c r="F613" s="25" t="s">
        <v>588</v>
      </c>
      <c r="G613" s="73">
        <v>0</v>
      </c>
      <c r="H613" s="73">
        <v>393</v>
      </c>
      <c r="I613" s="73">
        <v>0</v>
      </c>
      <c r="J613" s="73">
        <v>0</v>
      </c>
      <c r="K613" s="73">
        <v>0</v>
      </c>
      <c r="L613" s="73">
        <v>0</v>
      </c>
      <c r="M613" s="73">
        <v>0</v>
      </c>
      <c r="N613" s="73">
        <v>0</v>
      </c>
      <c r="O613" s="73">
        <v>0</v>
      </c>
      <c r="P613" s="73">
        <v>0</v>
      </c>
      <c r="Q613" s="73">
        <v>0</v>
      </c>
      <c r="R613" s="73">
        <v>0</v>
      </c>
      <c r="S613" s="73">
        <v>393</v>
      </c>
    </row>
    <row r="614" spans="1:19" x14ac:dyDescent="0.25">
      <c r="A614" s="62" t="s">
        <v>221</v>
      </c>
      <c r="B614" s="25" t="s">
        <v>1184</v>
      </c>
      <c r="C614" s="25" t="s">
        <v>796</v>
      </c>
      <c r="D614" s="25" t="s">
        <v>634</v>
      </c>
      <c r="E614" s="25">
        <v>2013</v>
      </c>
      <c r="F614" s="25" t="s">
        <v>588</v>
      </c>
      <c r="G614" s="73">
        <v>11262805</v>
      </c>
      <c r="H614" s="73">
        <v>11139496</v>
      </c>
      <c r="I614" s="73">
        <v>10944200</v>
      </c>
      <c r="J614" s="73">
        <v>8157427</v>
      </c>
      <c r="K614" s="73">
        <v>14477552</v>
      </c>
      <c r="L614" s="73">
        <v>11811823</v>
      </c>
      <c r="M614" s="73">
        <v>7590588</v>
      </c>
      <c r="N614" s="73">
        <v>9448528</v>
      </c>
      <c r="O614" s="73">
        <v>10415878</v>
      </c>
      <c r="P614" s="73">
        <v>8313332</v>
      </c>
      <c r="Q614" s="73">
        <v>10581666</v>
      </c>
      <c r="R614" s="73">
        <v>11324670</v>
      </c>
      <c r="S614" s="73">
        <v>125467965</v>
      </c>
    </row>
    <row r="615" spans="1:19" x14ac:dyDescent="0.25">
      <c r="A615" s="62" t="s">
        <v>222</v>
      </c>
      <c r="B615" s="25" t="s">
        <v>1185</v>
      </c>
      <c r="C615" s="25" t="s">
        <v>796</v>
      </c>
      <c r="D615" s="25" t="s">
        <v>634</v>
      </c>
      <c r="E615" s="25">
        <v>2013</v>
      </c>
      <c r="F615" s="25" t="s">
        <v>588</v>
      </c>
      <c r="G615" s="73">
        <v>16757893</v>
      </c>
      <c r="H615" s="73">
        <v>15705087</v>
      </c>
      <c r="I615" s="73">
        <v>14797038</v>
      </c>
      <c r="J615" s="73">
        <v>11883157</v>
      </c>
      <c r="K615" s="73">
        <v>15568263</v>
      </c>
      <c r="L615" s="73">
        <v>15879863</v>
      </c>
      <c r="M615" s="73">
        <v>10024493</v>
      </c>
      <c r="N615" s="73">
        <v>13425995</v>
      </c>
      <c r="O615" s="73">
        <v>15213142</v>
      </c>
      <c r="P615" s="73">
        <v>15935208</v>
      </c>
      <c r="Q615" s="73">
        <v>15567192</v>
      </c>
      <c r="R615" s="73">
        <v>15385309</v>
      </c>
      <c r="S615" s="73">
        <v>176142640</v>
      </c>
    </row>
    <row r="616" spans="1:19" x14ac:dyDescent="0.25">
      <c r="A616" s="62" t="s">
        <v>222</v>
      </c>
      <c r="B616" s="25" t="s">
        <v>1186</v>
      </c>
      <c r="C616" s="25" t="s">
        <v>796</v>
      </c>
      <c r="D616" s="25" t="s">
        <v>634</v>
      </c>
      <c r="E616" s="25">
        <v>2013</v>
      </c>
      <c r="F616" s="25" t="s">
        <v>588</v>
      </c>
      <c r="G616" s="73">
        <v>10691</v>
      </c>
      <c r="H616" s="73">
        <v>0</v>
      </c>
      <c r="I616" s="73">
        <v>0</v>
      </c>
      <c r="J616" s="73">
        <v>0</v>
      </c>
      <c r="K616" s="73">
        <v>0</v>
      </c>
      <c r="L616" s="73">
        <v>0</v>
      </c>
      <c r="M616" s="73">
        <v>1250</v>
      </c>
      <c r="N616" s="73">
        <v>20144</v>
      </c>
      <c r="O616" s="73">
        <v>0</v>
      </c>
      <c r="P616" s="73">
        <v>0</v>
      </c>
      <c r="Q616" s="73">
        <v>90</v>
      </c>
      <c r="R616" s="73">
        <v>0</v>
      </c>
      <c r="S616" s="73">
        <v>32175</v>
      </c>
    </row>
    <row r="617" spans="1:19" x14ac:dyDescent="0.25">
      <c r="A617" s="62" t="s">
        <v>223</v>
      </c>
      <c r="B617" s="25" t="s">
        <v>1187</v>
      </c>
      <c r="C617" s="25" t="s">
        <v>796</v>
      </c>
      <c r="D617" s="25" t="s">
        <v>634</v>
      </c>
      <c r="E617" s="25">
        <v>2013</v>
      </c>
      <c r="F617" s="25" t="s">
        <v>588</v>
      </c>
      <c r="G617" s="73">
        <v>5853968</v>
      </c>
      <c r="H617" s="73">
        <v>6103236</v>
      </c>
      <c r="I617" s="73">
        <v>5160896</v>
      </c>
      <c r="J617" s="73">
        <v>4267549</v>
      </c>
      <c r="K617" s="73">
        <v>5831512</v>
      </c>
      <c r="L617" s="73">
        <v>5651235</v>
      </c>
      <c r="M617" s="73">
        <v>1821291</v>
      </c>
      <c r="N617" s="73">
        <v>4334778</v>
      </c>
      <c r="O617" s="73">
        <v>5272845</v>
      </c>
      <c r="P617" s="73">
        <v>5611472</v>
      </c>
      <c r="Q617" s="73">
        <v>5569571</v>
      </c>
      <c r="R617" s="73">
        <v>5553145</v>
      </c>
      <c r="S617" s="73">
        <v>61031498</v>
      </c>
    </row>
    <row r="618" spans="1:19" x14ac:dyDescent="0.25">
      <c r="A618" s="62" t="s">
        <v>223</v>
      </c>
      <c r="B618" s="25" t="s">
        <v>1188</v>
      </c>
      <c r="C618" s="25" t="s">
        <v>796</v>
      </c>
      <c r="D618" s="25" t="s">
        <v>634</v>
      </c>
      <c r="E618" s="25">
        <v>2013</v>
      </c>
      <c r="F618" s="25" t="s">
        <v>588</v>
      </c>
      <c r="G618" s="73">
        <v>12220980</v>
      </c>
      <c r="H618" s="73">
        <v>12491548</v>
      </c>
      <c r="I618" s="73">
        <v>11627766</v>
      </c>
      <c r="J618" s="73">
        <v>8835361</v>
      </c>
      <c r="K618" s="73">
        <v>12488301</v>
      </c>
      <c r="L618" s="73">
        <v>11129175</v>
      </c>
      <c r="M618" s="73">
        <v>2952615</v>
      </c>
      <c r="N618" s="73">
        <v>8056986</v>
      </c>
      <c r="O618" s="73">
        <v>9149248</v>
      </c>
      <c r="P618" s="73">
        <v>11963877</v>
      </c>
      <c r="Q618" s="73">
        <v>11975567</v>
      </c>
      <c r="R618" s="73">
        <v>11826989</v>
      </c>
      <c r="S618" s="73">
        <v>124718413</v>
      </c>
    </row>
    <row r="619" spans="1:19" x14ac:dyDescent="0.25">
      <c r="A619" s="62" t="s">
        <v>223</v>
      </c>
      <c r="B619" s="25" t="s">
        <v>1189</v>
      </c>
      <c r="C619" s="25" t="s">
        <v>796</v>
      </c>
      <c r="D619" s="25" t="s">
        <v>634</v>
      </c>
      <c r="E619" s="25">
        <v>2013</v>
      </c>
      <c r="F619" s="25" t="s">
        <v>588</v>
      </c>
      <c r="G619" s="73">
        <v>19275078</v>
      </c>
      <c r="H619" s="73">
        <v>16352543</v>
      </c>
      <c r="I619" s="73">
        <v>18911204</v>
      </c>
      <c r="J619" s="73">
        <v>15394164</v>
      </c>
      <c r="K619" s="73">
        <v>19704329</v>
      </c>
      <c r="L619" s="73">
        <v>19440412</v>
      </c>
      <c r="M619" s="73">
        <v>10601587</v>
      </c>
      <c r="N619" s="73">
        <v>16284834</v>
      </c>
      <c r="O619" s="73">
        <v>17737151</v>
      </c>
      <c r="P619" s="73">
        <v>18903401</v>
      </c>
      <c r="Q619" s="73">
        <v>18690774</v>
      </c>
      <c r="R619" s="73">
        <v>19166973</v>
      </c>
      <c r="S619" s="73">
        <v>210462450</v>
      </c>
    </row>
    <row r="620" spans="1:19" x14ac:dyDescent="0.25">
      <c r="A620" s="62" t="s">
        <v>225</v>
      </c>
      <c r="B620" s="25" t="s">
        <v>1190</v>
      </c>
      <c r="C620" s="25" t="s">
        <v>796</v>
      </c>
      <c r="D620" s="25" t="s">
        <v>634</v>
      </c>
      <c r="E620" s="25">
        <v>2013</v>
      </c>
      <c r="F620" s="25" t="s">
        <v>588</v>
      </c>
      <c r="G620" s="73">
        <v>1904623</v>
      </c>
      <c r="H620" s="73">
        <v>2357734</v>
      </c>
      <c r="I620" s="73">
        <v>2775511</v>
      </c>
      <c r="J620" s="73">
        <v>901844</v>
      </c>
      <c r="K620" s="73">
        <v>1353189</v>
      </c>
      <c r="L620" s="73">
        <v>1069459</v>
      </c>
      <c r="M620" s="73">
        <v>463955</v>
      </c>
      <c r="N620" s="73">
        <v>1134856</v>
      </c>
      <c r="O620" s="73">
        <v>863270</v>
      </c>
      <c r="P620" s="73">
        <v>1443766</v>
      </c>
      <c r="Q620" s="73">
        <v>1209725</v>
      </c>
      <c r="R620" s="73">
        <v>692648</v>
      </c>
      <c r="S620" s="73">
        <v>16170580</v>
      </c>
    </row>
    <row r="621" spans="1:19" x14ac:dyDescent="0.25">
      <c r="A621" s="62" t="s">
        <v>225</v>
      </c>
      <c r="B621" s="25" t="s">
        <v>1191</v>
      </c>
      <c r="C621" s="25" t="s">
        <v>796</v>
      </c>
      <c r="D621" s="25" t="s">
        <v>634</v>
      </c>
      <c r="E621" s="25">
        <v>2013</v>
      </c>
      <c r="F621" s="25" t="s">
        <v>588</v>
      </c>
      <c r="G621" s="73">
        <v>10964121</v>
      </c>
      <c r="H621" s="73">
        <v>9640273</v>
      </c>
      <c r="I621" s="73">
        <v>10512395</v>
      </c>
      <c r="J621" s="73">
        <v>8400730</v>
      </c>
      <c r="K621" s="73">
        <v>11358926</v>
      </c>
      <c r="L621" s="73">
        <v>10940740</v>
      </c>
      <c r="M621" s="73">
        <v>2932123</v>
      </c>
      <c r="N621" s="73">
        <v>8212297</v>
      </c>
      <c r="O621" s="73">
        <v>10038935</v>
      </c>
      <c r="P621" s="73">
        <v>10481288</v>
      </c>
      <c r="Q621" s="73">
        <v>10082692</v>
      </c>
      <c r="R621" s="73">
        <v>9928632</v>
      </c>
      <c r="S621" s="73">
        <v>113493152</v>
      </c>
    </row>
    <row r="622" spans="1:19" x14ac:dyDescent="0.25">
      <c r="A622" s="62" t="s">
        <v>225</v>
      </c>
      <c r="B622" s="25" t="s">
        <v>1744</v>
      </c>
      <c r="C622" s="25" t="s">
        <v>796</v>
      </c>
      <c r="D622" s="25" t="s">
        <v>634</v>
      </c>
      <c r="E622" s="25">
        <v>2013</v>
      </c>
      <c r="F622" s="25" t="s">
        <v>588</v>
      </c>
      <c r="G622" s="73">
        <v>20410355</v>
      </c>
      <c r="H622" s="73">
        <v>21127972</v>
      </c>
      <c r="I622" s="73">
        <v>21854181</v>
      </c>
      <c r="J622" s="73">
        <v>18417622</v>
      </c>
      <c r="K622" s="73">
        <v>21967784</v>
      </c>
      <c r="L622" s="73">
        <v>26177931</v>
      </c>
      <c r="M622" s="73">
        <v>13678956</v>
      </c>
      <c r="N622" s="73">
        <v>20551028</v>
      </c>
      <c r="O622" s="73">
        <v>28046124</v>
      </c>
      <c r="P622" s="73">
        <v>26981468</v>
      </c>
      <c r="Q622" s="73">
        <v>25917331</v>
      </c>
      <c r="R622" s="73">
        <v>25632350</v>
      </c>
      <c r="S622" s="73">
        <v>270763102</v>
      </c>
    </row>
    <row r="623" spans="1:19" x14ac:dyDescent="0.25">
      <c r="A623" s="62" t="s">
        <v>227</v>
      </c>
      <c r="B623" s="25" t="s">
        <v>1192</v>
      </c>
      <c r="C623" s="25" t="s">
        <v>796</v>
      </c>
      <c r="D623" s="25" t="s">
        <v>634</v>
      </c>
      <c r="E623" s="25">
        <v>2013</v>
      </c>
      <c r="F623" s="25" t="s">
        <v>588</v>
      </c>
      <c r="G623" s="73">
        <v>2214788</v>
      </c>
      <c r="H623" s="73">
        <v>1166849</v>
      </c>
      <c r="I623" s="73">
        <v>1370117</v>
      </c>
      <c r="J623" s="73">
        <v>1649316</v>
      </c>
      <c r="K623" s="73">
        <v>1819904</v>
      </c>
      <c r="L623" s="73">
        <v>1859487</v>
      </c>
      <c r="M623" s="73">
        <v>881826</v>
      </c>
      <c r="N623" s="73">
        <v>1114935</v>
      </c>
      <c r="O623" s="73">
        <v>1177625</v>
      </c>
      <c r="P623" s="73">
        <v>1545975</v>
      </c>
      <c r="Q623" s="73">
        <v>1605484</v>
      </c>
      <c r="R623" s="73">
        <v>851512</v>
      </c>
      <c r="S623" s="73">
        <v>17257818</v>
      </c>
    </row>
    <row r="624" spans="1:19" x14ac:dyDescent="0.25">
      <c r="A624" s="62" t="s">
        <v>227</v>
      </c>
      <c r="B624" s="25" t="s">
        <v>1193</v>
      </c>
      <c r="C624" s="25" t="s">
        <v>796</v>
      </c>
      <c r="D624" s="25" t="s">
        <v>634</v>
      </c>
      <c r="E624" s="25">
        <v>2013</v>
      </c>
      <c r="F624" s="25" t="s">
        <v>588</v>
      </c>
      <c r="G624" s="73">
        <v>7418968</v>
      </c>
      <c r="H624" s="73">
        <v>2584516</v>
      </c>
      <c r="I624" s="73">
        <v>970830</v>
      </c>
      <c r="J624" s="73">
        <v>2275685</v>
      </c>
      <c r="K624" s="73">
        <v>3621778</v>
      </c>
      <c r="L624" s="73">
        <v>4719085</v>
      </c>
      <c r="M624" s="73">
        <v>2669862</v>
      </c>
      <c r="N624" s="73">
        <v>2076590</v>
      </c>
      <c r="O624" s="73">
        <v>3096722</v>
      </c>
      <c r="P624" s="73">
        <v>3438711</v>
      </c>
      <c r="Q624" s="73">
        <v>3653073</v>
      </c>
      <c r="R624" s="73">
        <v>3699226</v>
      </c>
      <c r="S624" s="73">
        <v>40225046</v>
      </c>
    </row>
    <row r="625" spans="1:19" x14ac:dyDescent="0.25">
      <c r="A625" s="62" t="s">
        <v>227</v>
      </c>
      <c r="B625" s="25" t="s">
        <v>1194</v>
      </c>
      <c r="C625" s="25" t="s">
        <v>796</v>
      </c>
      <c r="D625" s="25" t="s">
        <v>634</v>
      </c>
      <c r="E625" s="25">
        <v>2013</v>
      </c>
      <c r="F625" s="25" t="s">
        <v>588</v>
      </c>
      <c r="G625" s="73">
        <v>1574544</v>
      </c>
      <c r="H625" s="73">
        <v>1516346</v>
      </c>
      <c r="I625" s="73">
        <v>1837778</v>
      </c>
      <c r="J625" s="73">
        <v>1604351</v>
      </c>
      <c r="K625" s="73">
        <v>1140546</v>
      </c>
      <c r="L625" s="73">
        <v>1841577</v>
      </c>
      <c r="M625" s="73">
        <v>797400</v>
      </c>
      <c r="N625" s="73">
        <v>1565277</v>
      </c>
      <c r="O625" s="73">
        <v>1499087</v>
      </c>
      <c r="P625" s="73">
        <v>1643749</v>
      </c>
      <c r="Q625" s="73">
        <v>966961</v>
      </c>
      <c r="R625" s="73">
        <v>121987</v>
      </c>
      <c r="S625" s="73">
        <v>16109603</v>
      </c>
    </row>
    <row r="626" spans="1:19" x14ac:dyDescent="0.25">
      <c r="A626" s="62" t="s">
        <v>229</v>
      </c>
      <c r="B626" s="25" t="s">
        <v>1195</v>
      </c>
      <c r="C626" s="25" t="s">
        <v>796</v>
      </c>
      <c r="D626" s="25" t="s">
        <v>634</v>
      </c>
      <c r="E626" s="25">
        <v>2013</v>
      </c>
      <c r="F626" s="25" t="s">
        <v>588</v>
      </c>
      <c r="G626" s="73">
        <v>0</v>
      </c>
      <c r="H626" s="73">
        <v>0</v>
      </c>
      <c r="I626" s="73">
        <v>1099</v>
      </c>
      <c r="J626" s="73">
        <v>0</v>
      </c>
      <c r="K626" s="73">
        <v>0</v>
      </c>
      <c r="L626" s="73">
        <v>0</v>
      </c>
      <c r="M626" s="73">
        <v>0</v>
      </c>
      <c r="N626" s="73">
        <v>0</v>
      </c>
      <c r="O626" s="73">
        <v>0</v>
      </c>
      <c r="P626" s="73">
        <v>0</v>
      </c>
      <c r="Q626" s="73">
        <v>0</v>
      </c>
      <c r="R626" s="73">
        <v>0</v>
      </c>
      <c r="S626" s="73">
        <v>1099</v>
      </c>
    </row>
    <row r="627" spans="1:19" x14ac:dyDescent="0.25">
      <c r="A627" s="62" t="s">
        <v>229</v>
      </c>
      <c r="B627" s="25" t="s">
        <v>1196</v>
      </c>
      <c r="C627" s="25" t="s">
        <v>796</v>
      </c>
      <c r="D627" s="25" t="s">
        <v>634</v>
      </c>
      <c r="E627" s="25">
        <v>2013</v>
      </c>
      <c r="F627" s="25" t="s">
        <v>588</v>
      </c>
      <c r="G627" s="73">
        <v>2995991</v>
      </c>
      <c r="H627" s="73">
        <v>2299553</v>
      </c>
      <c r="I627" s="73">
        <v>2387936</v>
      </c>
      <c r="J627" s="73">
        <v>2063301</v>
      </c>
      <c r="K627" s="73">
        <v>2737230</v>
      </c>
      <c r="L627" s="73">
        <v>2511923</v>
      </c>
      <c r="M627" s="73">
        <v>1574360</v>
      </c>
      <c r="N627" s="73">
        <v>537932</v>
      </c>
      <c r="O627" s="73">
        <v>2131474</v>
      </c>
      <c r="P627" s="73">
        <v>2320462</v>
      </c>
      <c r="Q627" s="73">
        <v>2311397</v>
      </c>
      <c r="R627" s="73">
        <v>2426255</v>
      </c>
      <c r="S627" s="73">
        <v>26297814</v>
      </c>
    </row>
    <row r="628" spans="1:19" x14ac:dyDescent="0.25">
      <c r="A628" s="62" t="s">
        <v>231</v>
      </c>
      <c r="B628" s="25" t="s">
        <v>1197</v>
      </c>
      <c r="C628" s="25" t="s">
        <v>796</v>
      </c>
      <c r="D628" s="25" t="s">
        <v>634</v>
      </c>
      <c r="E628" s="25">
        <v>2013</v>
      </c>
      <c r="F628" s="25" t="s">
        <v>588</v>
      </c>
      <c r="G628" s="73">
        <v>0</v>
      </c>
      <c r="H628" s="73">
        <v>239</v>
      </c>
      <c r="I628" s="73">
        <v>87</v>
      </c>
      <c r="J628" s="73">
        <v>0</v>
      </c>
      <c r="K628" s="73">
        <v>0</v>
      </c>
      <c r="L628" s="73">
        <v>0</v>
      </c>
      <c r="M628" s="73">
        <v>0</v>
      </c>
      <c r="N628" s="73">
        <v>0</v>
      </c>
      <c r="O628" s="73">
        <v>0</v>
      </c>
      <c r="P628" s="73">
        <v>0</v>
      </c>
      <c r="Q628" s="73">
        <v>98</v>
      </c>
      <c r="R628" s="73">
        <v>0</v>
      </c>
      <c r="S628" s="73">
        <v>424</v>
      </c>
    </row>
    <row r="629" spans="1:19" x14ac:dyDescent="0.25">
      <c r="A629" s="62" t="s">
        <v>232</v>
      </c>
      <c r="B629" s="25" t="s">
        <v>1198</v>
      </c>
      <c r="C629" s="25" t="s">
        <v>796</v>
      </c>
      <c r="D629" s="25" t="s">
        <v>634</v>
      </c>
      <c r="E629" s="25">
        <v>2013</v>
      </c>
      <c r="F629" s="25" t="s">
        <v>588</v>
      </c>
      <c r="G629" s="73">
        <v>188</v>
      </c>
      <c r="H629" s="73">
        <v>80962</v>
      </c>
      <c r="I629" s="73">
        <v>0</v>
      </c>
      <c r="J629" s="73">
        <v>49940</v>
      </c>
      <c r="K629" s="73">
        <v>69592</v>
      </c>
      <c r="L629" s="73">
        <v>5118</v>
      </c>
      <c r="M629" s="73">
        <v>2722144</v>
      </c>
      <c r="N629" s="73">
        <v>1874514</v>
      </c>
      <c r="O629" s="73">
        <v>104</v>
      </c>
      <c r="P629" s="73">
        <v>10</v>
      </c>
      <c r="Q629" s="73">
        <v>248080</v>
      </c>
      <c r="R629" s="73">
        <v>18595</v>
      </c>
      <c r="S629" s="73">
        <v>5069247</v>
      </c>
    </row>
    <row r="630" spans="1:19" x14ac:dyDescent="0.25">
      <c r="A630" s="62" t="s">
        <v>234</v>
      </c>
      <c r="B630" s="25" t="s">
        <v>1199</v>
      </c>
      <c r="C630" s="25" t="s">
        <v>796</v>
      </c>
      <c r="D630" s="25" t="s">
        <v>634</v>
      </c>
      <c r="E630" s="25">
        <v>2013</v>
      </c>
      <c r="F630" s="25" t="s">
        <v>588</v>
      </c>
      <c r="G630" s="73">
        <v>4685239</v>
      </c>
      <c r="H630" s="73">
        <v>3583652</v>
      </c>
      <c r="I630" s="73">
        <v>3702084</v>
      </c>
      <c r="J630" s="73">
        <v>3374625</v>
      </c>
      <c r="K630" s="73">
        <v>4683195</v>
      </c>
      <c r="L630" s="73">
        <v>4239826</v>
      </c>
      <c r="M630" s="73">
        <v>2974679</v>
      </c>
      <c r="N630" s="73">
        <v>3180849</v>
      </c>
      <c r="O630" s="73">
        <v>3547069</v>
      </c>
      <c r="P630" s="73">
        <v>4014677</v>
      </c>
      <c r="Q630" s="73">
        <v>3590068</v>
      </c>
      <c r="R630" s="73">
        <v>3246766</v>
      </c>
      <c r="S630" s="73">
        <v>44822729</v>
      </c>
    </row>
    <row r="631" spans="1:19" x14ac:dyDescent="0.25">
      <c r="A631" s="62" t="s">
        <v>234</v>
      </c>
      <c r="B631" s="25" t="s">
        <v>1200</v>
      </c>
      <c r="C631" s="25" t="s">
        <v>796</v>
      </c>
      <c r="D631" s="25" t="s">
        <v>634</v>
      </c>
      <c r="E631" s="25">
        <v>2013</v>
      </c>
      <c r="F631" s="25" t="s">
        <v>588</v>
      </c>
      <c r="G631" s="73">
        <v>7370151</v>
      </c>
      <c r="H631" s="73">
        <v>5697088</v>
      </c>
      <c r="I631" s="73">
        <v>6086693</v>
      </c>
      <c r="J631" s="73">
        <v>5192588</v>
      </c>
      <c r="K631" s="73">
        <v>6961632</v>
      </c>
      <c r="L631" s="73">
        <v>6680651</v>
      </c>
      <c r="M631" s="73">
        <v>4161444</v>
      </c>
      <c r="N631" s="73">
        <v>3921537</v>
      </c>
      <c r="O631" s="73">
        <v>5794459</v>
      </c>
      <c r="P631" s="73">
        <v>6178842</v>
      </c>
      <c r="Q631" s="73">
        <v>5921805</v>
      </c>
      <c r="R631" s="73">
        <v>5964464</v>
      </c>
      <c r="S631" s="73">
        <v>69931354</v>
      </c>
    </row>
    <row r="632" spans="1:19" x14ac:dyDescent="0.25">
      <c r="A632" s="62" t="s">
        <v>235</v>
      </c>
      <c r="B632" s="25" t="s">
        <v>1201</v>
      </c>
      <c r="C632" s="25" t="s">
        <v>796</v>
      </c>
      <c r="D632" s="25" t="s">
        <v>634</v>
      </c>
      <c r="E632" s="25">
        <v>2013</v>
      </c>
      <c r="F632" s="25" t="s">
        <v>588</v>
      </c>
      <c r="G632" s="73">
        <v>7630275</v>
      </c>
      <c r="H632" s="73">
        <v>13055790</v>
      </c>
      <c r="I632" s="73">
        <v>1993808</v>
      </c>
      <c r="J632" s="73">
        <v>0</v>
      </c>
      <c r="K632" s="73">
        <v>0</v>
      </c>
      <c r="L632" s="73">
        <v>291166</v>
      </c>
      <c r="M632" s="73">
        <v>6814212</v>
      </c>
      <c r="N632" s="73">
        <v>1768430</v>
      </c>
      <c r="O632" s="73">
        <v>3527</v>
      </c>
      <c r="P632" s="73">
        <v>0</v>
      </c>
      <c r="Q632" s="73">
        <v>0</v>
      </c>
      <c r="R632" s="73">
        <v>0</v>
      </c>
      <c r="S632" s="73">
        <v>31557208</v>
      </c>
    </row>
    <row r="633" spans="1:19" x14ac:dyDescent="0.25">
      <c r="A633" s="62" t="s">
        <v>235</v>
      </c>
      <c r="B633" s="25" t="s">
        <v>1202</v>
      </c>
      <c r="C633" s="25" t="s">
        <v>796</v>
      </c>
      <c r="D633" s="25" t="s">
        <v>634</v>
      </c>
      <c r="E633" s="25">
        <v>2013</v>
      </c>
      <c r="F633" s="25" t="s">
        <v>588</v>
      </c>
      <c r="G633" s="73">
        <v>11429055</v>
      </c>
      <c r="H633" s="73">
        <v>2276880</v>
      </c>
      <c r="I633" s="73">
        <v>10144893</v>
      </c>
      <c r="J633" s="73">
        <v>10850746</v>
      </c>
      <c r="K633" s="73">
        <v>10411810</v>
      </c>
      <c r="L633" s="73">
        <v>12267005</v>
      </c>
      <c r="M633" s="73">
        <v>10532606</v>
      </c>
      <c r="N633" s="73">
        <v>10813907</v>
      </c>
      <c r="O633" s="73">
        <v>4668199</v>
      </c>
      <c r="P633" s="73">
        <v>0</v>
      </c>
      <c r="Q633" s="73">
        <v>0</v>
      </c>
      <c r="R633" s="73">
        <v>3063037</v>
      </c>
      <c r="S633" s="73">
        <v>86458138</v>
      </c>
    </row>
    <row r="634" spans="1:19" x14ac:dyDescent="0.25">
      <c r="A634" s="62" t="s">
        <v>236</v>
      </c>
      <c r="B634" s="25" t="s">
        <v>1203</v>
      </c>
      <c r="C634" s="25" t="s">
        <v>796</v>
      </c>
      <c r="D634" s="25" t="s">
        <v>634</v>
      </c>
      <c r="E634" s="25">
        <v>2013</v>
      </c>
      <c r="F634" s="25" t="s">
        <v>588</v>
      </c>
      <c r="G634" s="73">
        <v>0</v>
      </c>
      <c r="H634" s="73">
        <v>0</v>
      </c>
      <c r="I634" s="73">
        <v>0</v>
      </c>
      <c r="J634" s="73">
        <v>0</v>
      </c>
      <c r="K634" s="73">
        <v>0</v>
      </c>
      <c r="L634" s="73">
        <v>0</v>
      </c>
      <c r="M634" s="73">
        <v>0</v>
      </c>
      <c r="N634" s="73">
        <v>0</v>
      </c>
      <c r="O634" s="73">
        <v>0</v>
      </c>
      <c r="P634" s="73">
        <v>0</v>
      </c>
      <c r="Q634" s="73">
        <v>0</v>
      </c>
      <c r="R634" s="73">
        <v>0</v>
      </c>
      <c r="S634" s="73">
        <v>0</v>
      </c>
    </row>
    <row r="635" spans="1:19" x14ac:dyDescent="0.25">
      <c r="A635" s="62" t="s">
        <v>237</v>
      </c>
      <c r="B635" s="25" t="s">
        <v>1204</v>
      </c>
      <c r="C635" s="25" t="s">
        <v>796</v>
      </c>
      <c r="D635" s="25" t="s">
        <v>634</v>
      </c>
      <c r="E635" s="25">
        <v>2013</v>
      </c>
      <c r="F635" s="25" t="s">
        <v>588</v>
      </c>
      <c r="G635" s="73">
        <v>4224388</v>
      </c>
      <c r="H635" s="73">
        <v>3796979</v>
      </c>
      <c r="I635" s="73">
        <v>4260376</v>
      </c>
      <c r="J635" s="73">
        <v>2913520</v>
      </c>
      <c r="K635" s="73">
        <v>3940911</v>
      </c>
      <c r="L635" s="73">
        <v>3577312</v>
      </c>
      <c r="M635" s="73">
        <v>2572459</v>
      </c>
      <c r="N635" s="73">
        <v>2882577</v>
      </c>
      <c r="O635" s="73">
        <v>3046571</v>
      </c>
      <c r="P635" s="73">
        <v>3241983</v>
      </c>
      <c r="Q635" s="73">
        <v>3026817</v>
      </c>
      <c r="R635" s="73">
        <v>3111351</v>
      </c>
      <c r="S635" s="73">
        <v>40595244</v>
      </c>
    </row>
    <row r="636" spans="1:19" x14ac:dyDescent="0.25">
      <c r="A636" s="62" t="s">
        <v>237</v>
      </c>
      <c r="B636" s="25" t="s">
        <v>1205</v>
      </c>
      <c r="C636" s="25" t="s">
        <v>796</v>
      </c>
      <c r="D636" s="25" t="s">
        <v>634</v>
      </c>
      <c r="E636" s="25">
        <v>2013</v>
      </c>
      <c r="F636" s="25" t="s">
        <v>588</v>
      </c>
      <c r="G636" s="73">
        <v>13705761</v>
      </c>
      <c r="H636" s="73">
        <v>12488577</v>
      </c>
      <c r="I636" s="73">
        <v>13340328</v>
      </c>
      <c r="J636" s="73">
        <v>9635743</v>
      </c>
      <c r="K636" s="73">
        <v>13286527</v>
      </c>
      <c r="L636" s="73">
        <v>12263846</v>
      </c>
      <c r="M636" s="73">
        <v>8569198</v>
      </c>
      <c r="N636" s="73">
        <v>10246741</v>
      </c>
      <c r="O636" s="73">
        <v>11155230</v>
      </c>
      <c r="P636" s="73">
        <v>11849703</v>
      </c>
      <c r="Q636" s="73">
        <v>11182531</v>
      </c>
      <c r="R636" s="73">
        <v>11515659</v>
      </c>
      <c r="S636" s="73">
        <v>139239844</v>
      </c>
    </row>
    <row r="637" spans="1:19" x14ac:dyDescent="0.25">
      <c r="A637" s="62" t="s">
        <v>238</v>
      </c>
      <c r="B637" s="25" t="s">
        <v>1206</v>
      </c>
      <c r="C637" s="25" t="s">
        <v>796</v>
      </c>
      <c r="D637" s="25" t="s">
        <v>634</v>
      </c>
      <c r="E637" s="25">
        <v>2013</v>
      </c>
      <c r="F637" s="25" t="s">
        <v>588</v>
      </c>
      <c r="G637" s="73">
        <v>42817</v>
      </c>
      <c r="H637" s="73">
        <v>0</v>
      </c>
      <c r="I637" s="73">
        <v>0</v>
      </c>
      <c r="J637" s="73">
        <v>1383</v>
      </c>
      <c r="K637" s="73">
        <v>1217453</v>
      </c>
      <c r="L637" s="73">
        <v>1627286</v>
      </c>
      <c r="M637" s="73">
        <v>1834544</v>
      </c>
      <c r="N637" s="73">
        <v>2209555</v>
      </c>
      <c r="O637" s="73">
        <v>2108389</v>
      </c>
      <c r="P637" s="73">
        <v>1140330</v>
      </c>
      <c r="Q637" s="73">
        <v>966442</v>
      </c>
      <c r="R637" s="73">
        <v>754298</v>
      </c>
      <c r="S637" s="73">
        <v>11902497</v>
      </c>
    </row>
    <row r="638" spans="1:19" x14ac:dyDescent="0.25">
      <c r="A638" s="62" t="s">
        <v>239</v>
      </c>
      <c r="B638" s="25" t="s">
        <v>1207</v>
      </c>
      <c r="C638" s="25" t="s">
        <v>796</v>
      </c>
      <c r="D638" s="25" t="s">
        <v>634</v>
      </c>
      <c r="E638" s="25">
        <v>2013</v>
      </c>
      <c r="F638" s="25" t="s">
        <v>588</v>
      </c>
      <c r="G638" s="73">
        <v>2252639</v>
      </c>
      <c r="H638" s="73">
        <v>2155931</v>
      </c>
      <c r="I638" s="73">
        <v>2186089</v>
      </c>
      <c r="J638" s="73">
        <v>2188465</v>
      </c>
      <c r="K638" s="73">
        <v>1487115</v>
      </c>
      <c r="L638" s="73">
        <v>1587589</v>
      </c>
      <c r="M638" s="73">
        <v>2271836</v>
      </c>
      <c r="N638" s="73">
        <v>2332485</v>
      </c>
      <c r="O638" s="73">
        <v>1834294</v>
      </c>
      <c r="P638" s="73">
        <v>2407210</v>
      </c>
      <c r="Q638" s="73">
        <v>2230802</v>
      </c>
      <c r="R638" s="73">
        <v>2117721</v>
      </c>
      <c r="S638" s="73">
        <v>25052176</v>
      </c>
    </row>
    <row r="639" spans="1:19" x14ac:dyDescent="0.25">
      <c r="A639" s="62" t="s">
        <v>239</v>
      </c>
      <c r="B639" s="25" t="s">
        <v>1208</v>
      </c>
      <c r="C639" s="25" t="s">
        <v>796</v>
      </c>
      <c r="D639" s="25" t="s">
        <v>634</v>
      </c>
      <c r="E639" s="25">
        <v>2013</v>
      </c>
      <c r="F639" s="25" t="s">
        <v>588</v>
      </c>
      <c r="G639" s="73">
        <v>3760968</v>
      </c>
      <c r="H639" s="73">
        <v>3410262</v>
      </c>
      <c r="I639" s="73">
        <v>3252097</v>
      </c>
      <c r="J639" s="73">
        <v>2922545</v>
      </c>
      <c r="K639" s="73">
        <v>1995997</v>
      </c>
      <c r="L639" s="73">
        <v>2019071</v>
      </c>
      <c r="M639" s="73">
        <v>2869323</v>
      </c>
      <c r="N639" s="73">
        <v>2609815</v>
      </c>
      <c r="O639" s="73">
        <v>1735846</v>
      </c>
      <c r="P639" s="73">
        <v>1890448</v>
      </c>
      <c r="Q639" s="73">
        <v>1527833</v>
      </c>
      <c r="R639" s="73">
        <v>1851318</v>
      </c>
      <c r="S639" s="73">
        <v>29845523</v>
      </c>
    </row>
    <row r="640" spans="1:19" x14ac:dyDescent="0.25">
      <c r="A640" s="62" t="s">
        <v>240</v>
      </c>
      <c r="B640" s="25" t="s">
        <v>1209</v>
      </c>
      <c r="C640" s="25" t="s">
        <v>796</v>
      </c>
      <c r="D640" s="25" t="s">
        <v>634</v>
      </c>
      <c r="E640" s="25">
        <v>2013</v>
      </c>
      <c r="F640" s="25" t="s">
        <v>588</v>
      </c>
      <c r="G640" s="73">
        <v>4330583</v>
      </c>
      <c r="H640" s="73">
        <v>3951997</v>
      </c>
      <c r="I640" s="73">
        <v>4210503</v>
      </c>
      <c r="J640" s="73">
        <v>4060663</v>
      </c>
      <c r="K640" s="73">
        <v>2610169</v>
      </c>
      <c r="L640" s="73">
        <v>2517024</v>
      </c>
      <c r="M640" s="73">
        <v>3556582</v>
      </c>
      <c r="N640" s="73">
        <v>3358924</v>
      </c>
      <c r="O640" s="73">
        <v>2755542</v>
      </c>
      <c r="P640" s="73">
        <v>3659613</v>
      </c>
      <c r="Q640" s="73">
        <v>3206909</v>
      </c>
      <c r="R640" s="73">
        <v>2845695</v>
      </c>
      <c r="S640" s="73">
        <v>41064204</v>
      </c>
    </row>
    <row r="641" spans="1:19" x14ac:dyDescent="0.25">
      <c r="A641" s="62" t="s">
        <v>240</v>
      </c>
      <c r="B641" s="25" t="s">
        <v>1210</v>
      </c>
      <c r="C641" s="25" t="s">
        <v>796</v>
      </c>
      <c r="D641" s="25" t="s">
        <v>634</v>
      </c>
      <c r="E641" s="25">
        <v>2013</v>
      </c>
      <c r="F641" s="25" t="s">
        <v>588</v>
      </c>
      <c r="G641" s="73">
        <v>7307271</v>
      </c>
      <c r="H641" s="73">
        <v>6648306</v>
      </c>
      <c r="I641" s="73">
        <v>6890707</v>
      </c>
      <c r="J641" s="73">
        <v>6884127</v>
      </c>
      <c r="K641" s="73">
        <v>4463558</v>
      </c>
      <c r="L641" s="73">
        <v>4808034</v>
      </c>
      <c r="M641" s="73">
        <v>6771505</v>
      </c>
      <c r="N641" s="73">
        <v>6583506</v>
      </c>
      <c r="O641" s="73">
        <v>5233639</v>
      </c>
      <c r="P641" s="73">
        <v>7142889</v>
      </c>
      <c r="Q641" s="73">
        <v>6733442</v>
      </c>
      <c r="R641" s="73">
        <v>7031752</v>
      </c>
      <c r="S641" s="73">
        <v>76498736</v>
      </c>
    </row>
    <row r="642" spans="1:19" x14ac:dyDescent="0.25">
      <c r="A642" s="62" t="s">
        <v>241</v>
      </c>
      <c r="B642" s="25" t="s">
        <v>1211</v>
      </c>
      <c r="C642" s="25" t="s">
        <v>796</v>
      </c>
      <c r="D642" s="25" t="s">
        <v>634</v>
      </c>
      <c r="E642" s="25">
        <v>2013</v>
      </c>
      <c r="F642" s="25" t="s">
        <v>588</v>
      </c>
      <c r="G642" s="73">
        <v>1439001</v>
      </c>
      <c r="H642" s="73">
        <v>1313634</v>
      </c>
      <c r="I642" s="73">
        <v>360700</v>
      </c>
      <c r="J642" s="73">
        <v>620801</v>
      </c>
      <c r="K642" s="73">
        <v>925252</v>
      </c>
      <c r="L642" s="73">
        <v>980317</v>
      </c>
      <c r="M642" s="73">
        <v>1414770</v>
      </c>
      <c r="N642" s="73">
        <v>1445358</v>
      </c>
      <c r="O642" s="73">
        <v>1094762</v>
      </c>
      <c r="P642" s="73">
        <v>1345480</v>
      </c>
      <c r="Q642" s="73">
        <v>1220928</v>
      </c>
      <c r="R642" s="73">
        <v>1149246</v>
      </c>
      <c r="S642" s="73">
        <v>13310249</v>
      </c>
    </row>
    <row r="643" spans="1:19" x14ac:dyDescent="0.25">
      <c r="A643" s="62" t="s">
        <v>241</v>
      </c>
      <c r="B643" s="25" t="s">
        <v>1212</v>
      </c>
      <c r="C643" s="25" t="s">
        <v>796</v>
      </c>
      <c r="D643" s="25" t="s">
        <v>634</v>
      </c>
      <c r="E643" s="25">
        <v>2013</v>
      </c>
      <c r="F643" s="25" t="s">
        <v>588</v>
      </c>
      <c r="G643" s="73">
        <v>1212511</v>
      </c>
      <c r="H643" s="73">
        <v>1136469</v>
      </c>
      <c r="I643" s="73">
        <v>1056965</v>
      </c>
      <c r="J643" s="73">
        <v>915711</v>
      </c>
      <c r="K643" s="73">
        <v>647282</v>
      </c>
      <c r="L643" s="73">
        <v>795796</v>
      </c>
      <c r="M643" s="73">
        <v>1289994</v>
      </c>
      <c r="N643" s="73">
        <v>1300308</v>
      </c>
      <c r="O643" s="73">
        <v>1005028</v>
      </c>
      <c r="P643" s="73">
        <v>1221223</v>
      </c>
      <c r="Q643" s="73">
        <v>1166999</v>
      </c>
      <c r="R643" s="73">
        <v>1044670</v>
      </c>
      <c r="S643" s="73">
        <v>12792956</v>
      </c>
    </row>
    <row r="644" spans="1:19" x14ac:dyDescent="0.25">
      <c r="A644" s="62" t="s">
        <v>241</v>
      </c>
      <c r="B644" s="25" t="s">
        <v>1213</v>
      </c>
      <c r="C644" s="25" t="s">
        <v>796</v>
      </c>
      <c r="D644" s="25" t="s">
        <v>634</v>
      </c>
      <c r="E644" s="25">
        <v>2013</v>
      </c>
      <c r="F644" s="25" t="s">
        <v>588</v>
      </c>
      <c r="G644" s="73">
        <v>447990</v>
      </c>
      <c r="H644" s="73">
        <v>0</v>
      </c>
      <c r="I644" s="73">
        <v>12140</v>
      </c>
      <c r="J644" s="73">
        <v>211474</v>
      </c>
      <c r="K644" s="73">
        <v>0</v>
      </c>
      <c r="L644" s="73">
        <v>0</v>
      </c>
      <c r="M644" s="73">
        <v>0</v>
      </c>
      <c r="N644" s="73">
        <v>0</v>
      </c>
      <c r="O644" s="73">
        <v>0</v>
      </c>
      <c r="P644" s="73">
        <v>0</v>
      </c>
      <c r="Q644" s="73">
        <v>0</v>
      </c>
      <c r="R644" s="73">
        <v>0</v>
      </c>
      <c r="S644" s="73">
        <v>671604</v>
      </c>
    </row>
    <row r="645" spans="1:19" x14ac:dyDescent="0.25">
      <c r="A645" s="62" t="s">
        <v>241</v>
      </c>
      <c r="B645" s="25" t="s">
        <v>1214</v>
      </c>
      <c r="C645" s="25" t="s">
        <v>796</v>
      </c>
      <c r="D645" s="25" t="s">
        <v>634</v>
      </c>
      <c r="E645" s="25">
        <v>2013</v>
      </c>
      <c r="F645" s="25" t="s">
        <v>588</v>
      </c>
      <c r="G645" s="73">
        <v>2794642</v>
      </c>
      <c r="H645" s="73">
        <v>2829776</v>
      </c>
      <c r="I645" s="73">
        <v>2766301</v>
      </c>
      <c r="J645" s="73">
        <v>2432283</v>
      </c>
      <c r="K645" s="73">
        <v>1754612</v>
      </c>
      <c r="L645" s="73">
        <v>2204662</v>
      </c>
      <c r="M645" s="73">
        <v>2826506</v>
      </c>
      <c r="N645" s="73">
        <v>2557282</v>
      </c>
      <c r="O645" s="73">
        <v>2441708</v>
      </c>
      <c r="P645" s="73">
        <v>2340900</v>
      </c>
      <c r="Q645" s="73">
        <v>1902945</v>
      </c>
      <c r="R645" s="73">
        <v>2131951</v>
      </c>
      <c r="S645" s="73">
        <v>28983568</v>
      </c>
    </row>
    <row r="646" spans="1:19" x14ac:dyDescent="0.25">
      <c r="A646" s="62" t="s">
        <v>241</v>
      </c>
      <c r="B646" s="25" t="s">
        <v>1215</v>
      </c>
      <c r="C646" s="25" t="s">
        <v>796</v>
      </c>
      <c r="D646" s="25" t="s">
        <v>634</v>
      </c>
      <c r="E646" s="25">
        <v>2013</v>
      </c>
      <c r="F646" s="25" t="s">
        <v>588</v>
      </c>
      <c r="G646" s="73">
        <v>3502788</v>
      </c>
      <c r="H646" s="73">
        <v>3200593</v>
      </c>
      <c r="I646" s="73">
        <v>2865980</v>
      </c>
      <c r="J646" s="73">
        <v>948327</v>
      </c>
      <c r="K646" s="73">
        <v>549074</v>
      </c>
      <c r="L646" s="73">
        <v>2641919</v>
      </c>
      <c r="M646" s="73">
        <v>3706015</v>
      </c>
      <c r="N646" s="73">
        <v>3708559</v>
      </c>
      <c r="O646" s="73">
        <v>2840341</v>
      </c>
      <c r="P646" s="73">
        <v>3553624</v>
      </c>
      <c r="Q646" s="73">
        <v>3123728</v>
      </c>
      <c r="R646" s="73">
        <v>2901350</v>
      </c>
      <c r="S646" s="73">
        <v>33542298</v>
      </c>
    </row>
    <row r="647" spans="1:19" x14ac:dyDescent="0.25">
      <c r="A647" s="62" t="s">
        <v>242</v>
      </c>
      <c r="B647" s="25" t="s">
        <v>1216</v>
      </c>
      <c r="C647" s="25" t="s">
        <v>796</v>
      </c>
      <c r="D647" s="25" t="s">
        <v>634</v>
      </c>
      <c r="E647" s="25">
        <v>2013</v>
      </c>
      <c r="F647" s="25" t="s">
        <v>588</v>
      </c>
      <c r="G647" s="73">
        <v>1318546</v>
      </c>
      <c r="H647" s="73">
        <v>1169736</v>
      </c>
      <c r="I647" s="73">
        <v>1113892</v>
      </c>
      <c r="J647" s="73">
        <v>1166328</v>
      </c>
      <c r="K647" s="73">
        <v>867241</v>
      </c>
      <c r="L647" s="73">
        <v>1170095</v>
      </c>
      <c r="M647" s="73">
        <v>1343726</v>
      </c>
      <c r="N647" s="73">
        <v>1231292</v>
      </c>
      <c r="O647" s="73">
        <v>1023466</v>
      </c>
      <c r="P647" s="73">
        <v>1269518</v>
      </c>
      <c r="Q647" s="73">
        <v>1161965</v>
      </c>
      <c r="R647" s="73">
        <v>1187337</v>
      </c>
      <c r="S647" s="73">
        <v>14023142</v>
      </c>
    </row>
    <row r="648" spans="1:19" x14ac:dyDescent="0.25">
      <c r="A648" s="62" t="s">
        <v>242</v>
      </c>
      <c r="B648" s="25" t="s">
        <v>1217</v>
      </c>
      <c r="C648" s="25" t="s">
        <v>796</v>
      </c>
      <c r="D648" s="25" t="s">
        <v>634</v>
      </c>
      <c r="E648" s="25">
        <v>2013</v>
      </c>
      <c r="F648" s="25" t="s">
        <v>588</v>
      </c>
      <c r="G648" s="73">
        <v>5391248</v>
      </c>
      <c r="H648" s="73">
        <v>4776106</v>
      </c>
      <c r="I648" s="73">
        <v>4932944</v>
      </c>
      <c r="J648" s="73">
        <v>4796274</v>
      </c>
      <c r="K648" s="73">
        <v>3257487</v>
      </c>
      <c r="L648" s="73">
        <v>3649873</v>
      </c>
      <c r="M648" s="73">
        <v>5243101</v>
      </c>
      <c r="N648" s="73">
        <v>4990627</v>
      </c>
      <c r="O648" s="73">
        <v>4102364</v>
      </c>
      <c r="P648" s="73">
        <v>5067895</v>
      </c>
      <c r="Q648" s="73">
        <v>4689855</v>
      </c>
      <c r="R648" s="73">
        <v>4866737</v>
      </c>
      <c r="S648" s="73">
        <v>55764511</v>
      </c>
    </row>
    <row r="649" spans="1:19" x14ac:dyDescent="0.25">
      <c r="A649" s="62" t="s">
        <v>242</v>
      </c>
      <c r="B649" s="25" t="s">
        <v>1218</v>
      </c>
      <c r="C649" s="25" t="s">
        <v>796</v>
      </c>
      <c r="D649" s="25" t="s">
        <v>634</v>
      </c>
      <c r="E649" s="25">
        <v>2013</v>
      </c>
      <c r="F649" s="25" t="s">
        <v>588</v>
      </c>
      <c r="G649" s="73">
        <v>2704541</v>
      </c>
      <c r="H649" s="73">
        <v>2420219</v>
      </c>
      <c r="I649" s="73">
        <v>2575996</v>
      </c>
      <c r="J649" s="73">
        <v>2508448</v>
      </c>
      <c r="K649" s="73">
        <v>1623800</v>
      </c>
      <c r="L649" s="73">
        <v>2224932</v>
      </c>
      <c r="M649" s="73">
        <v>1773216</v>
      </c>
      <c r="N649" s="73">
        <v>2312083</v>
      </c>
      <c r="O649" s="73">
        <v>2271563</v>
      </c>
      <c r="P649" s="73">
        <v>2773831</v>
      </c>
      <c r="Q649" s="73">
        <v>2559702</v>
      </c>
      <c r="R649" s="73">
        <v>2654676</v>
      </c>
      <c r="S649" s="73">
        <v>28403007</v>
      </c>
    </row>
    <row r="650" spans="1:19" x14ac:dyDescent="0.25">
      <c r="A650" s="62" t="s">
        <v>242</v>
      </c>
      <c r="B650" s="25" t="s">
        <v>1219</v>
      </c>
      <c r="C650" s="25" t="s">
        <v>796</v>
      </c>
      <c r="D650" s="25" t="s">
        <v>634</v>
      </c>
      <c r="E650" s="25">
        <v>2013</v>
      </c>
      <c r="F650" s="25" t="s">
        <v>588</v>
      </c>
      <c r="G650" s="73">
        <v>7445077</v>
      </c>
      <c r="H650" s="73">
        <v>6607323</v>
      </c>
      <c r="I650" s="73">
        <v>6755122</v>
      </c>
      <c r="J650" s="73">
        <v>6715055</v>
      </c>
      <c r="K650" s="73">
        <v>4373643</v>
      </c>
      <c r="L650" s="73">
        <v>5707065</v>
      </c>
      <c r="M650" s="73">
        <v>7287037</v>
      </c>
      <c r="N650" s="73">
        <v>7066800</v>
      </c>
      <c r="O650" s="73">
        <v>5686861</v>
      </c>
      <c r="P650" s="73">
        <v>6886242</v>
      </c>
      <c r="Q650" s="73">
        <v>6459761</v>
      </c>
      <c r="R650" s="73">
        <v>6536633</v>
      </c>
      <c r="S650" s="73">
        <v>77526619</v>
      </c>
    </row>
    <row r="651" spans="1:19" x14ac:dyDescent="0.25">
      <c r="A651" s="62" t="s">
        <v>242</v>
      </c>
      <c r="B651" s="25" t="s">
        <v>1220</v>
      </c>
      <c r="C651" s="25" t="s">
        <v>796</v>
      </c>
      <c r="D651" s="25" t="s">
        <v>634</v>
      </c>
      <c r="E651" s="25">
        <v>2013</v>
      </c>
      <c r="F651" s="25" t="s">
        <v>588</v>
      </c>
      <c r="G651" s="73">
        <v>4231558</v>
      </c>
      <c r="H651" s="73">
        <v>3934208</v>
      </c>
      <c r="I651" s="73">
        <v>4366810</v>
      </c>
      <c r="J651" s="73">
        <v>4072287</v>
      </c>
      <c r="K651" s="73">
        <v>2704946</v>
      </c>
      <c r="L651" s="73">
        <v>3759171</v>
      </c>
      <c r="M651" s="73">
        <v>4461648</v>
      </c>
      <c r="N651" s="73">
        <v>4287851</v>
      </c>
      <c r="O651" s="73">
        <v>3564413</v>
      </c>
      <c r="P651" s="73">
        <v>4119362</v>
      </c>
      <c r="Q651" s="73">
        <v>4092070</v>
      </c>
      <c r="R651" s="73">
        <v>3791906</v>
      </c>
      <c r="S651" s="73">
        <v>47386230</v>
      </c>
    </row>
    <row r="652" spans="1:19" x14ac:dyDescent="0.25">
      <c r="A652" s="62" t="s">
        <v>243</v>
      </c>
      <c r="B652" s="25" t="s">
        <v>1221</v>
      </c>
      <c r="C652" s="25" t="s">
        <v>796</v>
      </c>
      <c r="D652" s="25" t="s">
        <v>634</v>
      </c>
      <c r="E652" s="25">
        <v>2013</v>
      </c>
      <c r="F652" s="25" t="s">
        <v>588</v>
      </c>
      <c r="G652" s="73">
        <v>0</v>
      </c>
      <c r="H652" s="73">
        <v>0</v>
      </c>
      <c r="I652" s="73">
        <v>0</v>
      </c>
      <c r="J652" s="73">
        <v>0</v>
      </c>
      <c r="K652" s="73">
        <v>0</v>
      </c>
      <c r="L652" s="73">
        <v>0</v>
      </c>
      <c r="M652" s="73">
        <v>0</v>
      </c>
      <c r="N652" s="73">
        <v>0</v>
      </c>
      <c r="O652" s="73">
        <v>0</v>
      </c>
      <c r="P652" s="73">
        <v>0</v>
      </c>
      <c r="Q652" s="73">
        <v>0</v>
      </c>
      <c r="R652" s="73">
        <v>0</v>
      </c>
      <c r="S652" s="73">
        <v>0</v>
      </c>
    </row>
    <row r="653" spans="1:19" x14ac:dyDescent="0.25">
      <c r="A653" s="62" t="s">
        <v>243</v>
      </c>
      <c r="B653" s="25" t="s">
        <v>1222</v>
      </c>
      <c r="C653" s="25" t="s">
        <v>796</v>
      </c>
      <c r="D653" s="25" t="s">
        <v>634</v>
      </c>
      <c r="E653" s="25">
        <v>2013</v>
      </c>
      <c r="F653" s="25" t="s">
        <v>588</v>
      </c>
      <c r="G653" s="73">
        <v>0</v>
      </c>
      <c r="H653" s="73">
        <v>0</v>
      </c>
      <c r="I653" s="73">
        <v>0</v>
      </c>
      <c r="J653" s="73">
        <v>0</v>
      </c>
      <c r="K653" s="73">
        <v>0</v>
      </c>
      <c r="L653" s="73">
        <v>0</v>
      </c>
      <c r="M653" s="73">
        <v>0</v>
      </c>
      <c r="N653" s="73">
        <v>0</v>
      </c>
      <c r="O653" s="73">
        <v>0</v>
      </c>
      <c r="P653" s="73">
        <v>0</v>
      </c>
      <c r="Q653" s="73">
        <v>0</v>
      </c>
      <c r="R653" s="73">
        <v>0</v>
      </c>
      <c r="S653" s="73">
        <v>0</v>
      </c>
    </row>
    <row r="654" spans="1:19" x14ac:dyDescent="0.25">
      <c r="A654" s="62" t="s">
        <v>244</v>
      </c>
      <c r="B654" s="25" t="s">
        <v>1223</v>
      </c>
      <c r="C654" s="25" t="s">
        <v>796</v>
      </c>
      <c r="D654" s="25" t="s">
        <v>634</v>
      </c>
      <c r="E654" s="25">
        <v>2013</v>
      </c>
      <c r="F654" s="25" t="s">
        <v>588</v>
      </c>
      <c r="G654" s="73">
        <v>0</v>
      </c>
      <c r="H654" s="73">
        <v>0</v>
      </c>
      <c r="I654" s="73">
        <v>0</v>
      </c>
      <c r="J654" s="73">
        <v>0</v>
      </c>
      <c r="K654" s="73">
        <v>0</v>
      </c>
      <c r="L654" s="73">
        <v>0</v>
      </c>
      <c r="M654" s="73">
        <v>0</v>
      </c>
      <c r="N654" s="73">
        <v>0</v>
      </c>
      <c r="O654" s="73">
        <v>0</v>
      </c>
      <c r="P654" s="73">
        <v>0</v>
      </c>
      <c r="Q654" s="73">
        <v>0</v>
      </c>
      <c r="R654" s="73">
        <v>0</v>
      </c>
      <c r="S654" s="73">
        <v>0</v>
      </c>
    </row>
    <row r="655" spans="1:19" x14ac:dyDescent="0.25">
      <c r="A655" s="62" t="s">
        <v>245</v>
      </c>
      <c r="B655" s="25" t="s">
        <v>1224</v>
      </c>
      <c r="C655" s="25" t="s">
        <v>591</v>
      </c>
      <c r="D655" s="25" t="s">
        <v>634</v>
      </c>
      <c r="E655" s="25">
        <v>2013</v>
      </c>
      <c r="F655" s="25" t="s">
        <v>588</v>
      </c>
      <c r="G655" s="73">
        <v>2242725</v>
      </c>
      <c r="H655" s="73">
        <v>1233452</v>
      </c>
      <c r="I655" s="73">
        <v>456183</v>
      </c>
      <c r="J655" s="73">
        <v>0</v>
      </c>
      <c r="K655" s="73">
        <v>0</v>
      </c>
      <c r="L655" s="73">
        <v>0</v>
      </c>
      <c r="M655" s="73">
        <v>0</v>
      </c>
      <c r="N655" s="73">
        <v>0</v>
      </c>
      <c r="O655" s="73">
        <v>325655</v>
      </c>
      <c r="P655" s="73">
        <v>42932</v>
      </c>
      <c r="Q655" s="73">
        <v>0</v>
      </c>
      <c r="R655" s="73">
        <v>2353096</v>
      </c>
      <c r="S655" s="73">
        <v>6654043</v>
      </c>
    </row>
    <row r="656" spans="1:19" x14ac:dyDescent="0.25">
      <c r="A656" s="62" t="s">
        <v>245</v>
      </c>
      <c r="B656" s="25" t="s">
        <v>1225</v>
      </c>
      <c r="C656" s="25" t="s">
        <v>591</v>
      </c>
      <c r="D656" s="25" t="s">
        <v>634</v>
      </c>
      <c r="E656" s="25">
        <v>2013</v>
      </c>
      <c r="F656" s="25" t="s">
        <v>588</v>
      </c>
      <c r="G656" s="73">
        <v>2590942</v>
      </c>
      <c r="H656" s="73">
        <v>1465351</v>
      </c>
      <c r="I656" s="73">
        <v>768416</v>
      </c>
      <c r="J656" s="73">
        <v>0</v>
      </c>
      <c r="K656" s="73">
        <v>0</v>
      </c>
      <c r="L656" s="73">
        <v>0</v>
      </c>
      <c r="M656" s="73">
        <v>0</v>
      </c>
      <c r="N656" s="73">
        <v>0</v>
      </c>
      <c r="O656" s="73">
        <v>348268</v>
      </c>
      <c r="P656" s="73">
        <v>1699008</v>
      </c>
      <c r="Q656" s="73">
        <v>0</v>
      </c>
      <c r="R656" s="73">
        <v>2905139</v>
      </c>
      <c r="S656" s="73">
        <v>9777124</v>
      </c>
    </row>
    <row r="657" spans="1:19" x14ac:dyDescent="0.25">
      <c r="A657" s="62" t="s">
        <v>245</v>
      </c>
      <c r="B657" s="25" t="s">
        <v>1226</v>
      </c>
      <c r="C657" s="25" t="s">
        <v>591</v>
      </c>
      <c r="D657" s="25" t="s">
        <v>634</v>
      </c>
      <c r="E657" s="25">
        <v>2013</v>
      </c>
      <c r="F657" s="25" t="s">
        <v>588</v>
      </c>
      <c r="G657" s="73">
        <v>1158955</v>
      </c>
      <c r="H657" s="73">
        <v>598537</v>
      </c>
      <c r="I657" s="73">
        <v>383854</v>
      </c>
      <c r="J657" s="73">
        <v>0</v>
      </c>
      <c r="K657" s="73">
        <v>0</v>
      </c>
      <c r="L657" s="73">
        <v>0</v>
      </c>
      <c r="M657" s="73">
        <v>0</v>
      </c>
      <c r="N657" s="73">
        <v>0</v>
      </c>
      <c r="O657" s="73">
        <v>311283</v>
      </c>
      <c r="P657" s="73">
        <v>41588</v>
      </c>
      <c r="Q657" s="73">
        <v>0</v>
      </c>
      <c r="R657" s="73">
        <v>931543</v>
      </c>
      <c r="S657" s="73">
        <v>3425760</v>
      </c>
    </row>
    <row r="658" spans="1:19" x14ac:dyDescent="0.25">
      <c r="A658" s="62" t="s">
        <v>246</v>
      </c>
      <c r="B658" s="25" t="s">
        <v>1227</v>
      </c>
      <c r="C658" s="25" t="s">
        <v>591</v>
      </c>
      <c r="D658" s="25" t="s">
        <v>634</v>
      </c>
      <c r="E658" s="25">
        <v>2013</v>
      </c>
      <c r="F658" s="25" t="s">
        <v>588</v>
      </c>
      <c r="G658" s="73">
        <v>3629794</v>
      </c>
      <c r="H658" s="73">
        <v>1827957</v>
      </c>
      <c r="I658" s="73">
        <v>2864918</v>
      </c>
      <c r="J658" s="73">
        <v>2128523</v>
      </c>
      <c r="K658" s="73">
        <v>4109400</v>
      </c>
      <c r="L658" s="73">
        <v>3585209</v>
      </c>
      <c r="M658" s="73">
        <v>2391484</v>
      </c>
      <c r="N658" s="73">
        <v>346165</v>
      </c>
      <c r="O658" s="73">
        <v>0</v>
      </c>
      <c r="P658" s="73">
        <v>0</v>
      </c>
      <c r="Q658" s="73">
        <v>0</v>
      </c>
      <c r="R658" s="73">
        <v>1522032</v>
      </c>
      <c r="S658" s="73">
        <v>22405482</v>
      </c>
    </row>
    <row r="659" spans="1:19" x14ac:dyDescent="0.25">
      <c r="A659" s="62" t="s">
        <v>247</v>
      </c>
      <c r="B659" s="25" t="s">
        <v>1228</v>
      </c>
      <c r="C659" s="25" t="s">
        <v>591</v>
      </c>
      <c r="D659" s="25" t="s">
        <v>634</v>
      </c>
      <c r="E659" s="25">
        <v>2013</v>
      </c>
      <c r="F659" s="25" t="s">
        <v>588</v>
      </c>
      <c r="G659" s="73">
        <v>1558004</v>
      </c>
      <c r="H659" s="73">
        <v>5613519</v>
      </c>
      <c r="I659" s="73">
        <v>5900079</v>
      </c>
      <c r="J659" s="73">
        <v>2984652</v>
      </c>
      <c r="K659" s="73">
        <v>5205312</v>
      </c>
      <c r="L659" s="73">
        <v>5408085</v>
      </c>
      <c r="M659" s="73">
        <v>3464540</v>
      </c>
      <c r="N659" s="73">
        <v>4296192</v>
      </c>
      <c r="O659" s="73">
        <v>165157</v>
      </c>
      <c r="P659" s="73">
        <v>3395961</v>
      </c>
      <c r="Q659" s="73">
        <v>5113708</v>
      </c>
      <c r="R659" s="73">
        <v>4557978</v>
      </c>
      <c r="S659" s="73">
        <v>47663187</v>
      </c>
    </row>
    <row r="660" spans="1:19" x14ac:dyDescent="0.25">
      <c r="A660" s="62" t="s">
        <v>247</v>
      </c>
      <c r="B660" s="25" t="s">
        <v>1229</v>
      </c>
      <c r="C660" s="25" t="s">
        <v>591</v>
      </c>
      <c r="D660" s="25" t="s">
        <v>634</v>
      </c>
      <c r="E660" s="25">
        <v>2013</v>
      </c>
      <c r="F660" s="25" t="s">
        <v>588</v>
      </c>
      <c r="G660" s="73">
        <v>2384835</v>
      </c>
      <c r="H660" s="73">
        <v>1353167</v>
      </c>
      <c r="I660" s="73">
        <v>1952014</v>
      </c>
      <c r="J660" s="73">
        <v>4389010</v>
      </c>
      <c r="K660" s="73">
        <v>1592178</v>
      </c>
      <c r="L660" s="73">
        <v>1302084</v>
      </c>
      <c r="M660" s="73">
        <v>926311</v>
      </c>
      <c r="N660" s="73">
        <v>671250</v>
      </c>
      <c r="O660" s="73">
        <v>332532</v>
      </c>
      <c r="P660" s="73">
        <v>1162456</v>
      </c>
      <c r="Q660" s="73">
        <v>1590119</v>
      </c>
      <c r="R660" s="73">
        <v>1400915</v>
      </c>
      <c r="S660" s="73">
        <v>19056871</v>
      </c>
    </row>
    <row r="661" spans="1:19" x14ac:dyDescent="0.25">
      <c r="A661" s="62" t="s">
        <v>248</v>
      </c>
      <c r="B661" s="25" t="s">
        <v>1230</v>
      </c>
      <c r="C661" s="25" t="s">
        <v>591</v>
      </c>
      <c r="D661" s="25" t="s">
        <v>634</v>
      </c>
      <c r="E661" s="25">
        <v>2013</v>
      </c>
      <c r="F661" s="25" t="s">
        <v>588</v>
      </c>
      <c r="G661" s="73">
        <v>829008</v>
      </c>
      <c r="H661" s="73">
        <v>2147354</v>
      </c>
      <c r="I661" s="73">
        <v>0</v>
      </c>
      <c r="J661" s="73">
        <v>0</v>
      </c>
      <c r="K661" s="73">
        <v>0</v>
      </c>
      <c r="L661" s="73">
        <v>0</v>
      </c>
      <c r="M661" s="73">
        <v>0</v>
      </c>
      <c r="N661" s="73">
        <v>0</v>
      </c>
      <c r="O661" s="73">
        <v>0</v>
      </c>
      <c r="P661" s="73">
        <v>0</v>
      </c>
      <c r="Q661" s="73">
        <v>0</v>
      </c>
      <c r="R661" s="73">
        <v>0</v>
      </c>
      <c r="S661" s="73">
        <v>2976362</v>
      </c>
    </row>
    <row r="662" spans="1:19" x14ac:dyDescent="0.25">
      <c r="A662" s="62" t="s">
        <v>250</v>
      </c>
      <c r="B662" s="25" t="s">
        <v>1231</v>
      </c>
      <c r="C662" s="25" t="s">
        <v>591</v>
      </c>
      <c r="D662" s="25" t="s">
        <v>634</v>
      </c>
      <c r="E662" s="25">
        <v>2013</v>
      </c>
      <c r="F662" s="25" t="s">
        <v>588</v>
      </c>
      <c r="G662" s="73">
        <v>3785645</v>
      </c>
      <c r="H662" s="73">
        <v>3064827</v>
      </c>
      <c r="I662" s="73">
        <v>3755217</v>
      </c>
      <c r="J662" s="73">
        <v>365173</v>
      </c>
      <c r="K662" s="73">
        <v>3327640</v>
      </c>
      <c r="L662" s="73">
        <v>3462201</v>
      </c>
      <c r="M662" s="73">
        <v>3102208</v>
      </c>
      <c r="N662" s="73">
        <v>2845694</v>
      </c>
      <c r="O662" s="73">
        <v>3490512</v>
      </c>
      <c r="P662" s="73">
        <v>3251673</v>
      </c>
      <c r="Q662" s="73">
        <v>3791545</v>
      </c>
      <c r="R662" s="73">
        <v>3243071</v>
      </c>
      <c r="S662" s="73">
        <v>37485406</v>
      </c>
    </row>
    <row r="663" spans="1:19" x14ac:dyDescent="0.25">
      <c r="A663" s="62" t="s">
        <v>250</v>
      </c>
      <c r="B663" s="25" t="s">
        <v>1232</v>
      </c>
      <c r="C663" s="25" t="s">
        <v>591</v>
      </c>
      <c r="D663" s="25" t="s">
        <v>634</v>
      </c>
      <c r="E663" s="25">
        <v>2013</v>
      </c>
      <c r="F663" s="25" t="s">
        <v>588</v>
      </c>
      <c r="G663" s="73">
        <v>42883</v>
      </c>
      <c r="H663" s="73">
        <v>0</v>
      </c>
      <c r="I663" s="73">
        <v>0</v>
      </c>
      <c r="J663" s="73">
        <v>0</v>
      </c>
      <c r="K663" s="73">
        <v>0</v>
      </c>
      <c r="L663" s="73">
        <v>0</v>
      </c>
      <c r="M663" s="73">
        <v>0</v>
      </c>
      <c r="N663" s="73">
        <v>0</v>
      </c>
      <c r="O663" s="73">
        <v>0</v>
      </c>
      <c r="P663" s="73">
        <v>2000</v>
      </c>
      <c r="Q663" s="73">
        <v>827675</v>
      </c>
      <c r="R663" s="73">
        <v>0</v>
      </c>
      <c r="S663" s="73">
        <v>872558</v>
      </c>
    </row>
    <row r="664" spans="1:19" x14ac:dyDescent="0.25">
      <c r="A664" s="62" t="s">
        <v>250</v>
      </c>
      <c r="B664" s="25" t="s">
        <v>1233</v>
      </c>
      <c r="C664" s="25" t="s">
        <v>591</v>
      </c>
      <c r="D664" s="25" t="s">
        <v>634</v>
      </c>
      <c r="E664" s="25">
        <v>2013</v>
      </c>
      <c r="F664" s="25" t="s">
        <v>588</v>
      </c>
      <c r="G664" s="73">
        <v>2440794</v>
      </c>
      <c r="H664" s="73">
        <v>2492664</v>
      </c>
      <c r="I664" s="73">
        <v>408935</v>
      </c>
      <c r="J664" s="73">
        <v>746407</v>
      </c>
      <c r="K664" s="73">
        <v>575715</v>
      </c>
      <c r="L664" s="73">
        <v>1931476</v>
      </c>
      <c r="M664" s="73">
        <v>1283712</v>
      </c>
      <c r="N664" s="73">
        <v>2853689</v>
      </c>
      <c r="O664" s="73">
        <v>2589911</v>
      </c>
      <c r="P664" s="73">
        <v>0</v>
      </c>
      <c r="Q664" s="73">
        <v>0</v>
      </c>
      <c r="R664" s="73">
        <v>0</v>
      </c>
      <c r="S664" s="73">
        <v>15323303</v>
      </c>
    </row>
    <row r="665" spans="1:19" x14ac:dyDescent="0.25">
      <c r="A665" s="62" t="s">
        <v>250</v>
      </c>
      <c r="B665" s="25" t="s">
        <v>1234</v>
      </c>
      <c r="C665" s="25" t="s">
        <v>591</v>
      </c>
      <c r="D665" s="25" t="s">
        <v>634</v>
      </c>
      <c r="E665" s="25">
        <v>2013</v>
      </c>
      <c r="F665" s="25" t="s">
        <v>588</v>
      </c>
      <c r="G665" s="73">
        <v>6426389</v>
      </c>
      <c r="H665" s="73">
        <v>4651833</v>
      </c>
      <c r="I665" s="73">
        <v>274300</v>
      </c>
      <c r="J665" s="73">
        <v>0</v>
      </c>
      <c r="K665" s="73">
        <v>0</v>
      </c>
      <c r="L665" s="73">
        <v>39535</v>
      </c>
      <c r="M665" s="73">
        <v>2587626</v>
      </c>
      <c r="N665" s="73">
        <v>3436165</v>
      </c>
      <c r="O665" s="73">
        <v>5556428</v>
      </c>
      <c r="P665" s="73">
        <v>2710162</v>
      </c>
      <c r="Q665" s="73">
        <v>118541</v>
      </c>
      <c r="R665" s="73">
        <v>0</v>
      </c>
      <c r="S665" s="73">
        <v>25800979</v>
      </c>
    </row>
    <row r="666" spans="1:19" x14ac:dyDescent="0.25">
      <c r="A666" s="62" t="s">
        <v>250</v>
      </c>
      <c r="B666" s="25" t="s">
        <v>1235</v>
      </c>
      <c r="C666" s="25" t="s">
        <v>591</v>
      </c>
      <c r="D666" s="25" t="s">
        <v>634</v>
      </c>
      <c r="E666" s="25">
        <v>2013</v>
      </c>
      <c r="F666" s="25" t="s">
        <v>588</v>
      </c>
      <c r="G666" s="73">
        <v>16837934</v>
      </c>
      <c r="H666" s="73">
        <v>15959768</v>
      </c>
      <c r="I666" s="73">
        <v>16038877</v>
      </c>
      <c r="J666" s="73">
        <v>8757045</v>
      </c>
      <c r="K666" s="73">
        <v>16345318</v>
      </c>
      <c r="L666" s="73">
        <v>15486238</v>
      </c>
      <c r="M666" s="73">
        <v>14789850</v>
      </c>
      <c r="N666" s="73">
        <v>9979347</v>
      </c>
      <c r="O666" s="73">
        <v>13224358</v>
      </c>
      <c r="P666" s="73">
        <v>12417749</v>
      </c>
      <c r="Q666" s="73">
        <v>12571613</v>
      </c>
      <c r="R666" s="73">
        <v>12272543</v>
      </c>
      <c r="S666" s="73">
        <v>164680640</v>
      </c>
    </row>
    <row r="667" spans="1:19" x14ac:dyDescent="0.25">
      <c r="A667" s="62" t="s">
        <v>250</v>
      </c>
      <c r="B667" s="25" t="s">
        <v>1236</v>
      </c>
      <c r="C667" s="25" t="s">
        <v>591</v>
      </c>
      <c r="D667" s="25" t="s">
        <v>634</v>
      </c>
      <c r="E667" s="25">
        <v>2013</v>
      </c>
      <c r="F667" s="25" t="s">
        <v>588</v>
      </c>
      <c r="G667" s="73">
        <v>2541251</v>
      </c>
      <c r="H667" s="73">
        <v>2184367</v>
      </c>
      <c r="I667" s="73">
        <v>2558387</v>
      </c>
      <c r="J667" s="73">
        <v>1319813</v>
      </c>
      <c r="K667" s="73">
        <v>633782</v>
      </c>
      <c r="L667" s="73">
        <v>519032</v>
      </c>
      <c r="M667" s="73">
        <v>577526</v>
      </c>
      <c r="N667" s="73">
        <v>522687</v>
      </c>
      <c r="O667" s="73">
        <v>2568401</v>
      </c>
      <c r="P667" s="73">
        <v>1687857</v>
      </c>
      <c r="Q667" s="73">
        <v>2715306</v>
      </c>
      <c r="R667" s="73">
        <v>2029243</v>
      </c>
      <c r="S667" s="73">
        <v>19857652</v>
      </c>
    </row>
    <row r="668" spans="1:19" x14ac:dyDescent="0.25">
      <c r="A668" s="62" t="s">
        <v>250</v>
      </c>
      <c r="B668" s="25" t="s">
        <v>1237</v>
      </c>
      <c r="C668" s="25" t="s">
        <v>591</v>
      </c>
      <c r="D668" s="25" t="s">
        <v>634</v>
      </c>
      <c r="E668" s="25">
        <v>2013</v>
      </c>
      <c r="F668" s="25" t="s">
        <v>588</v>
      </c>
      <c r="G668" s="73">
        <v>4158657</v>
      </c>
      <c r="H668" s="73">
        <v>3572564</v>
      </c>
      <c r="I668" s="73">
        <v>4134101</v>
      </c>
      <c r="J668" s="73">
        <v>2264365</v>
      </c>
      <c r="K668" s="73">
        <v>2771189</v>
      </c>
      <c r="L668" s="73">
        <v>3671844</v>
      </c>
      <c r="M668" s="73">
        <v>3358610</v>
      </c>
      <c r="N668" s="73">
        <v>3026379</v>
      </c>
      <c r="O668" s="73">
        <v>1693208</v>
      </c>
      <c r="P668" s="73">
        <v>3801454</v>
      </c>
      <c r="Q668" s="73">
        <v>3587375</v>
      </c>
      <c r="R668" s="73">
        <v>4299548</v>
      </c>
      <c r="S668" s="73">
        <v>40339294</v>
      </c>
    </row>
    <row r="669" spans="1:19" x14ac:dyDescent="0.25">
      <c r="A669" s="62" t="s">
        <v>250</v>
      </c>
      <c r="B669" s="25" t="s">
        <v>1238</v>
      </c>
      <c r="C669" s="25" t="s">
        <v>591</v>
      </c>
      <c r="D669" s="25" t="s">
        <v>634</v>
      </c>
      <c r="E669" s="25">
        <v>2013</v>
      </c>
      <c r="F669" s="25" t="s">
        <v>588</v>
      </c>
      <c r="G669" s="73">
        <v>466066</v>
      </c>
      <c r="H669" s="73">
        <v>1305008</v>
      </c>
      <c r="I669" s="73">
        <v>1430930</v>
      </c>
      <c r="J669" s="73">
        <v>0</v>
      </c>
      <c r="K669" s="73">
        <v>565769</v>
      </c>
      <c r="L669" s="73">
        <v>982986</v>
      </c>
      <c r="M669" s="73">
        <v>858115</v>
      </c>
      <c r="N669" s="73">
        <v>733428</v>
      </c>
      <c r="O669" s="73">
        <v>3520506</v>
      </c>
      <c r="P669" s="73">
        <v>2536673</v>
      </c>
      <c r="Q669" s="73">
        <v>3714462</v>
      </c>
      <c r="R669" s="73">
        <v>2799902</v>
      </c>
      <c r="S669" s="73">
        <v>18913845</v>
      </c>
    </row>
    <row r="670" spans="1:19" x14ac:dyDescent="0.25">
      <c r="A670" s="62" t="s">
        <v>250</v>
      </c>
      <c r="B670" s="25" t="s">
        <v>1239</v>
      </c>
      <c r="C670" s="25" t="s">
        <v>591</v>
      </c>
      <c r="D670" s="25" t="s">
        <v>634</v>
      </c>
      <c r="E670" s="25">
        <v>2013</v>
      </c>
      <c r="F670" s="25" t="s">
        <v>588</v>
      </c>
      <c r="G670" s="73">
        <v>1720359</v>
      </c>
      <c r="H670" s="73">
        <v>1846208</v>
      </c>
      <c r="I670" s="73">
        <v>2177157</v>
      </c>
      <c r="J670" s="73">
        <v>0</v>
      </c>
      <c r="K670" s="73">
        <v>786614</v>
      </c>
      <c r="L670" s="73">
        <v>1401871</v>
      </c>
      <c r="M670" s="73">
        <v>1124591</v>
      </c>
      <c r="N670" s="73">
        <v>1034160</v>
      </c>
      <c r="O670" s="73">
        <v>4267470</v>
      </c>
      <c r="P670" s="73">
        <v>2734345</v>
      </c>
      <c r="Q670" s="73">
        <v>3032318</v>
      </c>
      <c r="R670" s="73">
        <v>2288137</v>
      </c>
      <c r="S670" s="73">
        <v>22413230</v>
      </c>
    </row>
    <row r="671" spans="1:19" x14ac:dyDescent="0.25">
      <c r="A671" s="62" t="s">
        <v>250</v>
      </c>
      <c r="B671" s="25" t="s">
        <v>1240</v>
      </c>
      <c r="C671" s="25" t="s">
        <v>591</v>
      </c>
      <c r="D671" s="25" t="s">
        <v>634</v>
      </c>
      <c r="E671" s="25">
        <v>2013</v>
      </c>
      <c r="F671" s="25" t="s">
        <v>588</v>
      </c>
      <c r="G671" s="73">
        <v>1891928</v>
      </c>
      <c r="H671" s="73">
        <v>2018409</v>
      </c>
      <c r="I671" s="73">
        <v>2410280</v>
      </c>
      <c r="J671" s="73">
        <v>0</v>
      </c>
      <c r="K671" s="73">
        <v>872083</v>
      </c>
      <c r="L671" s="73">
        <v>1542456</v>
      </c>
      <c r="M671" s="73">
        <v>1409287</v>
      </c>
      <c r="N671" s="73">
        <v>798990</v>
      </c>
      <c r="O671" s="73">
        <v>969959</v>
      </c>
      <c r="P671" s="73">
        <v>3760870</v>
      </c>
      <c r="Q671" s="73">
        <v>2327561</v>
      </c>
      <c r="R671" s="73">
        <v>1406115</v>
      </c>
      <c r="S671" s="73">
        <v>19407938</v>
      </c>
    </row>
    <row r="672" spans="1:19" x14ac:dyDescent="0.25">
      <c r="A672" s="62" t="s">
        <v>250</v>
      </c>
      <c r="B672" s="25" t="s">
        <v>1241</v>
      </c>
      <c r="C672" s="25" t="s">
        <v>591</v>
      </c>
      <c r="D672" s="25" t="s">
        <v>634</v>
      </c>
      <c r="E672" s="25">
        <v>2013</v>
      </c>
      <c r="F672" s="25" t="s">
        <v>588</v>
      </c>
      <c r="G672" s="73">
        <v>0</v>
      </c>
      <c r="H672" s="73">
        <v>0</v>
      </c>
      <c r="I672" s="73">
        <v>19605</v>
      </c>
      <c r="J672" s="73">
        <v>0</v>
      </c>
      <c r="K672" s="73">
        <v>0</v>
      </c>
      <c r="L672" s="73">
        <v>0</v>
      </c>
      <c r="M672" s="73">
        <v>0</v>
      </c>
      <c r="N672" s="73">
        <v>6008</v>
      </c>
      <c r="O672" s="73">
        <v>0</v>
      </c>
      <c r="P672" s="73">
        <v>0</v>
      </c>
      <c r="Q672" s="73">
        <v>0</v>
      </c>
      <c r="R672" s="73">
        <v>0</v>
      </c>
      <c r="S672" s="73">
        <v>25613</v>
      </c>
    </row>
    <row r="673" spans="1:19" x14ac:dyDescent="0.25">
      <c r="A673" s="62" t="s">
        <v>250</v>
      </c>
      <c r="B673" s="25" t="s">
        <v>1242</v>
      </c>
      <c r="C673" s="25" t="s">
        <v>591</v>
      </c>
      <c r="D673" s="25" t="s">
        <v>634</v>
      </c>
      <c r="E673" s="25">
        <v>2013</v>
      </c>
      <c r="F673" s="25" t="s">
        <v>588</v>
      </c>
      <c r="G673" s="73">
        <v>1198093</v>
      </c>
      <c r="H673" s="73">
        <v>915356</v>
      </c>
      <c r="I673" s="73">
        <v>642331</v>
      </c>
      <c r="J673" s="73">
        <v>712260</v>
      </c>
      <c r="K673" s="73">
        <v>0</v>
      </c>
      <c r="L673" s="73">
        <v>0</v>
      </c>
      <c r="M673" s="73">
        <v>0</v>
      </c>
      <c r="N673" s="73">
        <v>0</v>
      </c>
      <c r="O673" s="73">
        <v>0</v>
      </c>
      <c r="P673" s="73">
        <v>0</v>
      </c>
      <c r="Q673" s="73">
        <v>0</v>
      </c>
      <c r="R673" s="73">
        <v>15660</v>
      </c>
      <c r="S673" s="73">
        <v>3483700</v>
      </c>
    </row>
    <row r="674" spans="1:19" x14ac:dyDescent="0.25">
      <c r="A674" s="62" t="s">
        <v>250</v>
      </c>
      <c r="B674" s="25" t="s">
        <v>1243</v>
      </c>
      <c r="C674" s="25" t="s">
        <v>591</v>
      </c>
      <c r="D674" s="25" t="s">
        <v>634</v>
      </c>
      <c r="E674" s="25">
        <v>2013</v>
      </c>
      <c r="F674" s="25" t="s">
        <v>588</v>
      </c>
      <c r="G674" s="73">
        <v>2624133</v>
      </c>
      <c r="H674" s="73">
        <v>1242997</v>
      </c>
      <c r="I674" s="73">
        <v>1472313</v>
      </c>
      <c r="J674" s="73">
        <v>2732489</v>
      </c>
      <c r="K674" s="73">
        <v>3500514</v>
      </c>
      <c r="L674" s="73">
        <v>3408604</v>
      </c>
      <c r="M674" s="73">
        <v>2981561</v>
      </c>
      <c r="N674" s="73">
        <v>4738596</v>
      </c>
      <c r="O674" s="73">
        <v>5345506</v>
      </c>
      <c r="P674" s="73">
        <v>5422983</v>
      </c>
      <c r="Q674" s="73">
        <v>2416611</v>
      </c>
      <c r="R674" s="73">
        <v>4649183</v>
      </c>
      <c r="S674" s="73">
        <v>40535490</v>
      </c>
    </row>
    <row r="675" spans="1:19" x14ac:dyDescent="0.25">
      <c r="A675" s="62" t="s">
        <v>250</v>
      </c>
      <c r="B675" s="25" t="s">
        <v>1244</v>
      </c>
      <c r="C675" s="25" t="s">
        <v>591</v>
      </c>
      <c r="D675" s="25" t="s">
        <v>634</v>
      </c>
      <c r="E675" s="25">
        <v>2013</v>
      </c>
      <c r="F675" s="25" t="s">
        <v>588</v>
      </c>
      <c r="G675" s="73">
        <v>1773518</v>
      </c>
      <c r="H675" s="73">
        <v>737744</v>
      </c>
      <c r="I675" s="73">
        <v>444764</v>
      </c>
      <c r="J675" s="73">
        <v>273658</v>
      </c>
      <c r="K675" s="73">
        <v>1114673</v>
      </c>
      <c r="L675" s="73">
        <v>525504</v>
      </c>
      <c r="M675" s="73">
        <v>171546</v>
      </c>
      <c r="N675" s="73">
        <v>574674</v>
      </c>
      <c r="O675" s="73">
        <v>0</v>
      </c>
      <c r="P675" s="73">
        <v>133601</v>
      </c>
      <c r="Q675" s="73">
        <v>0</v>
      </c>
      <c r="R675" s="73">
        <v>104916</v>
      </c>
      <c r="S675" s="73">
        <v>5854598</v>
      </c>
    </row>
    <row r="676" spans="1:19" x14ac:dyDescent="0.25">
      <c r="A676" s="62" t="s">
        <v>251</v>
      </c>
      <c r="B676" s="25" t="s">
        <v>2697</v>
      </c>
      <c r="C676" s="25" t="s">
        <v>591</v>
      </c>
      <c r="D676" s="25" t="s">
        <v>634</v>
      </c>
      <c r="E676" s="25">
        <v>2013</v>
      </c>
      <c r="F676" s="25" t="s">
        <v>588</v>
      </c>
      <c r="G676" s="73"/>
      <c r="H676" s="73"/>
      <c r="I676" s="73">
        <v>4903813</v>
      </c>
      <c r="J676" s="73">
        <v>13193831</v>
      </c>
      <c r="K676" s="73">
        <v>22193248</v>
      </c>
      <c r="L676" s="73">
        <v>19530120</v>
      </c>
      <c r="M676" s="73">
        <v>16688405</v>
      </c>
      <c r="N676" s="73">
        <v>14408266</v>
      </c>
      <c r="O676" s="73">
        <v>15300735</v>
      </c>
      <c r="P676" s="73">
        <v>13897116</v>
      </c>
      <c r="Q676" s="73">
        <v>14288618</v>
      </c>
      <c r="R676" s="73">
        <v>12532083</v>
      </c>
      <c r="S676" s="73">
        <v>146936235</v>
      </c>
    </row>
    <row r="677" spans="1:19" x14ac:dyDescent="0.25">
      <c r="A677" s="62" t="s">
        <v>252</v>
      </c>
      <c r="B677" s="25" t="s">
        <v>1245</v>
      </c>
      <c r="C677" s="25" t="s">
        <v>761</v>
      </c>
      <c r="D677" s="25" t="s">
        <v>634</v>
      </c>
      <c r="E677" s="25">
        <v>2013</v>
      </c>
      <c r="F677" s="25" t="s">
        <v>588</v>
      </c>
      <c r="G677" s="73">
        <v>0</v>
      </c>
      <c r="H677" s="73">
        <v>0</v>
      </c>
      <c r="I677" s="73">
        <v>0</v>
      </c>
      <c r="J677" s="73">
        <v>0</v>
      </c>
      <c r="K677" s="73">
        <v>0</v>
      </c>
      <c r="L677" s="73">
        <v>0</v>
      </c>
      <c r="M677" s="73">
        <v>0</v>
      </c>
      <c r="N677" s="73">
        <v>0</v>
      </c>
      <c r="O677" s="73">
        <v>0</v>
      </c>
      <c r="P677" s="73">
        <v>0</v>
      </c>
      <c r="Q677" s="73">
        <v>0</v>
      </c>
      <c r="R677" s="73">
        <v>0</v>
      </c>
      <c r="S677" s="73">
        <v>0</v>
      </c>
    </row>
    <row r="678" spans="1:19" x14ac:dyDescent="0.25">
      <c r="A678" s="62" t="s">
        <v>252</v>
      </c>
      <c r="B678" s="25" t="s">
        <v>1246</v>
      </c>
      <c r="C678" s="25" t="s">
        <v>761</v>
      </c>
      <c r="D678" s="25" t="s">
        <v>634</v>
      </c>
      <c r="E678" s="25">
        <v>2013</v>
      </c>
      <c r="F678" s="25" t="s">
        <v>588</v>
      </c>
      <c r="G678" s="73">
        <v>2814507</v>
      </c>
      <c r="H678" s="73">
        <v>2460359</v>
      </c>
      <c r="I678" s="73">
        <v>2813175</v>
      </c>
      <c r="J678" s="73">
        <v>2713860</v>
      </c>
      <c r="K678" s="73">
        <v>2014048</v>
      </c>
      <c r="L678" s="73">
        <v>2621708</v>
      </c>
      <c r="M678" s="73">
        <v>2600474</v>
      </c>
      <c r="N678" s="73">
        <v>2650440</v>
      </c>
      <c r="O678" s="73">
        <v>2688258</v>
      </c>
      <c r="P678" s="73">
        <v>2713799</v>
      </c>
      <c r="Q678" s="73">
        <v>2277449</v>
      </c>
      <c r="R678" s="73">
        <v>2844456</v>
      </c>
      <c r="S678" s="73">
        <v>31212533</v>
      </c>
    </row>
    <row r="679" spans="1:19" x14ac:dyDescent="0.25">
      <c r="A679" s="62" t="s">
        <v>252</v>
      </c>
      <c r="B679" s="25" t="s">
        <v>1247</v>
      </c>
      <c r="C679" s="25" t="s">
        <v>761</v>
      </c>
      <c r="D679" s="25" t="s">
        <v>634</v>
      </c>
      <c r="E679" s="25">
        <v>2013</v>
      </c>
      <c r="F679" s="25" t="s">
        <v>588</v>
      </c>
      <c r="G679" s="73">
        <v>2397517</v>
      </c>
      <c r="H679" s="73">
        <v>2095841</v>
      </c>
      <c r="I679" s="73">
        <v>2393934</v>
      </c>
      <c r="J679" s="73">
        <v>2311806</v>
      </c>
      <c r="K679" s="73">
        <v>1715673</v>
      </c>
      <c r="L679" s="73">
        <v>2233308</v>
      </c>
      <c r="M679" s="73">
        <v>2215201</v>
      </c>
      <c r="N679" s="73">
        <v>2257781</v>
      </c>
      <c r="O679" s="73">
        <v>2289989</v>
      </c>
      <c r="P679" s="73">
        <v>2311762</v>
      </c>
      <c r="Q679" s="73">
        <v>1940058</v>
      </c>
      <c r="R679" s="73">
        <v>2423056</v>
      </c>
      <c r="S679" s="73">
        <v>26585926</v>
      </c>
    </row>
    <row r="680" spans="1:19" x14ac:dyDescent="0.25">
      <c r="A680" s="62" t="s">
        <v>253</v>
      </c>
      <c r="B680" s="25" t="s">
        <v>1248</v>
      </c>
      <c r="C680" s="25" t="s">
        <v>761</v>
      </c>
      <c r="D680" s="25" t="s">
        <v>634</v>
      </c>
      <c r="E680" s="25">
        <v>2013</v>
      </c>
      <c r="F680" s="25" t="s">
        <v>588</v>
      </c>
      <c r="G680" s="73">
        <v>0</v>
      </c>
      <c r="H680" s="73">
        <v>0</v>
      </c>
      <c r="I680" s="73">
        <v>0</v>
      </c>
      <c r="J680" s="73">
        <v>0</v>
      </c>
      <c r="K680" s="73">
        <v>0</v>
      </c>
      <c r="L680" s="73">
        <v>0</v>
      </c>
      <c r="M680" s="73">
        <v>0</v>
      </c>
      <c r="N680" s="73">
        <v>0</v>
      </c>
      <c r="O680" s="73">
        <v>0</v>
      </c>
      <c r="P680" s="73">
        <v>0</v>
      </c>
      <c r="Q680" s="73">
        <v>0</v>
      </c>
      <c r="R680" s="73">
        <v>0</v>
      </c>
      <c r="S680" s="73">
        <v>0</v>
      </c>
    </row>
    <row r="681" spans="1:19" x14ac:dyDescent="0.25">
      <c r="A681" s="62" t="s">
        <v>253</v>
      </c>
      <c r="B681" s="25" t="s">
        <v>1249</v>
      </c>
      <c r="C681" s="25" t="s">
        <v>761</v>
      </c>
      <c r="D681" s="25" t="s">
        <v>634</v>
      </c>
      <c r="E681" s="25">
        <v>2013</v>
      </c>
      <c r="F681" s="25" t="s">
        <v>588</v>
      </c>
      <c r="G681" s="73">
        <v>0</v>
      </c>
      <c r="H681" s="73">
        <v>0</v>
      </c>
      <c r="I681" s="73">
        <v>0</v>
      </c>
      <c r="J681" s="73">
        <v>0</v>
      </c>
      <c r="K681" s="73">
        <v>0</v>
      </c>
      <c r="L681" s="73">
        <v>0</v>
      </c>
      <c r="M681" s="73">
        <v>0</v>
      </c>
      <c r="N681" s="73">
        <v>0</v>
      </c>
      <c r="O681" s="73">
        <v>0</v>
      </c>
      <c r="P681" s="73">
        <v>0</v>
      </c>
      <c r="Q681" s="73">
        <v>0</v>
      </c>
      <c r="R681" s="73">
        <v>0</v>
      </c>
      <c r="S681" s="73">
        <v>0</v>
      </c>
    </row>
    <row r="682" spans="1:19" x14ac:dyDescent="0.25">
      <c r="A682" s="62" t="s">
        <v>253</v>
      </c>
      <c r="B682" s="25" t="s">
        <v>1250</v>
      </c>
      <c r="C682" s="25" t="s">
        <v>761</v>
      </c>
      <c r="D682" s="25" t="s">
        <v>634</v>
      </c>
      <c r="E682" s="25">
        <v>2013</v>
      </c>
      <c r="F682" s="25" t="s">
        <v>588</v>
      </c>
      <c r="G682" s="73">
        <v>0</v>
      </c>
      <c r="H682" s="73">
        <v>0</v>
      </c>
      <c r="I682" s="73">
        <v>0</v>
      </c>
      <c r="J682" s="73">
        <v>0</v>
      </c>
      <c r="K682" s="73">
        <v>0</v>
      </c>
      <c r="L682" s="73">
        <v>0</v>
      </c>
      <c r="M682" s="73">
        <v>0</v>
      </c>
      <c r="N682" s="73">
        <v>0</v>
      </c>
      <c r="O682" s="73">
        <v>0</v>
      </c>
      <c r="P682" s="73">
        <v>0</v>
      </c>
      <c r="Q682" s="73">
        <v>0</v>
      </c>
      <c r="R682" s="73">
        <v>0</v>
      </c>
      <c r="S682" s="73">
        <v>0</v>
      </c>
    </row>
    <row r="683" spans="1:19" x14ac:dyDescent="0.25">
      <c r="A683" s="62" t="s">
        <v>253</v>
      </c>
      <c r="B683" s="25" t="s">
        <v>1251</v>
      </c>
      <c r="C683" s="25" t="s">
        <v>761</v>
      </c>
      <c r="D683" s="25" t="s">
        <v>634</v>
      </c>
      <c r="E683" s="25">
        <v>2013</v>
      </c>
      <c r="F683" s="25" t="s">
        <v>588</v>
      </c>
      <c r="G683" s="73">
        <v>0</v>
      </c>
      <c r="H683" s="73">
        <v>0</v>
      </c>
      <c r="I683" s="73">
        <v>0</v>
      </c>
      <c r="J683" s="73">
        <v>0</v>
      </c>
      <c r="K683" s="73">
        <v>0</v>
      </c>
      <c r="L683" s="73">
        <v>0</v>
      </c>
      <c r="M683" s="73">
        <v>0</v>
      </c>
      <c r="N683" s="73">
        <v>0</v>
      </c>
      <c r="O683" s="73">
        <v>0</v>
      </c>
      <c r="P683" s="73">
        <v>0</v>
      </c>
      <c r="Q683" s="73">
        <v>0</v>
      </c>
      <c r="R683" s="73">
        <v>0</v>
      </c>
      <c r="S683" s="73">
        <v>0</v>
      </c>
    </row>
    <row r="684" spans="1:19" x14ac:dyDescent="0.25">
      <c r="A684" s="62" t="s">
        <v>254</v>
      </c>
      <c r="B684" s="25" t="s">
        <v>1252</v>
      </c>
      <c r="C684" s="25" t="s">
        <v>761</v>
      </c>
      <c r="D684" s="25" t="s">
        <v>634</v>
      </c>
      <c r="E684" s="25">
        <v>2013</v>
      </c>
      <c r="F684" s="25" t="s">
        <v>588</v>
      </c>
      <c r="G684" s="73">
        <v>0</v>
      </c>
      <c r="H684" s="73">
        <v>0</v>
      </c>
      <c r="I684" s="73">
        <v>0</v>
      </c>
      <c r="J684" s="73">
        <v>0</v>
      </c>
      <c r="K684" s="73">
        <v>0</v>
      </c>
      <c r="L684" s="73">
        <v>0</v>
      </c>
      <c r="M684" s="73">
        <v>0</v>
      </c>
      <c r="N684" s="73">
        <v>0</v>
      </c>
      <c r="O684" s="73">
        <v>0</v>
      </c>
      <c r="P684" s="73">
        <v>0</v>
      </c>
      <c r="Q684" s="73">
        <v>0</v>
      </c>
      <c r="R684" s="73">
        <v>0</v>
      </c>
      <c r="S684" s="73">
        <v>0</v>
      </c>
    </row>
    <row r="685" spans="1:19" x14ac:dyDescent="0.25">
      <c r="A685" s="62" t="s">
        <v>255</v>
      </c>
      <c r="B685" s="25" t="s">
        <v>1253</v>
      </c>
      <c r="C685" s="25" t="s">
        <v>761</v>
      </c>
      <c r="D685" s="25" t="s">
        <v>634</v>
      </c>
      <c r="E685" s="25">
        <v>2013</v>
      </c>
      <c r="F685" s="25" t="s">
        <v>588</v>
      </c>
      <c r="G685" s="73">
        <v>7863254</v>
      </c>
      <c r="H685" s="73">
        <v>7552933</v>
      </c>
      <c r="I685" s="73">
        <v>6376564</v>
      </c>
      <c r="J685" s="73">
        <v>5809550</v>
      </c>
      <c r="K685" s="73">
        <v>7630263</v>
      </c>
      <c r="L685" s="73">
        <v>7515429</v>
      </c>
      <c r="M685" s="73">
        <v>4128723</v>
      </c>
      <c r="N685" s="73">
        <v>6617857</v>
      </c>
      <c r="O685" s="73">
        <v>6258846</v>
      </c>
      <c r="P685" s="73">
        <v>6038554</v>
      </c>
      <c r="Q685" s="73">
        <v>5461634</v>
      </c>
      <c r="R685" s="73">
        <v>5181163</v>
      </c>
      <c r="S685" s="73">
        <v>76434770</v>
      </c>
    </row>
    <row r="686" spans="1:19" x14ac:dyDescent="0.25">
      <c r="A686" s="62" t="s">
        <v>256</v>
      </c>
      <c r="B686" s="25" t="s">
        <v>1254</v>
      </c>
      <c r="C686" s="25" t="s">
        <v>761</v>
      </c>
      <c r="D686" s="25" t="s">
        <v>634</v>
      </c>
      <c r="E686" s="25">
        <v>2013</v>
      </c>
      <c r="F686" s="25" t="s">
        <v>588</v>
      </c>
      <c r="G686" s="73">
        <v>0</v>
      </c>
      <c r="H686" s="73">
        <v>0</v>
      </c>
      <c r="I686" s="73">
        <v>0</v>
      </c>
      <c r="J686" s="73">
        <v>0</v>
      </c>
      <c r="K686" s="73">
        <v>0</v>
      </c>
      <c r="L686" s="73">
        <v>0</v>
      </c>
      <c r="M686" s="73">
        <v>0</v>
      </c>
      <c r="N686" s="73">
        <v>0</v>
      </c>
      <c r="O686" s="73">
        <v>0</v>
      </c>
      <c r="P686" s="73">
        <v>0</v>
      </c>
      <c r="Q686" s="73">
        <v>0</v>
      </c>
      <c r="R686" s="73">
        <v>0</v>
      </c>
      <c r="S686" s="73">
        <v>0</v>
      </c>
    </row>
    <row r="687" spans="1:19" x14ac:dyDescent="0.25">
      <c r="A687" s="62" t="s">
        <v>256</v>
      </c>
      <c r="B687" s="25" t="s">
        <v>1255</v>
      </c>
      <c r="C687" s="25" t="s">
        <v>761</v>
      </c>
      <c r="D687" s="25" t="s">
        <v>634</v>
      </c>
      <c r="E687" s="25">
        <v>2013</v>
      </c>
      <c r="F687" s="25" t="s">
        <v>588</v>
      </c>
      <c r="G687" s="73">
        <v>1429205</v>
      </c>
      <c r="H687" s="73">
        <v>952876</v>
      </c>
      <c r="I687" s="73">
        <v>1291666</v>
      </c>
      <c r="J687" s="73">
        <v>1389816</v>
      </c>
      <c r="K687" s="73">
        <v>1378004</v>
      </c>
      <c r="L687" s="73">
        <v>1309050</v>
      </c>
      <c r="M687" s="73">
        <v>1275738</v>
      </c>
      <c r="N687" s="73">
        <v>1378846</v>
      </c>
      <c r="O687" s="73">
        <v>942758</v>
      </c>
      <c r="P687" s="73">
        <v>1247814</v>
      </c>
      <c r="Q687" s="73">
        <v>1115786</v>
      </c>
      <c r="R687" s="73">
        <v>1413852</v>
      </c>
      <c r="S687" s="73">
        <v>15125411</v>
      </c>
    </row>
    <row r="688" spans="1:19" x14ac:dyDescent="0.25">
      <c r="A688" s="62" t="s">
        <v>256</v>
      </c>
      <c r="B688" s="25" t="s">
        <v>1256</v>
      </c>
      <c r="C688" s="25" t="s">
        <v>761</v>
      </c>
      <c r="D688" s="25" t="s">
        <v>634</v>
      </c>
      <c r="E688" s="25">
        <v>2013</v>
      </c>
      <c r="F688" s="25" t="s">
        <v>588</v>
      </c>
      <c r="G688" s="73">
        <v>204170</v>
      </c>
      <c r="H688" s="73">
        <v>136167</v>
      </c>
      <c r="I688" s="73">
        <v>184527</v>
      </c>
      <c r="J688" s="73">
        <v>198555</v>
      </c>
      <c r="K688" s="73">
        <v>196983</v>
      </c>
      <c r="L688" s="73">
        <v>187013</v>
      </c>
      <c r="M688" s="73">
        <v>182248</v>
      </c>
      <c r="N688" s="73">
        <v>196977</v>
      </c>
      <c r="O688" s="73">
        <v>134594</v>
      </c>
      <c r="P688" s="73">
        <v>180885</v>
      </c>
      <c r="Q688" s="73">
        <v>159383</v>
      </c>
      <c r="R688" s="73">
        <v>201985</v>
      </c>
      <c r="S688" s="73">
        <v>2163487</v>
      </c>
    </row>
    <row r="689" spans="1:19" x14ac:dyDescent="0.25">
      <c r="A689" s="62" t="s">
        <v>257</v>
      </c>
      <c r="B689" s="25" t="s">
        <v>1257</v>
      </c>
      <c r="C689" s="25" t="s">
        <v>761</v>
      </c>
      <c r="D689" s="25" t="s">
        <v>634</v>
      </c>
      <c r="E689" s="25">
        <v>2013</v>
      </c>
      <c r="F689" s="25" t="s">
        <v>588</v>
      </c>
      <c r="G689" s="73">
        <v>0</v>
      </c>
      <c r="H689" s="73">
        <v>0</v>
      </c>
      <c r="I689" s="73">
        <v>0</v>
      </c>
      <c r="J689" s="73">
        <v>0</v>
      </c>
      <c r="K689" s="73">
        <v>0</v>
      </c>
      <c r="L689" s="73">
        <v>0</v>
      </c>
      <c r="M689" s="73">
        <v>0</v>
      </c>
      <c r="N689" s="73">
        <v>0</v>
      </c>
      <c r="O689" s="73">
        <v>0</v>
      </c>
      <c r="P689" s="73">
        <v>0</v>
      </c>
      <c r="Q689" s="73">
        <v>0</v>
      </c>
      <c r="R689" s="73">
        <v>0</v>
      </c>
      <c r="S689" s="73">
        <v>0</v>
      </c>
    </row>
    <row r="690" spans="1:19" x14ac:dyDescent="0.25">
      <c r="A690" s="62" t="s">
        <v>257</v>
      </c>
      <c r="B690" s="25" t="s">
        <v>1258</v>
      </c>
      <c r="C690" s="25" t="s">
        <v>761</v>
      </c>
      <c r="D690" s="25" t="s">
        <v>634</v>
      </c>
      <c r="E690" s="25">
        <v>2013</v>
      </c>
      <c r="F690" s="25" t="s">
        <v>588</v>
      </c>
      <c r="G690" s="73">
        <v>1367149</v>
      </c>
      <c r="H690" s="73">
        <v>1194909</v>
      </c>
      <c r="I690" s="73">
        <v>1207954</v>
      </c>
      <c r="J690" s="73">
        <v>1135854</v>
      </c>
      <c r="K690" s="73">
        <v>1178599</v>
      </c>
      <c r="L690" s="73">
        <v>931516</v>
      </c>
      <c r="M690" s="73">
        <v>1398592</v>
      </c>
      <c r="N690" s="73">
        <v>1263492</v>
      </c>
      <c r="O690" s="73">
        <v>1389398</v>
      </c>
      <c r="P690" s="73">
        <v>1997229</v>
      </c>
      <c r="Q690" s="73">
        <v>1531078</v>
      </c>
      <c r="R690" s="73">
        <v>2214886</v>
      </c>
      <c r="S690" s="73">
        <v>16810656</v>
      </c>
    </row>
    <row r="691" spans="1:19" x14ac:dyDescent="0.25">
      <c r="A691" s="62" t="s">
        <v>257</v>
      </c>
      <c r="B691" s="25" t="s">
        <v>1259</v>
      </c>
      <c r="C691" s="25" t="s">
        <v>761</v>
      </c>
      <c r="D691" s="25" t="s">
        <v>634</v>
      </c>
      <c r="E691" s="25">
        <v>2013</v>
      </c>
      <c r="F691" s="25" t="s">
        <v>588</v>
      </c>
      <c r="G691" s="73">
        <v>1081284</v>
      </c>
      <c r="H691" s="73">
        <v>940674</v>
      </c>
      <c r="I691" s="73">
        <v>950941</v>
      </c>
      <c r="J691" s="73">
        <v>893849</v>
      </c>
      <c r="K691" s="73">
        <v>927835</v>
      </c>
      <c r="L691" s="73">
        <v>651832</v>
      </c>
      <c r="M691" s="73">
        <v>989398</v>
      </c>
      <c r="N691" s="73">
        <v>804041</v>
      </c>
      <c r="O691" s="73">
        <v>1346835</v>
      </c>
      <c r="P691" s="73">
        <v>299583</v>
      </c>
      <c r="Q691" s="73">
        <v>242133</v>
      </c>
      <c r="R691" s="73">
        <v>296962</v>
      </c>
      <c r="S691" s="73">
        <v>9425367</v>
      </c>
    </row>
    <row r="692" spans="1:19" x14ac:dyDescent="0.25">
      <c r="A692" s="62" t="s">
        <v>257</v>
      </c>
      <c r="B692" s="25" t="s">
        <v>1260</v>
      </c>
      <c r="C692" s="25" t="s">
        <v>761</v>
      </c>
      <c r="D692" s="25" t="s">
        <v>634</v>
      </c>
      <c r="E692" s="25">
        <v>2013</v>
      </c>
      <c r="F692" s="25" t="s">
        <v>588</v>
      </c>
      <c r="G692" s="73">
        <v>0</v>
      </c>
      <c r="H692" s="73">
        <v>0</v>
      </c>
      <c r="I692" s="73">
        <v>0</v>
      </c>
      <c r="J692" s="73">
        <v>0</v>
      </c>
      <c r="K692" s="73">
        <v>0</v>
      </c>
      <c r="L692" s="73">
        <v>0</v>
      </c>
      <c r="M692" s="73">
        <v>0</v>
      </c>
      <c r="N692" s="73">
        <v>0</v>
      </c>
      <c r="O692" s="73">
        <v>0</v>
      </c>
      <c r="P692" s="73">
        <v>0</v>
      </c>
      <c r="Q692" s="73">
        <v>0</v>
      </c>
      <c r="R692" s="73">
        <v>0</v>
      </c>
      <c r="S692" s="73">
        <v>0</v>
      </c>
    </row>
    <row r="693" spans="1:19" x14ac:dyDescent="0.25">
      <c r="A693" s="62" t="s">
        <v>257</v>
      </c>
      <c r="B693" s="25" t="s">
        <v>1261</v>
      </c>
      <c r="C693" s="25" t="s">
        <v>761</v>
      </c>
      <c r="D693" s="25" t="s">
        <v>634</v>
      </c>
      <c r="E693" s="25">
        <v>2013</v>
      </c>
      <c r="F693" s="25" t="s">
        <v>588</v>
      </c>
      <c r="G693" s="73">
        <v>1899553</v>
      </c>
      <c r="H693" s="73">
        <v>1627109</v>
      </c>
      <c r="I693" s="73">
        <v>1644871</v>
      </c>
      <c r="J693" s="73">
        <v>1545688</v>
      </c>
      <c r="K693" s="73">
        <v>1604902</v>
      </c>
      <c r="L693" s="73">
        <v>1119730</v>
      </c>
      <c r="M693" s="73">
        <v>1696703</v>
      </c>
      <c r="N693" s="73">
        <v>1378353</v>
      </c>
      <c r="O693" s="73">
        <v>2308857</v>
      </c>
      <c r="P693" s="73">
        <v>2122054</v>
      </c>
      <c r="Q693" s="73">
        <v>1714661</v>
      </c>
      <c r="R693" s="73">
        <v>2359667</v>
      </c>
      <c r="S693" s="73">
        <v>21022148</v>
      </c>
    </row>
    <row r="694" spans="1:19" x14ac:dyDescent="0.25">
      <c r="A694" s="62" t="s">
        <v>257</v>
      </c>
      <c r="B694" s="25" t="s">
        <v>1262</v>
      </c>
      <c r="C694" s="25" t="s">
        <v>761</v>
      </c>
      <c r="D694" s="25" t="s">
        <v>634</v>
      </c>
      <c r="E694" s="25">
        <v>2013</v>
      </c>
      <c r="F694" s="25" t="s">
        <v>588</v>
      </c>
      <c r="G694" s="73">
        <v>0</v>
      </c>
      <c r="H694" s="73">
        <v>0</v>
      </c>
      <c r="I694" s="73">
        <v>0</v>
      </c>
      <c r="J694" s="73">
        <v>0</v>
      </c>
      <c r="K694" s="73">
        <v>0</v>
      </c>
      <c r="L694" s="73">
        <v>0</v>
      </c>
      <c r="M694" s="73">
        <v>0</v>
      </c>
      <c r="N694" s="73">
        <v>0</v>
      </c>
      <c r="O694" s="73">
        <v>0</v>
      </c>
      <c r="P694" s="73">
        <v>0</v>
      </c>
      <c r="Q694" s="73">
        <v>0</v>
      </c>
      <c r="R694" s="73">
        <v>0</v>
      </c>
      <c r="S694" s="73">
        <v>0</v>
      </c>
    </row>
    <row r="695" spans="1:19" x14ac:dyDescent="0.25">
      <c r="A695" s="62" t="s">
        <v>258</v>
      </c>
      <c r="B695" s="25" t="s">
        <v>1263</v>
      </c>
      <c r="C695" s="25" t="s">
        <v>761</v>
      </c>
      <c r="D695" s="25" t="s">
        <v>634</v>
      </c>
      <c r="E695" s="25">
        <v>2013</v>
      </c>
      <c r="F695" s="25" t="s">
        <v>588</v>
      </c>
      <c r="G695" s="73">
        <v>0</v>
      </c>
      <c r="H695" s="73">
        <v>0</v>
      </c>
      <c r="I695" s="73">
        <v>0</v>
      </c>
      <c r="J695" s="73">
        <v>0</v>
      </c>
      <c r="K695" s="73">
        <v>0</v>
      </c>
      <c r="L695" s="73">
        <v>0</v>
      </c>
      <c r="M695" s="73">
        <v>0</v>
      </c>
      <c r="N695" s="73">
        <v>0</v>
      </c>
      <c r="O695" s="73"/>
      <c r="P695" s="73"/>
      <c r="Q695" s="73"/>
      <c r="R695" s="73"/>
      <c r="S695" s="73">
        <v>0</v>
      </c>
    </row>
    <row r="696" spans="1:19" x14ac:dyDescent="0.25">
      <c r="A696" s="62" t="s">
        <v>258</v>
      </c>
      <c r="B696" s="25" t="s">
        <v>1264</v>
      </c>
      <c r="C696" s="25" t="s">
        <v>761</v>
      </c>
      <c r="D696" s="25" t="s">
        <v>634</v>
      </c>
      <c r="E696" s="25">
        <v>2013</v>
      </c>
      <c r="F696" s="25" t="s">
        <v>588</v>
      </c>
      <c r="G696" s="73">
        <v>4291179</v>
      </c>
      <c r="H696" s="73">
        <v>4083957</v>
      </c>
      <c r="I696" s="73">
        <v>4288323</v>
      </c>
      <c r="J696" s="73">
        <v>3904518</v>
      </c>
      <c r="K696" s="73">
        <v>3931757</v>
      </c>
      <c r="L696" s="73">
        <v>2187681</v>
      </c>
      <c r="M696" s="73">
        <v>2918720</v>
      </c>
      <c r="N696" s="73">
        <v>3014535</v>
      </c>
      <c r="O696" s="73">
        <v>3572185</v>
      </c>
      <c r="P696" s="73">
        <v>3542305</v>
      </c>
      <c r="Q696" s="73">
        <v>2916649</v>
      </c>
      <c r="R696" s="73">
        <v>3186786</v>
      </c>
      <c r="S696" s="73">
        <v>41838595</v>
      </c>
    </row>
    <row r="697" spans="1:19" x14ac:dyDescent="0.25">
      <c r="A697" s="62" t="s">
        <v>258</v>
      </c>
      <c r="B697" s="25" t="s">
        <v>1745</v>
      </c>
      <c r="C697" s="25" t="s">
        <v>761</v>
      </c>
      <c r="D697" s="25" t="s">
        <v>634</v>
      </c>
      <c r="E697" s="25">
        <v>2013</v>
      </c>
      <c r="F697" s="25" t="s">
        <v>588</v>
      </c>
      <c r="G697" s="73">
        <v>6596094</v>
      </c>
      <c r="H697" s="73">
        <v>5744660</v>
      </c>
      <c r="I697" s="73">
        <v>5978452</v>
      </c>
      <c r="J697" s="73">
        <v>5938256</v>
      </c>
      <c r="K697" s="73">
        <v>6680641</v>
      </c>
      <c r="L697" s="73">
        <v>4817432</v>
      </c>
      <c r="M697" s="73">
        <v>5328134</v>
      </c>
      <c r="N697" s="73">
        <v>898794</v>
      </c>
      <c r="O697" s="73">
        <v>4002975</v>
      </c>
      <c r="P697" s="73">
        <v>6089984</v>
      </c>
      <c r="Q697" s="73">
        <v>915299</v>
      </c>
      <c r="R697" s="73">
        <v>2668752</v>
      </c>
      <c r="S697" s="73">
        <v>55659473</v>
      </c>
    </row>
    <row r="698" spans="1:19" x14ac:dyDescent="0.25">
      <c r="A698" s="62" t="s">
        <v>258</v>
      </c>
      <c r="B698" s="25" t="s">
        <v>2698</v>
      </c>
      <c r="C698" s="25" t="s">
        <v>761</v>
      </c>
      <c r="D698" s="25" t="s">
        <v>634</v>
      </c>
      <c r="E698" s="25">
        <v>2013</v>
      </c>
      <c r="F698" s="25" t="s">
        <v>588</v>
      </c>
      <c r="G698" s="73"/>
      <c r="H698" s="73"/>
      <c r="I698" s="73"/>
      <c r="J698" s="73"/>
      <c r="K698" s="73"/>
      <c r="L698" s="73"/>
      <c r="M698" s="73"/>
      <c r="N698" s="73">
        <v>437848</v>
      </c>
      <c r="O698" s="73">
        <v>13027336</v>
      </c>
      <c r="P698" s="73">
        <v>7234739</v>
      </c>
      <c r="Q698" s="73">
        <v>19421340</v>
      </c>
      <c r="R698" s="73">
        <v>14759243</v>
      </c>
      <c r="S698" s="73">
        <v>54880506</v>
      </c>
    </row>
    <row r="699" spans="1:19" x14ac:dyDescent="0.25">
      <c r="A699" s="62" t="s">
        <v>258</v>
      </c>
      <c r="B699" s="25" t="s">
        <v>1265</v>
      </c>
      <c r="C699" s="25" t="s">
        <v>591</v>
      </c>
      <c r="D699" s="25" t="s">
        <v>634</v>
      </c>
      <c r="E699" s="25">
        <v>2013</v>
      </c>
      <c r="F699" s="25" t="s">
        <v>588</v>
      </c>
      <c r="G699" s="73">
        <v>6699089</v>
      </c>
      <c r="H699" s="73">
        <v>7111083</v>
      </c>
      <c r="I699" s="73">
        <v>4484943</v>
      </c>
      <c r="J699" s="73">
        <v>2813727</v>
      </c>
      <c r="K699" s="73">
        <v>2391614</v>
      </c>
      <c r="L699" s="73">
        <v>5636733</v>
      </c>
      <c r="M699" s="73">
        <v>6275809</v>
      </c>
      <c r="N699" s="73">
        <v>4238373</v>
      </c>
      <c r="O699" s="73">
        <v>4827230</v>
      </c>
      <c r="P699" s="73">
        <v>856464</v>
      </c>
      <c r="Q699" s="73">
        <v>3338158</v>
      </c>
      <c r="R699" s="73">
        <v>6077689</v>
      </c>
      <c r="S699" s="73">
        <v>54750912</v>
      </c>
    </row>
    <row r="700" spans="1:19" x14ac:dyDescent="0.25">
      <c r="A700" s="62" t="s">
        <v>537</v>
      </c>
      <c r="B700" s="25" t="s">
        <v>1266</v>
      </c>
      <c r="C700" s="25" t="s">
        <v>761</v>
      </c>
      <c r="D700" s="25" t="s">
        <v>634</v>
      </c>
      <c r="E700" s="25">
        <v>2013</v>
      </c>
      <c r="F700" s="25" t="s">
        <v>588</v>
      </c>
      <c r="G700" s="73">
        <v>0</v>
      </c>
      <c r="H700" s="73">
        <v>0</v>
      </c>
      <c r="I700" s="73">
        <v>0</v>
      </c>
      <c r="J700" s="73">
        <v>0</v>
      </c>
      <c r="K700" s="73">
        <v>0</v>
      </c>
      <c r="L700" s="73">
        <v>0</v>
      </c>
      <c r="M700" s="73">
        <v>0</v>
      </c>
      <c r="N700" s="73">
        <v>0</v>
      </c>
      <c r="O700" s="73">
        <v>0</v>
      </c>
      <c r="P700" s="73">
        <v>0</v>
      </c>
      <c r="Q700" s="73">
        <v>0</v>
      </c>
      <c r="R700" s="73">
        <v>0</v>
      </c>
      <c r="S700" s="73">
        <v>0</v>
      </c>
    </row>
    <row r="701" spans="1:19" x14ac:dyDescent="0.25">
      <c r="A701" s="62" t="s">
        <v>259</v>
      </c>
      <c r="B701" s="25" t="s">
        <v>1267</v>
      </c>
      <c r="C701" s="25" t="s">
        <v>761</v>
      </c>
      <c r="D701" s="25" t="s">
        <v>634</v>
      </c>
      <c r="E701" s="25">
        <v>2013</v>
      </c>
      <c r="F701" s="25" t="s">
        <v>588</v>
      </c>
      <c r="G701" s="73">
        <v>0</v>
      </c>
      <c r="H701" s="73">
        <v>0</v>
      </c>
      <c r="I701" s="73">
        <v>0</v>
      </c>
      <c r="J701" s="73">
        <v>0</v>
      </c>
      <c r="K701" s="73">
        <v>0</v>
      </c>
      <c r="L701" s="73">
        <v>0</v>
      </c>
      <c r="M701" s="73">
        <v>0</v>
      </c>
      <c r="N701" s="73">
        <v>0</v>
      </c>
      <c r="O701" s="73">
        <v>0</v>
      </c>
      <c r="P701" s="73">
        <v>0</v>
      </c>
      <c r="Q701" s="73">
        <v>0</v>
      </c>
      <c r="R701" s="73">
        <v>0</v>
      </c>
      <c r="S701" s="73">
        <v>0</v>
      </c>
    </row>
    <row r="702" spans="1:19" x14ac:dyDescent="0.25">
      <c r="A702" s="62" t="s">
        <v>259</v>
      </c>
      <c r="B702" s="25" t="s">
        <v>1268</v>
      </c>
      <c r="C702" s="25" t="s">
        <v>761</v>
      </c>
      <c r="D702" s="25" t="s">
        <v>634</v>
      </c>
      <c r="E702" s="25">
        <v>2013</v>
      </c>
      <c r="F702" s="25" t="s">
        <v>588</v>
      </c>
      <c r="G702" s="73">
        <v>0</v>
      </c>
      <c r="H702" s="73">
        <v>551310</v>
      </c>
      <c r="I702" s="73">
        <v>161741</v>
      </c>
      <c r="J702" s="73">
        <v>0</v>
      </c>
      <c r="K702" s="73">
        <v>0</v>
      </c>
      <c r="L702" s="73">
        <v>0</v>
      </c>
      <c r="M702" s="73">
        <v>0</v>
      </c>
      <c r="N702" s="73">
        <v>0</v>
      </c>
      <c r="O702" s="73">
        <v>0</v>
      </c>
      <c r="P702" s="73">
        <v>0</v>
      </c>
      <c r="Q702" s="73">
        <v>0</v>
      </c>
      <c r="R702" s="73">
        <v>0</v>
      </c>
      <c r="S702" s="73">
        <v>713051</v>
      </c>
    </row>
    <row r="703" spans="1:19" x14ac:dyDescent="0.25">
      <c r="A703" s="62" t="s">
        <v>259</v>
      </c>
      <c r="B703" s="25" t="s">
        <v>1269</v>
      </c>
      <c r="C703" s="25" t="s">
        <v>761</v>
      </c>
      <c r="D703" s="25" t="s">
        <v>634</v>
      </c>
      <c r="E703" s="25">
        <v>2013</v>
      </c>
      <c r="F703" s="25" t="s">
        <v>588</v>
      </c>
      <c r="G703" s="73">
        <v>4250760</v>
      </c>
      <c r="H703" s="73">
        <v>3374481</v>
      </c>
      <c r="I703" s="73">
        <v>790403</v>
      </c>
      <c r="J703" s="73">
        <v>0</v>
      </c>
      <c r="K703" s="73">
        <v>0</v>
      </c>
      <c r="L703" s="73">
        <v>0</v>
      </c>
      <c r="M703" s="73">
        <v>0</v>
      </c>
      <c r="N703" s="73">
        <v>0</v>
      </c>
      <c r="O703" s="73">
        <v>0</v>
      </c>
      <c r="P703" s="73">
        <v>0</v>
      </c>
      <c r="Q703" s="73">
        <v>0</v>
      </c>
      <c r="R703" s="73">
        <v>0</v>
      </c>
      <c r="S703" s="73">
        <v>8415644</v>
      </c>
    </row>
    <row r="704" spans="1:19" x14ac:dyDescent="0.25">
      <c r="A704" s="62" t="s">
        <v>260</v>
      </c>
      <c r="B704" s="25" t="s">
        <v>1270</v>
      </c>
      <c r="C704" s="25" t="s">
        <v>761</v>
      </c>
      <c r="D704" s="25" t="s">
        <v>634</v>
      </c>
      <c r="E704" s="25">
        <v>2013</v>
      </c>
      <c r="F704" s="25" t="s">
        <v>588</v>
      </c>
      <c r="G704" s="73">
        <v>7757719</v>
      </c>
      <c r="H704" s="73">
        <v>7635297</v>
      </c>
      <c r="I704" s="73">
        <v>7956078</v>
      </c>
      <c r="J704" s="73">
        <v>3313319</v>
      </c>
      <c r="K704" s="73">
        <v>7118239</v>
      </c>
      <c r="L704" s="73">
        <v>8873408</v>
      </c>
      <c r="M704" s="73">
        <v>8396918</v>
      </c>
      <c r="N704" s="73">
        <v>7730061</v>
      </c>
      <c r="O704" s="73">
        <v>6797397</v>
      </c>
      <c r="P704" s="73">
        <v>7497740</v>
      </c>
      <c r="Q704" s="73">
        <v>7823711</v>
      </c>
      <c r="R704" s="73">
        <v>7018414</v>
      </c>
      <c r="S704" s="73">
        <v>87918301</v>
      </c>
    </row>
    <row r="705" spans="1:19" x14ac:dyDescent="0.25">
      <c r="A705" s="62" t="s">
        <v>260</v>
      </c>
      <c r="B705" s="25" t="s">
        <v>1271</v>
      </c>
      <c r="C705" s="25" t="s">
        <v>761</v>
      </c>
      <c r="D705" s="25" t="s">
        <v>634</v>
      </c>
      <c r="E705" s="25">
        <v>2013</v>
      </c>
      <c r="F705" s="25" t="s">
        <v>588</v>
      </c>
      <c r="G705" s="73">
        <v>3494070</v>
      </c>
      <c r="H705" s="73">
        <v>7840195</v>
      </c>
      <c r="I705" s="73">
        <v>7281161</v>
      </c>
      <c r="J705" s="73">
        <v>4033754</v>
      </c>
      <c r="K705" s="73">
        <v>8437793</v>
      </c>
      <c r="L705" s="73">
        <v>7325483</v>
      </c>
      <c r="M705" s="73">
        <v>3764671</v>
      </c>
      <c r="N705" s="73">
        <v>7145369</v>
      </c>
      <c r="O705" s="73">
        <v>7114037</v>
      </c>
      <c r="P705" s="73">
        <v>7485936</v>
      </c>
      <c r="Q705" s="73">
        <v>5989510</v>
      </c>
      <c r="R705" s="73">
        <v>6494627</v>
      </c>
      <c r="S705" s="73">
        <v>76406606</v>
      </c>
    </row>
    <row r="706" spans="1:19" x14ac:dyDescent="0.25">
      <c r="A706" s="62" t="s">
        <v>260</v>
      </c>
      <c r="B706" s="25" t="s">
        <v>1272</v>
      </c>
      <c r="C706" s="25" t="s">
        <v>761</v>
      </c>
      <c r="D706" s="25" t="s">
        <v>634</v>
      </c>
      <c r="E706" s="25">
        <v>2013</v>
      </c>
      <c r="F706" s="25" t="s">
        <v>588</v>
      </c>
      <c r="G706" s="73">
        <v>3175570</v>
      </c>
      <c r="H706" s="73">
        <v>1421177</v>
      </c>
      <c r="I706" s="73">
        <v>4464228</v>
      </c>
      <c r="J706" s="73">
        <v>2341299</v>
      </c>
      <c r="K706" s="73">
        <v>4080813</v>
      </c>
      <c r="L706" s="73">
        <v>3058935</v>
      </c>
      <c r="M706" s="73">
        <v>4579540</v>
      </c>
      <c r="N706" s="73">
        <v>3657543</v>
      </c>
      <c r="O706" s="73">
        <v>3136871</v>
      </c>
      <c r="P706" s="73">
        <v>3949898</v>
      </c>
      <c r="Q706" s="73">
        <v>1927523</v>
      </c>
      <c r="R706" s="73">
        <v>421062</v>
      </c>
      <c r="S706" s="73">
        <v>36214459</v>
      </c>
    </row>
    <row r="707" spans="1:19" x14ac:dyDescent="0.25">
      <c r="A707" s="62" t="s">
        <v>260</v>
      </c>
      <c r="B707" s="25" t="s">
        <v>1273</v>
      </c>
      <c r="C707" s="25" t="s">
        <v>761</v>
      </c>
      <c r="D707" s="25" t="s">
        <v>634</v>
      </c>
      <c r="E707" s="25">
        <v>2013</v>
      </c>
      <c r="F707" s="25" t="s">
        <v>588</v>
      </c>
      <c r="G707" s="73">
        <v>457482</v>
      </c>
      <c r="H707" s="73">
        <v>224984</v>
      </c>
      <c r="I707" s="73">
        <v>515008</v>
      </c>
      <c r="J707" s="73">
        <v>1309897</v>
      </c>
      <c r="K707" s="73">
        <v>1533949</v>
      </c>
      <c r="L707" s="73">
        <v>925437</v>
      </c>
      <c r="M707" s="73">
        <v>454042</v>
      </c>
      <c r="N707" s="73">
        <v>588181</v>
      </c>
      <c r="O707" s="73">
        <v>0</v>
      </c>
      <c r="P707" s="73">
        <v>0</v>
      </c>
      <c r="Q707" s="73">
        <v>883148</v>
      </c>
      <c r="R707" s="73">
        <v>0</v>
      </c>
      <c r="S707" s="73">
        <v>6892128</v>
      </c>
    </row>
    <row r="708" spans="1:19" x14ac:dyDescent="0.25">
      <c r="A708" s="62" t="s">
        <v>260</v>
      </c>
      <c r="B708" s="25" t="s">
        <v>1274</v>
      </c>
      <c r="C708" s="25" t="s">
        <v>761</v>
      </c>
      <c r="D708" s="25" t="s">
        <v>634</v>
      </c>
      <c r="E708" s="25">
        <v>2013</v>
      </c>
      <c r="F708" s="25" t="s">
        <v>588</v>
      </c>
      <c r="G708" s="73">
        <v>1880746</v>
      </c>
      <c r="H708" s="73">
        <v>256099</v>
      </c>
      <c r="I708" s="73">
        <v>187418</v>
      </c>
      <c r="J708" s="73">
        <v>1119143</v>
      </c>
      <c r="K708" s="73">
        <v>1082535</v>
      </c>
      <c r="L708" s="73">
        <v>855768</v>
      </c>
      <c r="M708" s="73">
        <v>701457</v>
      </c>
      <c r="N708" s="73">
        <v>951450</v>
      </c>
      <c r="O708" s="73">
        <v>394919</v>
      </c>
      <c r="P708" s="73">
        <v>600346</v>
      </c>
      <c r="Q708" s="73">
        <v>1929859</v>
      </c>
      <c r="R708" s="73">
        <v>1576451</v>
      </c>
      <c r="S708" s="73">
        <v>11536191</v>
      </c>
    </row>
    <row r="709" spans="1:19" x14ac:dyDescent="0.25">
      <c r="A709" s="62" t="s">
        <v>260</v>
      </c>
      <c r="B709" s="25" t="s">
        <v>1275</v>
      </c>
      <c r="C709" s="25" t="s">
        <v>761</v>
      </c>
      <c r="D709" s="25" t="s">
        <v>634</v>
      </c>
      <c r="E709" s="25">
        <v>2013</v>
      </c>
      <c r="F709" s="25" t="s">
        <v>588</v>
      </c>
      <c r="G709" s="73">
        <v>6089767</v>
      </c>
      <c r="H709" s="73">
        <v>5395619</v>
      </c>
      <c r="I709" s="73">
        <v>6497755</v>
      </c>
      <c r="J709" s="73">
        <v>2002881</v>
      </c>
      <c r="K709" s="73">
        <v>5550824</v>
      </c>
      <c r="L709" s="73">
        <v>5905147</v>
      </c>
      <c r="M709" s="73">
        <v>6698569</v>
      </c>
      <c r="N709" s="73">
        <v>6629333</v>
      </c>
      <c r="O709" s="73">
        <v>5458194</v>
      </c>
      <c r="P709" s="73">
        <v>4211005</v>
      </c>
      <c r="Q709" s="73">
        <v>6900200</v>
      </c>
      <c r="R709" s="73">
        <v>4590951</v>
      </c>
      <c r="S709" s="73">
        <v>65930245</v>
      </c>
    </row>
    <row r="710" spans="1:19" x14ac:dyDescent="0.25">
      <c r="A710" s="62" t="s">
        <v>260</v>
      </c>
      <c r="B710" s="25" t="s">
        <v>1276</v>
      </c>
      <c r="C710" s="25" t="s">
        <v>761</v>
      </c>
      <c r="D710" s="25" t="s">
        <v>634</v>
      </c>
      <c r="E710" s="25">
        <v>2013</v>
      </c>
      <c r="F710" s="25" t="s">
        <v>588</v>
      </c>
      <c r="G710" s="73">
        <v>6040753</v>
      </c>
      <c r="H710" s="73">
        <v>3965171</v>
      </c>
      <c r="I710" s="73">
        <v>5161290</v>
      </c>
      <c r="J710" s="73">
        <v>1824957</v>
      </c>
      <c r="K710" s="73">
        <v>6041376</v>
      </c>
      <c r="L710" s="73">
        <v>6084493</v>
      </c>
      <c r="M710" s="73">
        <v>3858353</v>
      </c>
      <c r="N710" s="73">
        <v>5178202</v>
      </c>
      <c r="O710" s="73">
        <v>3707628</v>
      </c>
      <c r="P710" s="73">
        <v>741164</v>
      </c>
      <c r="Q710" s="73">
        <v>2003745</v>
      </c>
      <c r="R710" s="73">
        <v>4776549</v>
      </c>
      <c r="S710" s="73">
        <v>49383681</v>
      </c>
    </row>
    <row r="711" spans="1:19" x14ac:dyDescent="0.25">
      <c r="A711" s="62" t="s">
        <v>260</v>
      </c>
      <c r="B711" s="25" t="s">
        <v>1277</v>
      </c>
      <c r="C711" s="25" t="s">
        <v>761</v>
      </c>
      <c r="D711" s="25" t="s">
        <v>634</v>
      </c>
      <c r="E711" s="25">
        <v>2013</v>
      </c>
      <c r="F711" s="25" t="s">
        <v>588</v>
      </c>
      <c r="G711" s="73">
        <v>1450565</v>
      </c>
      <c r="H711" s="73">
        <v>255981</v>
      </c>
      <c r="I711" s="73">
        <v>194164</v>
      </c>
      <c r="J711" s="73">
        <v>579730</v>
      </c>
      <c r="K711" s="73">
        <v>0</v>
      </c>
      <c r="L711" s="73">
        <v>0</v>
      </c>
      <c r="M711" s="73">
        <v>0</v>
      </c>
      <c r="N711" s="73">
        <v>0</v>
      </c>
      <c r="O711" s="73">
        <v>0</v>
      </c>
      <c r="P711" s="73">
        <v>0</v>
      </c>
      <c r="Q711" s="73">
        <v>359439</v>
      </c>
      <c r="R711" s="73">
        <v>1182045</v>
      </c>
      <c r="S711" s="73">
        <v>4021924</v>
      </c>
    </row>
    <row r="712" spans="1:19" x14ac:dyDescent="0.25">
      <c r="A712" s="62" t="s">
        <v>260</v>
      </c>
      <c r="B712" s="25" t="s">
        <v>1278</v>
      </c>
      <c r="C712" s="25" t="s">
        <v>761</v>
      </c>
      <c r="D712" s="25" t="s">
        <v>634</v>
      </c>
      <c r="E712" s="25">
        <v>2013</v>
      </c>
      <c r="F712" s="25" t="s">
        <v>588</v>
      </c>
      <c r="G712" s="73">
        <v>489627</v>
      </c>
      <c r="H712" s="73">
        <v>0</v>
      </c>
      <c r="I712" s="73">
        <v>185221</v>
      </c>
      <c r="J712" s="73">
        <v>940865</v>
      </c>
      <c r="K712" s="73">
        <v>0</v>
      </c>
      <c r="L712" s="73">
        <v>0</v>
      </c>
      <c r="M712" s="73">
        <v>1597738</v>
      </c>
      <c r="N712" s="73">
        <v>1180125</v>
      </c>
      <c r="O712" s="73">
        <v>46276</v>
      </c>
      <c r="P712" s="73">
        <v>0</v>
      </c>
      <c r="Q712" s="73">
        <v>873910</v>
      </c>
      <c r="R712" s="73">
        <v>0</v>
      </c>
      <c r="S712" s="73">
        <v>5313762</v>
      </c>
    </row>
    <row r="713" spans="1:19" x14ac:dyDescent="0.25">
      <c r="A713" s="62" t="s">
        <v>538</v>
      </c>
      <c r="B713" s="25" t="s">
        <v>2699</v>
      </c>
      <c r="C713" s="25" t="s">
        <v>761</v>
      </c>
      <c r="D713" s="25" t="s">
        <v>634</v>
      </c>
      <c r="E713" s="25">
        <v>2013</v>
      </c>
      <c r="F713" s="25" t="s">
        <v>588</v>
      </c>
      <c r="G713" s="73"/>
      <c r="H713" s="73"/>
      <c r="I713" s="73">
        <v>0</v>
      </c>
      <c r="J713" s="73">
        <v>5128729</v>
      </c>
      <c r="K713" s="73">
        <v>11880071</v>
      </c>
      <c r="L713" s="73">
        <v>8730100</v>
      </c>
      <c r="M713" s="73">
        <v>8594521</v>
      </c>
      <c r="N713" s="73">
        <v>9608080</v>
      </c>
      <c r="O713" s="73">
        <v>7703538</v>
      </c>
      <c r="P713" s="73">
        <v>8807191</v>
      </c>
      <c r="Q713" s="73">
        <v>7822614</v>
      </c>
      <c r="R713" s="73">
        <v>6452271</v>
      </c>
      <c r="S713" s="73">
        <v>74727115</v>
      </c>
    </row>
    <row r="714" spans="1:19" x14ac:dyDescent="0.25">
      <c r="A714" s="62" t="s">
        <v>538</v>
      </c>
      <c r="B714" s="25" t="s">
        <v>1279</v>
      </c>
      <c r="C714" s="25" t="s">
        <v>761</v>
      </c>
      <c r="D714" s="25" t="s">
        <v>634</v>
      </c>
      <c r="E714" s="25">
        <v>2013</v>
      </c>
      <c r="F714" s="25" t="s">
        <v>588</v>
      </c>
      <c r="G714" s="73">
        <v>0</v>
      </c>
      <c r="H714" s="73">
        <v>0</v>
      </c>
      <c r="I714" s="73">
        <v>0</v>
      </c>
      <c r="J714" s="73">
        <v>0</v>
      </c>
      <c r="K714" s="73">
        <v>0</v>
      </c>
      <c r="L714" s="73">
        <v>0</v>
      </c>
      <c r="M714" s="73">
        <v>0</v>
      </c>
      <c r="N714" s="73">
        <v>0</v>
      </c>
      <c r="O714" s="73">
        <v>0</v>
      </c>
      <c r="P714" s="73">
        <v>0</v>
      </c>
      <c r="Q714" s="73">
        <v>0</v>
      </c>
      <c r="R714" s="73">
        <v>0</v>
      </c>
      <c r="S714" s="73">
        <v>0</v>
      </c>
    </row>
    <row r="715" spans="1:19" x14ac:dyDescent="0.25">
      <c r="A715" s="62" t="s">
        <v>261</v>
      </c>
      <c r="B715" s="25" t="s">
        <v>1280</v>
      </c>
      <c r="C715" s="25" t="s">
        <v>761</v>
      </c>
      <c r="D715" s="25" t="s">
        <v>634</v>
      </c>
      <c r="E715" s="25">
        <v>2013</v>
      </c>
      <c r="F715" s="25" t="s">
        <v>588</v>
      </c>
      <c r="G715" s="73">
        <v>0</v>
      </c>
      <c r="H715" s="73">
        <v>0</v>
      </c>
      <c r="I715" s="73">
        <v>0</v>
      </c>
      <c r="J715" s="73">
        <v>0</v>
      </c>
      <c r="K715" s="73">
        <v>0</v>
      </c>
      <c r="L715" s="73">
        <v>0</v>
      </c>
      <c r="M715" s="73">
        <v>0</v>
      </c>
      <c r="N715" s="73">
        <v>0</v>
      </c>
      <c r="O715" s="73">
        <v>0</v>
      </c>
      <c r="P715" s="73">
        <v>0</v>
      </c>
      <c r="Q715" s="73">
        <v>0</v>
      </c>
      <c r="R715" s="73">
        <v>0</v>
      </c>
      <c r="S715" s="73">
        <v>0</v>
      </c>
    </row>
    <row r="716" spans="1:19" x14ac:dyDescent="0.25">
      <c r="A716" s="62" t="s">
        <v>261</v>
      </c>
      <c r="B716" s="25" t="s">
        <v>1281</v>
      </c>
      <c r="C716" s="25" t="s">
        <v>761</v>
      </c>
      <c r="D716" s="25" t="s">
        <v>634</v>
      </c>
      <c r="E716" s="25">
        <v>2013</v>
      </c>
      <c r="F716" s="25" t="s">
        <v>588</v>
      </c>
      <c r="G716" s="73">
        <v>0</v>
      </c>
      <c r="H716" s="73">
        <v>0</v>
      </c>
      <c r="I716" s="73">
        <v>0</v>
      </c>
      <c r="J716" s="73">
        <v>0</v>
      </c>
      <c r="K716" s="73">
        <v>0</v>
      </c>
      <c r="L716" s="73">
        <v>0</v>
      </c>
      <c r="M716" s="73">
        <v>0</v>
      </c>
      <c r="N716" s="73">
        <v>0</v>
      </c>
      <c r="O716" s="73">
        <v>0</v>
      </c>
      <c r="P716" s="73">
        <v>0</v>
      </c>
      <c r="Q716" s="73">
        <v>0</v>
      </c>
      <c r="R716" s="73">
        <v>0</v>
      </c>
      <c r="S716" s="73">
        <v>0</v>
      </c>
    </row>
    <row r="717" spans="1:19" x14ac:dyDescent="0.25">
      <c r="A717" s="62" t="s">
        <v>262</v>
      </c>
      <c r="B717" s="25" t="s">
        <v>1282</v>
      </c>
      <c r="C717" s="25" t="s">
        <v>761</v>
      </c>
      <c r="D717" s="25" t="s">
        <v>634</v>
      </c>
      <c r="E717" s="25">
        <v>2013</v>
      </c>
      <c r="F717" s="25" t="s">
        <v>588</v>
      </c>
      <c r="G717" s="73">
        <v>3832343</v>
      </c>
      <c r="H717" s="73">
        <v>2885899</v>
      </c>
      <c r="I717" s="73">
        <v>2445162</v>
      </c>
      <c r="J717" s="73">
        <v>1248469</v>
      </c>
      <c r="K717" s="73">
        <v>3834044</v>
      </c>
      <c r="L717" s="73">
        <v>3372112</v>
      </c>
      <c r="M717" s="73">
        <v>3599532</v>
      </c>
      <c r="N717" s="73">
        <v>3463166</v>
      </c>
      <c r="O717" s="73">
        <v>2642178</v>
      </c>
      <c r="P717" s="73">
        <v>3296985</v>
      </c>
      <c r="Q717" s="73">
        <v>3405735</v>
      </c>
      <c r="R717" s="73">
        <v>3384222</v>
      </c>
      <c r="S717" s="73">
        <v>37409847</v>
      </c>
    </row>
    <row r="718" spans="1:19" x14ac:dyDescent="0.25">
      <c r="A718" s="62" t="s">
        <v>539</v>
      </c>
      <c r="B718" s="25" t="s">
        <v>1746</v>
      </c>
      <c r="C718" s="25" t="s">
        <v>761</v>
      </c>
      <c r="D718" s="25" t="s">
        <v>634</v>
      </c>
      <c r="E718" s="25">
        <v>2013</v>
      </c>
      <c r="F718" s="25" t="s">
        <v>588</v>
      </c>
      <c r="G718" s="73">
        <v>10231924</v>
      </c>
      <c r="H718" s="73">
        <v>13162953</v>
      </c>
      <c r="I718" s="73">
        <v>9239617</v>
      </c>
      <c r="J718" s="73">
        <v>4548073</v>
      </c>
      <c r="K718" s="73">
        <v>12360661</v>
      </c>
      <c r="L718" s="73">
        <v>10293214</v>
      </c>
      <c r="M718" s="73">
        <v>8910739</v>
      </c>
      <c r="N718" s="73">
        <v>7865865</v>
      </c>
      <c r="O718" s="73">
        <v>6178075</v>
      </c>
      <c r="P718" s="73">
        <v>6723566</v>
      </c>
      <c r="Q718" s="73">
        <v>3034990</v>
      </c>
      <c r="R718" s="73">
        <v>1856073</v>
      </c>
      <c r="S718" s="73">
        <v>94405750</v>
      </c>
    </row>
    <row r="719" spans="1:19" x14ac:dyDescent="0.25">
      <c r="A719" s="62" t="s">
        <v>263</v>
      </c>
      <c r="B719" s="25" t="s">
        <v>1283</v>
      </c>
      <c r="C719" s="25" t="s">
        <v>761</v>
      </c>
      <c r="D719" s="25" t="s">
        <v>634</v>
      </c>
      <c r="E719" s="25">
        <v>2013</v>
      </c>
      <c r="F719" s="25" t="s">
        <v>588</v>
      </c>
      <c r="G719" s="73">
        <v>4044994</v>
      </c>
      <c r="H719" s="73">
        <v>4554769</v>
      </c>
      <c r="I719" s="73">
        <v>4305711</v>
      </c>
      <c r="J719" s="73">
        <v>3652578</v>
      </c>
      <c r="K719" s="73">
        <v>3768453</v>
      </c>
      <c r="L719" s="73">
        <v>2665455</v>
      </c>
      <c r="M719" s="73">
        <v>3751134</v>
      </c>
      <c r="N719" s="73">
        <v>3646099</v>
      </c>
      <c r="O719" s="73">
        <v>4036182</v>
      </c>
      <c r="P719" s="73">
        <v>4089746</v>
      </c>
      <c r="Q719" s="73">
        <v>3040206</v>
      </c>
      <c r="R719" s="73">
        <v>4286606</v>
      </c>
      <c r="S719" s="73">
        <v>45841933</v>
      </c>
    </row>
    <row r="720" spans="1:19" x14ac:dyDescent="0.25">
      <c r="A720" s="62" t="s">
        <v>264</v>
      </c>
      <c r="B720" s="25" t="s">
        <v>1284</v>
      </c>
      <c r="C720" s="25" t="s">
        <v>591</v>
      </c>
      <c r="D720" s="25" t="s">
        <v>634</v>
      </c>
      <c r="E720" s="25">
        <v>2013</v>
      </c>
      <c r="F720" s="25" t="s">
        <v>588</v>
      </c>
      <c r="G720" s="73">
        <v>9254</v>
      </c>
      <c r="H720" s="73">
        <v>46628</v>
      </c>
      <c r="I720" s="73">
        <v>73455</v>
      </c>
      <c r="J720" s="73">
        <v>41106</v>
      </c>
      <c r="K720" s="73">
        <v>120090</v>
      </c>
      <c r="L720" s="73">
        <v>22804</v>
      </c>
      <c r="M720" s="73">
        <v>157515</v>
      </c>
      <c r="N720" s="73">
        <v>77754</v>
      </c>
      <c r="O720" s="73">
        <v>18650</v>
      </c>
      <c r="P720" s="73">
        <v>114706</v>
      </c>
      <c r="Q720" s="73">
        <v>47140</v>
      </c>
      <c r="R720" s="73">
        <v>111148</v>
      </c>
      <c r="S720" s="73">
        <v>840250</v>
      </c>
    </row>
    <row r="721" spans="1:19" x14ac:dyDescent="0.25">
      <c r="A721" s="62" t="s">
        <v>264</v>
      </c>
      <c r="B721" s="25" t="s">
        <v>1285</v>
      </c>
      <c r="C721" s="25" t="s">
        <v>591</v>
      </c>
      <c r="D721" s="25" t="s">
        <v>634</v>
      </c>
      <c r="E721" s="25">
        <v>2013</v>
      </c>
      <c r="F721" s="25" t="s">
        <v>588</v>
      </c>
      <c r="G721" s="73">
        <v>40571</v>
      </c>
      <c r="H721" s="73">
        <v>856647</v>
      </c>
      <c r="I721" s="73">
        <v>489653</v>
      </c>
      <c r="J721" s="73">
        <v>281609</v>
      </c>
      <c r="K721" s="73">
        <v>404776</v>
      </c>
      <c r="L721" s="73">
        <v>165398</v>
      </c>
      <c r="M721" s="73">
        <v>27183</v>
      </c>
      <c r="N721" s="73">
        <v>0</v>
      </c>
      <c r="O721" s="73">
        <v>0</v>
      </c>
      <c r="P721" s="73">
        <v>17357</v>
      </c>
      <c r="Q721" s="73">
        <v>0</v>
      </c>
      <c r="R721" s="73">
        <v>53194</v>
      </c>
      <c r="S721" s="73">
        <v>2336388</v>
      </c>
    </row>
    <row r="722" spans="1:19" x14ac:dyDescent="0.25">
      <c r="A722" s="62" t="s">
        <v>264</v>
      </c>
      <c r="B722" s="25" t="s">
        <v>1286</v>
      </c>
      <c r="C722" s="25" t="s">
        <v>591</v>
      </c>
      <c r="D722" s="25" t="s">
        <v>634</v>
      </c>
      <c r="E722" s="25">
        <v>2013</v>
      </c>
      <c r="F722" s="25" t="s">
        <v>588</v>
      </c>
      <c r="G722" s="73">
        <v>0</v>
      </c>
      <c r="H722" s="73">
        <v>0</v>
      </c>
      <c r="I722" s="73">
        <v>0</v>
      </c>
      <c r="J722" s="73">
        <v>0</v>
      </c>
      <c r="K722" s="73">
        <v>0</v>
      </c>
      <c r="L722" s="73">
        <v>0</v>
      </c>
      <c r="M722" s="73">
        <v>0</v>
      </c>
      <c r="N722" s="73">
        <v>0</v>
      </c>
      <c r="O722" s="73">
        <v>0</v>
      </c>
      <c r="P722" s="73">
        <v>0</v>
      </c>
      <c r="Q722" s="73">
        <v>0</v>
      </c>
      <c r="R722" s="73"/>
      <c r="S722" s="73">
        <v>0</v>
      </c>
    </row>
    <row r="723" spans="1:19" x14ac:dyDescent="0.25">
      <c r="A723" s="62" t="s">
        <v>264</v>
      </c>
      <c r="B723" s="25" t="s">
        <v>1287</v>
      </c>
      <c r="C723" s="25" t="s">
        <v>591</v>
      </c>
      <c r="D723" s="25" t="s">
        <v>634</v>
      </c>
      <c r="E723" s="25">
        <v>2013</v>
      </c>
      <c r="F723" s="25" t="s">
        <v>588</v>
      </c>
      <c r="G723" s="73">
        <v>41695</v>
      </c>
      <c r="H723" s="73">
        <v>358614</v>
      </c>
      <c r="I723" s="73">
        <v>142568</v>
      </c>
      <c r="J723" s="73">
        <v>78444</v>
      </c>
      <c r="K723" s="73">
        <v>93371</v>
      </c>
      <c r="L723" s="73">
        <v>48857</v>
      </c>
      <c r="M723" s="73">
        <v>217601</v>
      </c>
      <c r="N723" s="73">
        <v>159684</v>
      </c>
      <c r="O723" s="73">
        <v>115391</v>
      </c>
      <c r="P723" s="73">
        <v>134449</v>
      </c>
      <c r="Q723" s="73">
        <v>345954</v>
      </c>
      <c r="R723" s="73">
        <v>198253</v>
      </c>
      <c r="S723" s="73">
        <v>1934881</v>
      </c>
    </row>
    <row r="724" spans="1:19" x14ac:dyDescent="0.25">
      <c r="A724" s="62" t="s">
        <v>264</v>
      </c>
      <c r="B724" s="25" t="s">
        <v>1288</v>
      </c>
      <c r="C724" s="25" t="s">
        <v>591</v>
      </c>
      <c r="D724" s="25" t="s">
        <v>634</v>
      </c>
      <c r="E724" s="25">
        <v>2013</v>
      </c>
      <c r="F724" s="25" t="s">
        <v>588</v>
      </c>
      <c r="G724" s="73">
        <v>131234</v>
      </c>
      <c r="H724" s="73">
        <v>986480</v>
      </c>
      <c r="I724" s="73">
        <v>418229</v>
      </c>
      <c r="J724" s="73">
        <v>304671</v>
      </c>
      <c r="K724" s="73">
        <v>546492</v>
      </c>
      <c r="L724" s="73">
        <v>105524</v>
      </c>
      <c r="M724" s="73">
        <v>397983</v>
      </c>
      <c r="N724" s="73">
        <v>399324</v>
      </c>
      <c r="O724" s="73">
        <v>289038</v>
      </c>
      <c r="P724" s="73">
        <v>458155</v>
      </c>
      <c r="Q724" s="73">
        <v>469837</v>
      </c>
      <c r="R724" s="73">
        <v>646353</v>
      </c>
      <c r="S724" s="73">
        <v>5153320</v>
      </c>
    </row>
    <row r="725" spans="1:19" x14ac:dyDescent="0.25">
      <c r="A725" s="62" t="s">
        <v>265</v>
      </c>
      <c r="B725" s="25" t="s">
        <v>1289</v>
      </c>
      <c r="C725" s="25" t="s">
        <v>591</v>
      </c>
      <c r="D725" s="25" t="s">
        <v>634</v>
      </c>
      <c r="E725" s="25">
        <v>2013</v>
      </c>
      <c r="F725" s="25" t="s">
        <v>588</v>
      </c>
      <c r="G725" s="73">
        <v>77494</v>
      </c>
      <c r="H725" s="73">
        <v>1859340</v>
      </c>
      <c r="I725" s="73">
        <v>602441</v>
      </c>
      <c r="J725" s="73">
        <v>450183</v>
      </c>
      <c r="K725" s="73">
        <v>1592851</v>
      </c>
      <c r="L725" s="73">
        <v>1717544</v>
      </c>
      <c r="M725" s="73">
        <v>1511010</v>
      </c>
      <c r="N725" s="73">
        <v>1075396</v>
      </c>
      <c r="O725" s="73">
        <v>1424194</v>
      </c>
      <c r="P725" s="73">
        <v>1074949</v>
      </c>
      <c r="Q725" s="73">
        <v>1262172</v>
      </c>
      <c r="R725" s="73">
        <v>2101309</v>
      </c>
      <c r="S725" s="73">
        <v>14748883</v>
      </c>
    </row>
    <row r="726" spans="1:19" x14ac:dyDescent="0.25">
      <c r="A726" s="62" t="s">
        <v>265</v>
      </c>
      <c r="B726" s="25" t="s">
        <v>1290</v>
      </c>
      <c r="C726" s="25" t="s">
        <v>591</v>
      </c>
      <c r="D726" s="25" t="s">
        <v>634</v>
      </c>
      <c r="E726" s="25">
        <v>2013</v>
      </c>
      <c r="F726" s="25" t="s">
        <v>588</v>
      </c>
      <c r="G726" s="73">
        <v>143056</v>
      </c>
      <c r="H726" s="73">
        <v>2268933</v>
      </c>
      <c r="I726" s="73">
        <v>3003366</v>
      </c>
      <c r="J726" s="73">
        <v>1111886</v>
      </c>
      <c r="K726" s="73">
        <v>3801244</v>
      </c>
      <c r="L726" s="73">
        <v>2767249</v>
      </c>
      <c r="M726" s="73">
        <v>2788327</v>
      </c>
      <c r="N726" s="73">
        <v>2662313</v>
      </c>
      <c r="O726" s="73">
        <v>2515022</v>
      </c>
      <c r="P726" s="73">
        <v>2527035</v>
      </c>
      <c r="Q726" s="73">
        <v>3730166</v>
      </c>
      <c r="R726" s="73">
        <v>4721715</v>
      </c>
      <c r="S726" s="73">
        <v>32040312</v>
      </c>
    </row>
    <row r="727" spans="1:19" x14ac:dyDescent="0.25">
      <c r="A727" s="62" t="s">
        <v>266</v>
      </c>
      <c r="B727" s="25" t="s">
        <v>1291</v>
      </c>
      <c r="C727" s="25" t="s">
        <v>591</v>
      </c>
      <c r="D727" s="25" t="s">
        <v>634</v>
      </c>
      <c r="E727" s="25">
        <v>2013</v>
      </c>
      <c r="F727" s="25" t="s">
        <v>588</v>
      </c>
      <c r="G727" s="73">
        <v>3571547</v>
      </c>
      <c r="H727" s="73">
        <v>4510310</v>
      </c>
      <c r="I727" s="73">
        <v>4253713</v>
      </c>
      <c r="J727" s="73">
        <v>2244803</v>
      </c>
      <c r="K727" s="73">
        <v>6670508</v>
      </c>
      <c r="L727" s="73">
        <v>3786345</v>
      </c>
      <c r="M727" s="73">
        <v>4874583</v>
      </c>
      <c r="N727" s="73">
        <v>3436935</v>
      </c>
      <c r="O727" s="73">
        <v>4056476</v>
      </c>
      <c r="P727" s="73">
        <v>3960221</v>
      </c>
      <c r="Q727" s="73">
        <v>5020235</v>
      </c>
      <c r="R727" s="73">
        <v>5034614</v>
      </c>
      <c r="S727" s="73">
        <v>51420290</v>
      </c>
    </row>
    <row r="728" spans="1:19" x14ac:dyDescent="0.25">
      <c r="A728" s="62" t="s">
        <v>266</v>
      </c>
      <c r="B728" s="25" t="s">
        <v>1292</v>
      </c>
      <c r="C728" s="25" t="s">
        <v>591</v>
      </c>
      <c r="D728" s="25" t="s">
        <v>634</v>
      </c>
      <c r="E728" s="25">
        <v>2013</v>
      </c>
      <c r="F728" s="25" t="s">
        <v>588</v>
      </c>
      <c r="G728" s="73">
        <v>138388</v>
      </c>
      <c r="H728" s="73">
        <v>78419</v>
      </c>
      <c r="I728" s="73">
        <v>0</v>
      </c>
      <c r="J728" s="73">
        <v>0</v>
      </c>
      <c r="K728" s="73">
        <v>0</v>
      </c>
      <c r="L728" s="73">
        <v>0</v>
      </c>
      <c r="M728" s="73">
        <v>0</v>
      </c>
      <c r="N728" s="73">
        <v>0</v>
      </c>
      <c r="O728" s="73">
        <v>0</v>
      </c>
      <c r="P728" s="73">
        <v>0</v>
      </c>
      <c r="Q728" s="73">
        <v>0</v>
      </c>
      <c r="R728" s="73">
        <v>0</v>
      </c>
      <c r="S728" s="73">
        <v>216807</v>
      </c>
    </row>
    <row r="729" spans="1:19" x14ac:dyDescent="0.25">
      <c r="A729" s="62" t="s">
        <v>266</v>
      </c>
      <c r="B729" s="25" t="s">
        <v>1293</v>
      </c>
      <c r="C729" s="25" t="s">
        <v>591</v>
      </c>
      <c r="D729" s="25" t="s">
        <v>634</v>
      </c>
      <c r="E729" s="25">
        <v>2013</v>
      </c>
      <c r="F729" s="25" t="s">
        <v>588</v>
      </c>
      <c r="G729" s="73">
        <v>1126620</v>
      </c>
      <c r="H729" s="73">
        <v>883988</v>
      </c>
      <c r="I729" s="73">
        <v>986886</v>
      </c>
      <c r="J729" s="73">
        <v>588623</v>
      </c>
      <c r="K729" s="73">
        <v>640967</v>
      </c>
      <c r="L729" s="73">
        <v>943178</v>
      </c>
      <c r="M729" s="73">
        <v>960722</v>
      </c>
      <c r="N729" s="73">
        <v>397194</v>
      </c>
      <c r="O729" s="73">
        <v>1617297</v>
      </c>
      <c r="P729" s="73">
        <v>1114122</v>
      </c>
      <c r="Q729" s="73">
        <v>1122588</v>
      </c>
      <c r="R729" s="73">
        <v>581894</v>
      </c>
      <c r="S729" s="73">
        <v>10964079</v>
      </c>
    </row>
    <row r="730" spans="1:19" x14ac:dyDescent="0.25">
      <c r="A730" s="62" t="s">
        <v>266</v>
      </c>
      <c r="B730" s="25" t="s">
        <v>1294</v>
      </c>
      <c r="C730" s="25" t="s">
        <v>591</v>
      </c>
      <c r="D730" s="25" t="s">
        <v>634</v>
      </c>
      <c r="E730" s="25">
        <v>2013</v>
      </c>
      <c r="F730" s="25" t="s">
        <v>588</v>
      </c>
      <c r="G730" s="73">
        <v>0</v>
      </c>
      <c r="H730" s="73">
        <v>0</v>
      </c>
      <c r="I730" s="73">
        <v>0</v>
      </c>
      <c r="J730" s="73">
        <v>0</v>
      </c>
      <c r="K730" s="73">
        <v>0</v>
      </c>
      <c r="L730" s="73">
        <v>0</v>
      </c>
      <c r="M730" s="73">
        <v>0</v>
      </c>
      <c r="N730" s="73">
        <v>0</v>
      </c>
      <c r="O730" s="73">
        <v>0</v>
      </c>
      <c r="P730" s="73">
        <v>0</v>
      </c>
      <c r="Q730" s="73">
        <v>0</v>
      </c>
      <c r="R730" s="73"/>
      <c r="S730" s="73">
        <v>0</v>
      </c>
    </row>
    <row r="731" spans="1:19" x14ac:dyDescent="0.25">
      <c r="A731" s="62" t="s">
        <v>266</v>
      </c>
      <c r="B731" s="25" t="s">
        <v>1295</v>
      </c>
      <c r="C731" s="25" t="s">
        <v>591</v>
      </c>
      <c r="D731" s="25" t="s">
        <v>634</v>
      </c>
      <c r="E731" s="25">
        <v>2013</v>
      </c>
      <c r="F731" s="25" t="s">
        <v>588</v>
      </c>
      <c r="G731" s="73">
        <v>3571872</v>
      </c>
      <c r="H731" s="73">
        <v>2533318</v>
      </c>
      <c r="I731" s="73">
        <v>3888409</v>
      </c>
      <c r="J731" s="73">
        <v>1406384</v>
      </c>
      <c r="K731" s="73">
        <v>4739438</v>
      </c>
      <c r="L731" s="73">
        <v>915067</v>
      </c>
      <c r="M731" s="73">
        <v>1423402</v>
      </c>
      <c r="N731" s="73">
        <v>4730</v>
      </c>
      <c r="O731" s="73">
        <v>37485</v>
      </c>
      <c r="P731" s="73">
        <v>0</v>
      </c>
      <c r="Q731" s="73">
        <v>0</v>
      </c>
      <c r="R731" s="73">
        <v>0</v>
      </c>
      <c r="S731" s="73">
        <v>18520105</v>
      </c>
    </row>
    <row r="732" spans="1:19" x14ac:dyDescent="0.25">
      <c r="A732" s="62" t="s">
        <v>267</v>
      </c>
      <c r="B732" s="25" t="s">
        <v>1296</v>
      </c>
      <c r="C732" s="25" t="s">
        <v>591</v>
      </c>
      <c r="D732" s="25" t="s">
        <v>634</v>
      </c>
      <c r="E732" s="25">
        <v>2013</v>
      </c>
      <c r="F732" s="25" t="s">
        <v>588</v>
      </c>
      <c r="G732" s="73">
        <v>10753037</v>
      </c>
      <c r="H732" s="73">
        <v>6689630</v>
      </c>
      <c r="I732" s="73">
        <v>4573269</v>
      </c>
      <c r="J732" s="73">
        <v>6373342</v>
      </c>
      <c r="K732" s="73">
        <v>5398870</v>
      </c>
      <c r="L732" s="73">
        <v>8152157</v>
      </c>
      <c r="M732" s="73">
        <v>9095362</v>
      </c>
      <c r="N732" s="73">
        <v>7811311</v>
      </c>
      <c r="O732" s="73">
        <v>1979602</v>
      </c>
      <c r="P732" s="73">
        <v>921091</v>
      </c>
      <c r="Q732" s="73">
        <v>6242771</v>
      </c>
      <c r="R732" s="73">
        <v>5709242</v>
      </c>
      <c r="S732" s="73">
        <v>73699684</v>
      </c>
    </row>
    <row r="733" spans="1:19" x14ac:dyDescent="0.25">
      <c r="A733" s="62" t="s">
        <v>267</v>
      </c>
      <c r="B733" s="25" t="s">
        <v>1297</v>
      </c>
      <c r="C733" s="25" t="s">
        <v>591</v>
      </c>
      <c r="D733" s="25" t="s">
        <v>634</v>
      </c>
      <c r="E733" s="25">
        <v>2013</v>
      </c>
      <c r="F733" s="25" t="s">
        <v>588</v>
      </c>
      <c r="G733" s="73">
        <v>6339733</v>
      </c>
      <c r="H733" s="73">
        <v>2307402</v>
      </c>
      <c r="I733" s="73">
        <v>3645772</v>
      </c>
      <c r="J733" s="73">
        <v>5474541</v>
      </c>
      <c r="K733" s="73">
        <v>5583013</v>
      </c>
      <c r="L733" s="73">
        <v>3759885</v>
      </c>
      <c r="M733" s="73">
        <v>2380469</v>
      </c>
      <c r="N733" s="73">
        <v>1148799</v>
      </c>
      <c r="O733" s="73">
        <v>0</v>
      </c>
      <c r="P733" s="73">
        <v>0</v>
      </c>
      <c r="Q733" s="73">
        <v>0</v>
      </c>
      <c r="R733" s="73">
        <v>2980888</v>
      </c>
      <c r="S733" s="73">
        <v>33620502</v>
      </c>
    </row>
    <row r="734" spans="1:19" x14ac:dyDescent="0.25">
      <c r="A734" s="62" t="s">
        <v>267</v>
      </c>
      <c r="B734" s="25" t="s">
        <v>1298</v>
      </c>
      <c r="C734" s="25" t="s">
        <v>591</v>
      </c>
      <c r="D734" s="25" t="s">
        <v>634</v>
      </c>
      <c r="E734" s="25">
        <v>2013</v>
      </c>
      <c r="F734" s="25" t="s">
        <v>588</v>
      </c>
      <c r="G734" s="73">
        <v>0</v>
      </c>
      <c r="H734" s="73">
        <v>2350534</v>
      </c>
      <c r="I734" s="73">
        <v>4376483</v>
      </c>
      <c r="J734" s="73">
        <v>3432438</v>
      </c>
      <c r="K734" s="73">
        <v>3723182</v>
      </c>
      <c r="L734" s="73">
        <v>3500731</v>
      </c>
      <c r="M734" s="73">
        <v>3301704</v>
      </c>
      <c r="N734" s="73">
        <v>3265182</v>
      </c>
      <c r="O734" s="73">
        <v>273064</v>
      </c>
      <c r="P734" s="73">
        <v>1168</v>
      </c>
      <c r="Q734" s="73">
        <v>1761269</v>
      </c>
      <c r="R734" s="73">
        <v>2322012</v>
      </c>
      <c r="S734" s="73">
        <v>28307767</v>
      </c>
    </row>
    <row r="735" spans="1:19" x14ac:dyDescent="0.25">
      <c r="A735" s="62" t="s">
        <v>267</v>
      </c>
      <c r="B735" s="25" t="s">
        <v>1299</v>
      </c>
      <c r="C735" s="25" t="s">
        <v>591</v>
      </c>
      <c r="D735" s="25" t="s">
        <v>634</v>
      </c>
      <c r="E735" s="25">
        <v>2013</v>
      </c>
      <c r="F735" s="25" t="s">
        <v>588</v>
      </c>
      <c r="G735" s="73">
        <v>0</v>
      </c>
      <c r="H735" s="73">
        <v>5117986</v>
      </c>
      <c r="I735" s="73">
        <v>7572226</v>
      </c>
      <c r="J735" s="73">
        <v>6766943</v>
      </c>
      <c r="K735" s="73">
        <v>6833109</v>
      </c>
      <c r="L735" s="73">
        <v>6802580</v>
      </c>
      <c r="M735" s="73">
        <v>6986784</v>
      </c>
      <c r="N735" s="73">
        <v>6832021</v>
      </c>
      <c r="O735" s="73">
        <v>1194437</v>
      </c>
      <c r="P735" s="73">
        <v>652364</v>
      </c>
      <c r="Q735" s="73">
        <v>1944234</v>
      </c>
      <c r="R735" s="73">
        <v>3940031</v>
      </c>
      <c r="S735" s="73">
        <v>54642715</v>
      </c>
    </row>
    <row r="736" spans="1:19" x14ac:dyDescent="0.25">
      <c r="A736" s="62" t="s">
        <v>268</v>
      </c>
      <c r="B736" s="25" t="s">
        <v>1300</v>
      </c>
      <c r="C736" s="25" t="s">
        <v>591</v>
      </c>
      <c r="D736" s="25" t="s">
        <v>634</v>
      </c>
      <c r="E736" s="25">
        <v>2013</v>
      </c>
      <c r="F736" s="25" t="s">
        <v>588</v>
      </c>
      <c r="G736" s="73">
        <v>2640033</v>
      </c>
      <c r="H736" s="73">
        <v>1544797</v>
      </c>
      <c r="I736" s="73">
        <v>633644</v>
      </c>
      <c r="J736" s="73">
        <v>17378</v>
      </c>
      <c r="K736" s="73">
        <v>83291</v>
      </c>
      <c r="L736" s="73">
        <v>120333</v>
      </c>
      <c r="M736" s="73">
        <v>102456</v>
      </c>
      <c r="N736" s="73">
        <v>0</v>
      </c>
      <c r="O736" s="73">
        <v>0</v>
      </c>
      <c r="P736" s="73">
        <v>10</v>
      </c>
      <c r="Q736" s="73">
        <v>66402</v>
      </c>
      <c r="R736" s="73">
        <v>0</v>
      </c>
      <c r="S736" s="73">
        <v>5208344</v>
      </c>
    </row>
    <row r="737" spans="1:19" x14ac:dyDescent="0.25">
      <c r="A737" s="62" t="s">
        <v>268</v>
      </c>
      <c r="B737" s="25" t="s">
        <v>1301</v>
      </c>
      <c r="C737" s="25" t="s">
        <v>591</v>
      </c>
      <c r="D737" s="25" t="s">
        <v>634</v>
      </c>
      <c r="E737" s="25">
        <v>2013</v>
      </c>
      <c r="F737" s="25" t="s">
        <v>588</v>
      </c>
      <c r="G737" s="73">
        <v>2598226</v>
      </c>
      <c r="H737" s="73">
        <v>2863581</v>
      </c>
      <c r="I737" s="73">
        <v>2749722</v>
      </c>
      <c r="J737" s="73">
        <v>2888462</v>
      </c>
      <c r="K737" s="73">
        <v>3322153</v>
      </c>
      <c r="L737" s="73">
        <v>2346799</v>
      </c>
      <c r="M737" s="73">
        <v>2116996</v>
      </c>
      <c r="N737" s="73">
        <v>2658933</v>
      </c>
      <c r="O737" s="73">
        <v>284826</v>
      </c>
      <c r="P737" s="73">
        <v>307176</v>
      </c>
      <c r="Q737" s="73">
        <v>2005874</v>
      </c>
      <c r="R737" s="73">
        <v>821482</v>
      </c>
      <c r="S737" s="73">
        <v>24964230</v>
      </c>
    </row>
    <row r="738" spans="1:19" x14ac:dyDescent="0.25">
      <c r="A738" s="62" t="s">
        <v>268</v>
      </c>
      <c r="B738" s="25" t="s">
        <v>1302</v>
      </c>
      <c r="C738" s="25" t="s">
        <v>591</v>
      </c>
      <c r="D738" s="25" t="s">
        <v>634</v>
      </c>
      <c r="E738" s="25">
        <v>2013</v>
      </c>
      <c r="F738" s="25" t="s">
        <v>588</v>
      </c>
      <c r="G738" s="73">
        <v>1</v>
      </c>
      <c r="H738" s="73">
        <v>0</v>
      </c>
      <c r="I738" s="73">
        <v>0</v>
      </c>
      <c r="J738" s="73">
        <v>0</v>
      </c>
      <c r="K738" s="73">
        <v>0</v>
      </c>
      <c r="L738" s="73">
        <v>0</v>
      </c>
      <c r="M738" s="73">
        <v>0</v>
      </c>
      <c r="N738" s="73">
        <v>0</v>
      </c>
      <c r="O738" s="73">
        <v>0</v>
      </c>
      <c r="P738" s="73">
        <v>0</v>
      </c>
      <c r="Q738" s="73">
        <v>0</v>
      </c>
      <c r="R738" s="73">
        <v>0</v>
      </c>
      <c r="S738" s="73">
        <v>1</v>
      </c>
    </row>
    <row r="739" spans="1:19" x14ac:dyDescent="0.25">
      <c r="A739" s="62" t="s">
        <v>269</v>
      </c>
      <c r="B739" s="25" t="s">
        <v>1303</v>
      </c>
      <c r="C739" s="25" t="s">
        <v>591</v>
      </c>
      <c r="D739" s="25" t="s">
        <v>634</v>
      </c>
      <c r="E739" s="25">
        <v>2013</v>
      </c>
      <c r="F739" s="25" t="s">
        <v>588</v>
      </c>
      <c r="G739" s="73">
        <v>5123105</v>
      </c>
      <c r="H739" s="73">
        <v>5646649</v>
      </c>
      <c r="I739" s="73">
        <v>1184192</v>
      </c>
      <c r="J739" s="73">
        <v>2337102</v>
      </c>
      <c r="K739" s="73">
        <v>5859317</v>
      </c>
      <c r="L739" s="73">
        <v>4326313</v>
      </c>
      <c r="M739" s="73">
        <v>4054967</v>
      </c>
      <c r="N739" s="73">
        <v>1517523</v>
      </c>
      <c r="O739" s="73">
        <v>910379</v>
      </c>
      <c r="P739" s="73">
        <v>175469</v>
      </c>
      <c r="Q739" s="73">
        <v>13201</v>
      </c>
      <c r="R739" s="73">
        <v>0</v>
      </c>
      <c r="S739" s="73">
        <v>31148217</v>
      </c>
    </row>
    <row r="740" spans="1:19" x14ac:dyDescent="0.25">
      <c r="A740" s="62" t="s">
        <v>270</v>
      </c>
      <c r="B740" s="25" t="s">
        <v>1304</v>
      </c>
      <c r="C740" s="25" t="s">
        <v>591</v>
      </c>
      <c r="D740" s="25" t="s">
        <v>634</v>
      </c>
      <c r="E740" s="25">
        <v>2013</v>
      </c>
      <c r="F740" s="25" t="s">
        <v>588</v>
      </c>
      <c r="G740" s="73">
        <v>4222242</v>
      </c>
      <c r="H740" s="73">
        <v>5755613</v>
      </c>
      <c r="I740" s="73">
        <v>4747529</v>
      </c>
      <c r="J740" s="73">
        <v>2676434</v>
      </c>
      <c r="K740" s="73">
        <v>7920791</v>
      </c>
      <c r="L740" s="73">
        <v>4524395</v>
      </c>
      <c r="M740" s="73">
        <v>4926132</v>
      </c>
      <c r="N740" s="73">
        <v>3755625</v>
      </c>
      <c r="O740" s="73">
        <v>5252667</v>
      </c>
      <c r="P740" s="73">
        <v>5160217</v>
      </c>
      <c r="Q740" s="73">
        <v>5121167</v>
      </c>
      <c r="R740" s="73">
        <v>4551603</v>
      </c>
      <c r="S740" s="73">
        <v>58614415</v>
      </c>
    </row>
    <row r="741" spans="1:19" x14ac:dyDescent="0.25">
      <c r="A741" s="62" t="s">
        <v>271</v>
      </c>
      <c r="B741" s="25" t="s">
        <v>1305</v>
      </c>
      <c r="C741" s="25" t="s">
        <v>591</v>
      </c>
      <c r="D741" s="25" t="s">
        <v>634</v>
      </c>
      <c r="E741" s="25">
        <v>2013</v>
      </c>
      <c r="F741" s="25" t="s">
        <v>588</v>
      </c>
      <c r="G741" s="73">
        <v>0</v>
      </c>
      <c r="H741" s="73">
        <v>0</v>
      </c>
      <c r="I741" s="73">
        <v>0</v>
      </c>
      <c r="J741" s="73">
        <v>440952</v>
      </c>
      <c r="K741" s="73">
        <v>1081368</v>
      </c>
      <c r="L741" s="73">
        <v>307616</v>
      </c>
      <c r="M741" s="73">
        <v>2558198</v>
      </c>
      <c r="N741" s="73">
        <v>1699224</v>
      </c>
      <c r="O741" s="73">
        <v>2231416</v>
      </c>
      <c r="P741" s="73">
        <v>890570</v>
      </c>
      <c r="Q741" s="73">
        <v>0</v>
      </c>
      <c r="R741" s="73">
        <v>0</v>
      </c>
      <c r="S741" s="73">
        <v>9209344</v>
      </c>
    </row>
    <row r="742" spans="1:19" x14ac:dyDescent="0.25">
      <c r="A742" s="62" t="s">
        <v>271</v>
      </c>
      <c r="B742" s="25" t="s">
        <v>1306</v>
      </c>
      <c r="C742" s="25" t="s">
        <v>591</v>
      </c>
      <c r="D742" s="25" t="s">
        <v>634</v>
      </c>
      <c r="E742" s="25">
        <v>2013</v>
      </c>
      <c r="F742" s="25" t="s">
        <v>588</v>
      </c>
      <c r="G742" s="73">
        <v>2256937</v>
      </c>
      <c r="H742" s="73">
        <v>1030866</v>
      </c>
      <c r="I742" s="73">
        <v>1706184</v>
      </c>
      <c r="J742" s="73">
        <v>835964</v>
      </c>
      <c r="K742" s="73">
        <v>338437</v>
      </c>
      <c r="L742" s="73">
        <v>1434430</v>
      </c>
      <c r="M742" s="73">
        <v>1911275</v>
      </c>
      <c r="N742" s="73">
        <v>1623387</v>
      </c>
      <c r="O742" s="73">
        <v>2453618</v>
      </c>
      <c r="P742" s="73">
        <v>1009391</v>
      </c>
      <c r="Q742" s="73">
        <v>0</v>
      </c>
      <c r="R742" s="73">
        <v>0</v>
      </c>
      <c r="S742" s="73">
        <v>14600489</v>
      </c>
    </row>
    <row r="743" spans="1:19" x14ac:dyDescent="0.25">
      <c r="A743" s="62" t="s">
        <v>271</v>
      </c>
      <c r="B743" s="25" t="s">
        <v>1307</v>
      </c>
      <c r="C743" s="25" t="s">
        <v>591</v>
      </c>
      <c r="D743" s="25" t="s">
        <v>634</v>
      </c>
      <c r="E743" s="25">
        <v>2013</v>
      </c>
      <c r="F743" s="25" t="s">
        <v>588</v>
      </c>
      <c r="G743" s="73">
        <v>2557884</v>
      </c>
      <c r="H743" s="73">
        <v>919019</v>
      </c>
      <c r="I743" s="73">
        <v>3241383</v>
      </c>
      <c r="J743" s="73">
        <v>720812</v>
      </c>
      <c r="K743" s="73">
        <v>5019245</v>
      </c>
      <c r="L743" s="73">
        <v>1457917</v>
      </c>
      <c r="M743" s="73">
        <v>2501225</v>
      </c>
      <c r="N743" s="73">
        <v>1639629</v>
      </c>
      <c r="O743" s="73">
        <v>3056858</v>
      </c>
      <c r="P743" s="73">
        <v>1335181</v>
      </c>
      <c r="Q743" s="73">
        <v>0</v>
      </c>
      <c r="R743" s="73">
        <v>0</v>
      </c>
      <c r="S743" s="73">
        <v>22449153</v>
      </c>
    </row>
    <row r="744" spans="1:19" x14ac:dyDescent="0.25">
      <c r="A744" s="62" t="s">
        <v>272</v>
      </c>
      <c r="B744" s="25" t="s">
        <v>1308</v>
      </c>
      <c r="C744" s="25" t="s">
        <v>591</v>
      </c>
      <c r="D744" s="25" t="s">
        <v>634</v>
      </c>
      <c r="E744" s="25">
        <v>2013</v>
      </c>
      <c r="F744" s="25" t="s">
        <v>588</v>
      </c>
      <c r="G744" s="73">
        <v>2354223</v>
      </c>
      <c r="H744" s="73">
        <v>4270382</v>
      </c>
      <c r="I744" s="73">
        <v>6423034</v>
      </c>
      <c r="J744" s="73">
        <v>6118227</v>
      </c>
      <c r="K744" s="73">
        <v>6485095</v>
      </c>
      <c r="L744" s="73">
        <v>3403540</v>
      </c>
      <c r="M744" s="73">
        <v>46478</v>
      </c>
      <c r="N744" s="73">
        <v>0</v>
      </c>
      <c r="O744" s="73">
        <v>56444</v>
      </c>
      <c r="P744" s="73">
        <v>43340</v>
      </c>
      <c r="Q744" s="73">
        <v>0</v>
      </c>
      <c r="R744" s="73">
        <v>0</v>
      </c>
      <c r="S744" s="73">
        <v>29200763</v>
      </c>
    </row>
    <row r="745" spans="1:19" x14ac:dyDescent="0.25">
      <c r="A745" s="62" t="s">
        <v>273</v>
      </c>
      <c r="B745" s="25" t="s">
        <v>1309</v>
      </c>
      <c r="C745" s="25" t="s">
        <v>591</v>
      </c>
      <c r="D745" s="25" t="s">
        <v>634</v>
      </c>
      <c r="E745" s="25">
        <v>2013</v>
      </c>
      <c r="F745" s="25" t="s">
        <v>588</v>
      </c>
      <c r="G745" s="73">
        <v>9878900</v>
      </c>
      <c r="H745" s="73">
        <v>6912420</v>
      </c>
      <c r="I745" s="73">
        <v>6334416</v>
      </c>
      <c r="J745" s="73">
        <v>6514596</v>
      </c>
      <c r="K745" s="73">
        <v>7212197</v>
      </c>
      <c r="L745" s="73">
        <v>6928085</v>
      </c>
      <c r="M745" s="73">
        <v>6762768</v>
      </c>
      <c r="N745" s="73">
        <v>5812868</v>
      </c>
      <c r="O745" s="73">
        <v>1636506</v>
      </c>
      <c r="P745" s="73">
        <v>14780191</v>
      </c>
      <c r="Q745" s="73">
        <v>8589984</v>
      </c>
      <c r="R745" s="73">
        <v>7038924</v>
      </c>
      <c r="S745" s="73">
        <v>88401855</v>
      </c>
    </row>
    <row r="746" spans="1:19" x14ac:dyDescent="0.25">
      <c r="A746" s="62" t="s">
        <v>273</v>
      </c>
      <c r="B746" s="25" t="s">
        <v>1310</v>
      </c>
      <c r="C746" s="25" t="s">
        <v>591</v>
      </c>
      <c r="D746" s="25" t="s">
        <v>634</v>
      </c>
      <c r="E746" s="25">
        <v>2013</v>
      </c>
      <c r="F746" s="25" t="s">
        <v>588</v>
      </c>
      <c r="G746" s="73">
        <v>10269453</v>
      </c>
      <c r="H746" s="73">
        <v>9368181</v>
      </c>
      <c r="I746" s="73">
        <v>9143958</v>
      </c>
      <c r="J746" s="73">
        <v>8791505</v>
      </c>
      <c r="K746" s="73">
        <v>9207990</v>
      </c>
      <c r="L746" s="73">
        <v>8976171</v>
      </c>
      <c r="M746" s="73">
        <v>9267468</v>
      </c>
      <c r="N746" s="73">
        <v>8638614</v>
      </c>
      <c r="O746" s="73">
        <v>2299880</v>
      </c>
      <c r="P746" s="73">
        <v>20622954</v>
      </c>
      <c r="Q746" s="73">
        <v>14257272</v>
      </c>
      <c r="R746" s="73">
        <v>14143808</v>
      </c>
      <c r="S746" s="73">
        <v>124987254</v>
      </c>
    </row>
    <row r="747" spans="1:19" x14ac:dyDescent="0.25">
      <c r="A747" s="62" t="s">
        <v>273</v>
      </c>
      <c r="B747" s="25" t="s">
        <v>1311</v>
      </c>
      <c r="C747" s="25" t="s">
        <v>591</v>
      </c>
      <c r="D747" s="25" t="s">
        <v>634</v>
      </c>
      <c r="E747" s="25">
        <v>2013</v>
      </c>
      <c r="F747" s="25" t="s">
        <v>588</v>
      </c>
      <c r="G747" s="73">
        <v>8835955</v>
      </c>
      <c r="H747" s="73">
        <v>5944286</v>
      </c>
      <c r="I747" s="73">
        <v>5157397</v>
      </c>
      <c r="J747" s="73">
        <v>4875076</v>
      </c>
      <c r="K747" s="73">
        <v>4910428</v>
      </c>
      <c r="L747" s="73">
        <v>4513593</v>
      </c>
      <c r="M747" s="73">
        <v>4496814</v>
      </c>
      <c r="N747" s="73">
        <v>3952797</v>
      </c>
      <c r="O747" s="73">
        <v>1279835</v>
      </c>
      <c r="P747" s="73">
        <v>10336470</v>
      </c>
      <c r="Q747" s="73">
        <v>6467416</v>
      </c>
      <c r="R747" s="73">
        <v>7374769</v>
      </c>
      <c r="S747" s="73">
        <v>68144836</v>
      </c>
    </row>
    <row r="748" spans="1:19" x14ac:dyDescent="0.25">
      <c r="A748" s="62" t="s">
        <v>273</v>
      </c>
      <c r="B748" s="25" t="s">
        <v>1312</v>
      </c>
      <c r="C748" s="25" t="s">
        <v>591</v>
      </c>
      <c r="D748" s="25" t="s">
        <v>634</v>
      </c>
      <c r="E748" s="25">
        <v>2013</v>
      </c>
      <c r="F748" s="25" t="s">
        <v>588</v>
      </c>
      <c r="G748" s="73">
        <v>0</v>
      </c>
      <c r="H748" s="73">
        <v>0</v>
      </c>
      <c r="I748" s="73">
        <v>3978</v>
      </c>
      <c r="J748" s="73">
        <v>4467</v>
      </c>
      <c r="K748" s="73">
        <v>0</v>
      </c>
      <c r="L748" s="73">
        <v>0</v>
      </c>
      <c r="M748" s="73">
        <v>0</v>
      </c>
      <c r="N748" s="73">
        <v>453</v>
      </c>
      <c r="O748" s="73">
        <v>0</v>
      </c>
      <c r="P748" s="73">
        <v>0</v>
      </c>
      <c r="Q748" s="73">
        <v>0</v>
      </c>
      <c r="R748" s="73">
        <v>0</v>
      </c>
      <c r="S748" s="73">
        <v>8898</v>
      </c>
    </row>
    <row r="749" spans="1:19" x14ac:dyDescent="0.25">
      <c r="A749" s="62" t="s">
        <v>274</v>
      </c>
      <c r="B749" s="25" t="s">
        <v>1313</v>
      </c>
      <c r="C749" s="25" t="s">
        <v>591</v>
      </c>
      <c r="D749" s="25" t="s">
        <v>634</v>
      </c>
      <c r="E749" s="25">
        <v>2013</v>
      </c>
      <c r="F749" s="25" t="s">
        <v>588</v>
      </c>
      <c r="G749" s="73">
        <v>66740</v>
      </c>
      <c r="H749" s="73">
        <v>308457</v>
      </c>
      <c r="I749" s="73">
        <v>316888</v>
      </c>
      <c r="J749" s="73">
        <v>125371</v>
      </c>
      <c r="K749" s="73">
        <v>494473</v>
      </c>
      <c r="L749" s="73">
        <v>260729</v>
      </c>
      <c r="M749" s="73">
        <v>349018</v>
      </c>
      <c r="N749" s="73">
        <v>662566</v>
      </c>
      <c r="O749" s="73">
        <v>204620</v>
      </c>
      <c r="P749" s="73">
        <v>78672</v>
      </c>
      <c r="Q749" s="73">
        <v>23023</v>
      </c>
      <c r="R749" s="73">
        <v>1188</v>
      </c>
      <c r="S749" s="73">
        <v>2891745</v>
      </c>
    </row>
    <row r="750" spans="1:19" x14ac:dyDescent="0.25">
      <c r="A750" s="62" t="s">
        <v>275</v>
      </c>
      <c r="B750" s="25" t="s">
        <v>1314</v>
      </c>
      <c r="C750" s="25" t="s">
        <v>591</v>
      </c>
      <c r="D750" s="25" t="s">
        <v>634</v>
      </c>
      <c r="E750" s="25">
        <v>2013</v>
      </c>
      <c r="F750" s="25" t="s">
        <v>588</v>
      </c>
      <c r="G750" s="73">
        <v>2976089</v>
      </c>
      <c r="H750" s="73">
        <v>1563098</v>
      </c>
      <c r="I750" s="73">
        <v>1371458</v>
      </c>
      <c r="J750" s="73">
        <v>2344504</v>
      </c>
      <c r="K750" s="73">
        <v>2627680</v>
      </c>
      <c r="L750" s="73">
        <v>2463689</v>
      </c>
      <c r="M750" s="73">
        <v>2641191</v>
      </c>
      <c r="N750" s="73">
        <v>2421869</v>
      </c>
      <c r="O750" s="73">
        <v>629612</v>
      </c>
      <c r="P750" s="73">
        <v>6114063</v>
      </c>
      <c r="Q750" s="73">
        <v>4453716</v>
      </c>
      <c r="R750" s="73">
        <v>4343153</v>
      </c>
      <c r="S750" s="73">
        <v>33950122</v>
      </c>
    </row>
    <row r="751" spans="1:19" x14ac:dyDescent="0.25">
      <c r="A751" s="62" t="s">
        <v>518</v>
      </c>
      <c r="B751" s="25" t="s">
        <v>1315</v>
      </c>
      <c r="C751" s="25" t="s">
        <v>591</v>
      </c>
      <c r="D751" s="25" t="s">
        <v>634</v>
      </c>
      <c r="E751" s="25">
        <v>2013</v>
      </c>
      <c r="F751" s="25" t="s">
        <v>588</v>
      </c>
      <c r="G751" s="73">
        <v>16483</v>
      </c>
      <c r="H751" s="73">
        <v>24303</v>
      </c>
      <c r="I751" s="73">
        <v>16506</v>
      </c>
      <c r="J751" s="73">
        <v>5425</v>
      </c>
      <c r="K751" s="73">
        <v>25220</v>
      </c>
      <c r="L751" s="73">
        <v>15166</v>
      </c>
      <c r="M751" s="73">
        <v>513439</v>
      </c>
      <c r="N751" s="73">
        <v>148582</v>
      </c>
      <c r="O751" s="73">
        <v>16264</v>
      </c>
      <c r="P751" s="73">
        <v>15372</v>
      </c>
      <c r="Q751" s="73">
        <v>19120</v>
      </c>
      <c r="R751" s="73">
        <v>17752</v>
      </c>
      <c r="S751" s="73">
        <v>833632</v>
      </c>
    </row>
    <row r="752" spans="1:19" x14ac:dyDescent="0.25">
      <c r="A752" s="62" t="s">
        <v>276</v>
      </c>
      <c r="B752" s="25" t="s">
        <v>1316</v>
      </c>
      <c r="C752" s="25" t="s">
        <v>591</v>
      </c>
      <c r="D752" s="25" t="s">
        <v>634</v>
      </c>
      <c r="E752" s="25">
        <v>2013</v>
      </c>
      <c r="F752" s="25" t="s">
        <v>588</v>
      </c>
      <c r="G752" s="73">
        <v>5165726</v>
      </c>
      <c r="H752" s="73">
        <v>3295754</v>
      </c>
      <c r="I752" s="73">
        <v>4771479</v>
      </c>
      <c r="J752" s="73">
        <v>4585832</v>
      </c>
      <c r="K752" s="73">
        <v>4800279</v>
      </c>
      <c r="L752" s="73">
        <v>4145527</v>
      </c>
      <c r="M752" s="73">
        <v>2312473</v>
      </c>
      <c r="N752" s="73">
        <v>5464595</v>
      </c>
      <c r="O752" s="73">
        <v>158256</v>
      </c>
      <c r="P752" s="73">
        <v>2945</v>
      </c>
      <c r="Q752" s="73">
        <v>2160250</v>
      </c>
      <c r="R752" s="73">
        <v>2093275</v>
      </c>
      <c r="S752" s="73">
        <v>38956391</v>
      </c>
    </row>
    <row r="753" spans="1:19" x14ac:dyDescent="0.25">
      <c r="A753" s="62" t="s">
        <v>277</v>
      </c>
      <c r="B753" s="25" t="s">
        <v>1317</v>
      </c>
      <c r="C753" s="25" t="s">
        <v>591</v>
      </c>
      <c r="D753" s="25" t="s">
        <v>634</v>
      </c>
      <c r="E753" s="25">
        <v>2013</v>
      </c>
      <c r="F753" s="25" t="s">
        <v>588</v>
      </c>
      <c r="G753" s="73">
        <v>0</v>
      </c>
      <c r="H753" s="73">
        <v>14389896</v>
      </c>
      <c r="I753" s="73">
        <v>18827727</v>
      </c>
      <c r="J753" s="73">
        <v>14033064</v>
      </c>
      <c r="K753" s="73">
        <v>13599710</v>
      </c>
      <c r="L753" s="73">
        <v>12291582</v>
      </c>
      <c r="M753" s="73">
        <v>12587427</v>
      </c>
      <c r="N753" s="73">
        <v>9647869</v>
      </c>
      <c r="O753" s="73">
        <v>2308247</v>
      </c>
      <c r="P753" s="73">
        <v>1132579</v>
      </c>
      <c r="Q753" s="73">
        <v>4736140</v>
      </c>
      <c r="R753" s="73">
        <v>2506239</v>
      </c>
      <c r="S753" s="73">
        <v>106060480</v>
      </c>
    </row>
    <row r="754" spans="1:19" x14ac:dyDescent="0.25">
      <c r="A754" s="62" t="s">
        <v>279</v>
      </c>
      <c r="B754" s="25" t="s">
        <v>1318</v>
      </c>
      <c r="C754" s="25" t="s">
        <v>591</v>
      </c>
      <c r="D754" s="25" t="s">
        <v>634</v>
      </c>
      <c r="E754" s="25">
        <v>2013</v>
      </c>
      <c r="F754" s="25" t="s">
        <v>588</v>
      </c>
      <c r="G754" s="73">
        <v>9350570</v>
      </c>
      <c r="H754" s="73">
        <v>8558240</v>
      </c>
      <c r="I754" s="73">
        <v>8929614</v>
      </c>
      <c r="J754" s="73">
        <v>5169750</v>
      </c>
      <c r="K754" s="73">
        <v>9981480</v>
      </c>
      <c r="L754" s="73">
        <v>8991850</v>
      </c>
      <c r="M754" s="73">
        <v>9037770</v>
      </c>
      <c r="N754" s="73">
        <v>7655540</v>
      </c>
      <c r="O754" s="73">
        <v>8379660</v>
      </c>
      <c r="P754" s="73">
        <v>8402830</v>
      </c>
      <c r="Q754" s="73">
        <v>2870160</v>
      </c>
      <c r="R754" s="73">
        <v>0</v>
      </c>
      <c r="S754" s="73">
        <v>87327464</v>
      </c>
    </row>
    <row r="755" spans="1:19" x14ac:dyDescent="0.25">
      <c r="A755" s="62" t="s">
        <v>279</v>
      </c>
      <c r="B755" s="25" t="s">
        <v>1319</v>
      </c>
      <c r="C755" s="25" t="s">
        <v>591</v>
      </c>
      <c r="D755" s="25" t="s">
        <v>634</v>
      </c>
      <c r="E755" s="25">
        <v>2013</v>
      </c>
      <c r="F755" s="25" t="s">
        <v>588</v>
      </c>
      <c r="G755" s="73">
        <v>0</v>
      </c>
      <c r="H755" s="73">
        <v>0</v>
      </c>
      <c r="I755" s="73">
        <v>0</v>
      </c>
      <c r="J755" s="73">
        <v>0</v>
      </c>
      <c r="K755" s="73">
        <v>0</v>
      </c>
      <c r="L755" s="73">
        <v>0</v>
      </c>
      <c r="M755" s="73">
        <v>0</v>
      </c>
      <c r="N755" s="73">
        <v>0</v>
      </c>
      <c r="O755" s="73">
        <v>0</v>
      </c>
      <c r="P755" s="73">
        <v>0</v>
      </c>
      <c r="Q755" s="73">
        <v>0</v>
      </c>
      <c r="R755" s="73">
        <v>0</v>
      </c>
      <c r="S755" s="73">
        <v>0</v>
      </c>
    </row>
    <row r="756" spans="1:19" x14ac:dyDescent="0.25">
      <c r="A756" s="62" t="s">
        <v>280</v>
      </c>
      <c r="B756" s="25" t="s">
        <v>1747</v>
      </c>
      <c r="C756" s="25" t="s">
        <v>757</v>
      </c>
      <c r="D756" s="25" t="s">
        <v>634</v>
      </c>
      <c r="E756" s="25">
        <v>2013</v>
      </c>
      <c r="F756" s="25" t="s">
        <v>588</v>
      </c>
      <c r="G756" s="73">
        <v>13334352</v>
      </c>
      <c r="H756" s="73">
        <v>22032067</v>
      </c>
      <c r="I756" s="73">
        <v>14931197</v>
      </c>
      <c r="J756" s="73">
        <v>5944189</v>
      </c>
      <c r="K756" s="73">
        <v>21093428</v>
      </c>
      <c r="L756" s="73">
        <v>19341916</v>
      </c>
      <c r="M756" s="73">
        <v>26232361</v>
      </c>
      <c r="N756" s="73">
        <v>23278074</v>
      </c>
      <c r="O756" s="73">
        <v>24873296</v>
      </c>
      <c r="P756" s="73">
        <v>27007202</v>
      </c>
      <c r="Q756" s="73">
        <v>27023860</v>
      </c>
      <c r="R756" s="73">
        <v>23337026</v>
      </c>
      <c r="S756" s="73">
        <v>248428968</v>
      </c>
    </row>
    <row r="757" spans="1:19" x14ac:dyDescent="0.25">
      <c r="A757" s="62" t="s">
        <v>280</v>
      </c>
      <c r="B757" s="25" t="s">
        <v>1748</v>
      </c>
      <c r="C757" s="25" t="s">
        <v>757</v>
      </c>
      <c r="D757" s="25" t="s">
        <v>634</v>
      </c>
      <c r="E757" s="25">
        <v>2013</v>
      </c>
      <c r="F757" s="25" t="s">
        <v>588</v>
      </c>
      <c r="G757" s="73">
        <v>10446807</v>
      </c>
      <c r="H757" s="73">
        <v>12317018</v>
      </c>
      <c r="I757" s="73">
        <v>8484421</v>
      </c>
      <c r="J757" s="73">
        <v>2971855</v>
      </c>
      <c r="K757" s="73">
        <v>8039465</v>
      </c>
      <c r="L757" s="73">
        <v>8500257</v>
      </c>
      <c r="M757" s="73">
        <v>12537525</v>
      </c>
      <c r="N757" s="73">
        <v>9402034</v>
      </c>
      <c r="O757" s="73">
        <v>9446961</v>
      </c>
      <c r="P757" s="73">
        <v>8746440</v>
      </c>
      <c r="Q757" s="73">
        <v>9087478</v>
      </c>
      <c r="R757" s="73">
        <v>9977511</v>
      </c>
      <c r="S757" s="73">
        <v>109957772</v>
      </c>
    </row>
    <row r="758" spans="1:19" x14ac:dyDescent="0.25">
      <c r="A758" s="62" t="s">
        <v>281</v>
      </c>
      <c r="B758" s="25" t="s">
        <v>2700</v>
      </c>
      <c r="C758" s="25" t="s">
        <v>609</v>
      </c>
      <c r="D758" s="25" t="s">
        <v>592</v>
      </c>
      <c r="E758" s="25">
        <v>2013</v>
      </c>
      <c r="F758" s="25" t="s">
        <v>588</v>
      </c>
      <c r="G758" s="73"/>
      <c r="H758" s="73"/>
      <c r="I758" s="73"/>
      <c r="J758" s="73"/>
      <c r="K758" s="73">
        <v>4222470</v>
      </c>
      <c r="L758" s="73">
        <v>7328400</v>
      </c>
      <c r="M758" s="73">
        <v>3644560</v>
      </c>
      <c r="N758" s="73">
        <v>6111640</v>
      </c>
      <c r="O758" s="73">
        <v>7416140</v>
      </c>
      <c r="P758" s="73">
        <v>6335600</v>
      </c>
      <c r="Q758" s="73">
        <v>6896870</v>
      </c>
      <c r="R758" s="73">
        <v>5660150</v>
      </c>
      <c r="S758" s="73">
        <v>47615830</v>
      </c>
    </row>
    <row r="759" spans="1:19" x14ac:dyDescent="0.25">
      <c r="A759" s="62" t="s">
        <v>283</v>
      </c>
      <c r="B759" s="25" t="s">
        <v>1320</v>
      </c>
      <c r="C759" s="25" t="s">
        <v>591</v>
      </c>
      <c r="D759" s="25" t="s">
        <v>592</v>
      </c>
      <c r="E759" s="25">
        <v>2013</v>
      </c>
      <c r="F759" s="25" t="s">
        <v>588</v>
      </c>
      <c r="G759" s="73">
        <v>19811913</v>
      </c>
      <c r="H759" s="73">
        <v>17327627</v>
      </c>
      <c r="I759" s="73">
        <v>18092358</v>
      </c>
      <c r="J759" s="73">
        <v>15656915</v>
      </c>
      <c r="K759" s="73">
        <v>19629029</v>
      </c>
      <c r="L759" s="73">
        <v>15100903</v>
      </c>
      <c r="M759" s="73">
        <v>19105457</v>
      </c>
      <c r="N759" s="73">
        <v>3653057</v>
      </c>
      <c r="O759" s="73">
        <v>17860170</v>
      </c>
      <c r="P759" s="73">
        <v>18472454</v>
      </c>
      <c r="Q759" s="73">
        <v>17603850</v>
      </c>
      <c r="R759" s="73">
        <v>17634169</v>
      </c>
      <c r="S759" s="73">
        <v>199947902</v>
      </c>
    </row>
    <row r="760" spans="1:19" x14ac:dyDescent="0.25">
      <c r="A760" s="62" t="s">
        <v>283</v>
      </c>
      <c r="B760" s="25" t="s">
        <v>1749</v>
      </c>
      <c r="C760" s="25" t="s">
        <v>591</v>
      </c>
      <c r="D760" s="25" t="s">
        <v>592</v>
      </c>
      <c r="E760" s="25">
        <v>2013</v>
      </c>
      <c r="F760" s="25" t="s">
        <v>588</v>
      </c>
      <c r="G760" s="73">
        <v>4734750</v>
      </c>
      <c r="H760" s="73">
        <v>9299</v>
      </c>
      <c r="I760" s="73">
        <v>2082308</v>
      </c>
      <c r="J760" s="73">
        <v>4397585</v>
      </c>
      <c r="K760" s="73">
        <v>4658839</v>
      </c>
      <c r="L760" s="73">
        <v>3599585</v>
      </c>
      <c r="M760" s="73">
        <v>4021504</v>
      </c>
      <c r="N760" s="73">
        <v>19034512</v>
      </c>
      <c r="O760" s="73">
        <v>3177213</v>
      </c>
      <c r="P760" s="73">
        <v>2669970</v>
      </c>
      <c r="Q760" s="73">
        <v>2193519</v>
      </c>
      <c r="R760" s="73">
        <v>1970161</v>
      </c>
      <c r="S760" s="73">
        <v>52549245</v>
      </c>
    </row>
    <row r="761" spans="1:19" x14ac:dyDescent="0.25">
      <c r="A761" s="62" t="s">
        <v>283</v>
      </c>
      <c r="B761" s="25" t="s">
        <v>1321</v>
      </c>
      <c r="C761" s="25" t="s">
        <v>591</v>
      </c>
      <c r="D761" s="25" t="s">
        <v>592</v>
      </c>
      <c r="E761" s="25">
        <v>2013</v>
      </c>
      <c r="F761" s="25" t="s">
        <v>588</v>
      </c>
      <c r="G761" s="73">
        <v>10515361</v>
      </c>
      <c r="H761" s="73">
        <v>8954868</v>
      </c>
      <c r="I761" s="73">
        <v>9571289</v>
      </c>
      <c r="J761" s="73">
        <v>8714757</v>
      </c>
      <c r="K761" s="73">
        <v>11741231</v>
      </c>
      <c r="L761" s="73">
        <v>8303993</v>
      </c>
      <c r="M761" s="73">
        <v>11631804</v>
      </c>
      <c r="N761" s="73">
        <v>11245181</v>
      </c>
      <c r="O761" s="73">
        <v>10582334</v>
      </c>
      <c r="P761" s="73">
        <v>10804931</v>
      </c>
      <c r="Q761" s="73">
        <v>10234601</v>
      </c>
      <c r="R761" s="73">
        <v>9889969</v>
      </c>
      <c r="S761" s="73">
        <v>122190319</v>
      </c>
    </row>
    <row r="762" spans="1:19" x14ac:dyDescent="0.25">
      <c r="A762" s="62" t="s">
        <v>285</v>
      </c>
      <c r="B762" s="25" t="s">
        <v>1322</v>
      </c>
      <c r="C762" s="25" t="s">
        <v>591</v>
      </c>
      <c r="D762" s="25" t="s">
        <v>592</v>
      </c>
      <c r="E762" s="25">
        <v>2013</v>
      </c>
      <c r="F762" s="25" t="s">
        <v>588</v>
      </c>
      <c r="G762" s="73">
        <v>3886703</v>
      </c>
      <c r="H762" s="73">
        <v>3517567</v>
      </c>
      <c r="I762" s="73">
        <v>3867010</v>
      </c>
      <c r="J762" s="73">
        <v>3662029</v>
      </c>
      <c r="K762" s="73">
        <v>3356978</v>
      </c>
      <c r="L762" s="73">
        <v>3393587</v>
      </c>
      <c r="M762" s="73">
        <v>2283926</v>
      </c>
      <c r="N762" s="73">
        <v>2684566</v>
      </c>
      <c r="O762" s="73">
        <v>1255103</v>
      </c>
      <c r="P762" s="73">
        <v>2792103</v>
      </c>
      <c r="Q762" s="73">
        <v>2648666</v>
      </c>
      <c r="R762" s="73">
        <v>2998270</v>
      </c>
      <c r="S762" s="73">
        <v>36346508</v>
      </c>
    </row>
    <row r="763" spans="1:19" x14ac:dyDescent="0.25">
      <c r="A763" s="62" t="s">
        <v>285</v>
      </c>
      <c r="B763" s="25" t="s">
        <v>1323</v>
      </c>
      <c r="C763" s="25" t="s">
        <v>591</v>
      </c>
      <c r="D763" s="25" t="s">
        <v>592</v>
      </c>
      <c r="E763" s="25">
        <v>2013</v>
      </c>
      <c r="F763" s="25" t="s">
        <v>588</v>
      </c>
      <c r="G763" s="73">
        <v>0</v>
      </c>
      <c r="H763" s="73">
        <v>0</v>
      </c>
      <c r="I763" s="73">
        <v>0</v>
      </c>
      <c r="J763" s="73">
        <v>0</v>
      </c>
      <c r="K763" s="73">
        <v>0</v>
      </c>
      <c r="L763" s="73">
        <v>0</v>
      </c>
      <c r="M763" s="73">
        <v>0</v>
      </c>
      <c r="N763" s="73">
        <v>0</v>
      </c>
      <c r="O763" s="73">
        <v>0</v>
      </c>
      <c r="P763" s="73">
        <v>0</v>
      </c>
      <c r="Q763" s="73">
        <v>0</v>
      </c>
      <c r="R763" s="73">
        <v>2910713</v>
      </c>
      <c r="S763" s="73">
        <v>2910713</v>
      </c>
    </row>
    <row r="764" spans="1:19" x14ac:dyDescent="0.25">
      <c r="A764" s="62" t="s">
        <v>287</v>
      </c>
      <c r="B764" s="25" t="s">
        <v>1324</v>
      </c>
      <c r="C764" s="25" t="s">
        <v>609</v>
      </c>
      <c r="D764" s="25" t="s">
        <v>592</v>
      </c>
      <c r="E764" s="25">
        <v>2013</v>
      </c>
      <c r="F764" s="25" t="s">
        <v>588</v>
      </c>
      <c r="G764" s="73">
        <v>0</v>
      </c>
      <c r="H764" s="73">
        <v>0</v>
      </c>
      <c r="I764" s="73">
        <v>0</v>
      </c>
      <c r="J764" s="73">
        <v>0</v>
      </c>
      <c r="K764" s="73">
        <v>0</v>
      </c>
      <c r="L764" s="73">
        <v>0</v>
      </c>
      <c r="M764" s="73">
        <v>0</v>
      </c>
      <c r="N764" s="73">
        <v>0</v>
      </c>
      <c r="O764" s="73">
        <v>0</v>
      </c>
      <c r="P764" s="73">
        <v>0</v>
      </c>
      <c r="Q764" s="73">
        <v>0</v>
      </c>
      <c r="R764" s="73">
        <v>0</v>
      </c>
      <c r="S764" s="73">
        <v>0</v>
      </c>
    </row>
    <row r="765" spans="1:19" x14ac:dyDescent="0.25">
      <c r="A765" s="62" t="s">
        <v>287</v>
      </c>
      <c r="B765" s="25" t="s">
        <v>1325</v>
      </c>
      <c r="C765" s="25" t="s">
        <v>609</v>
      </c>
      <c r="D765" s="25" t="s">
        <v>592</v>
      </c>
      <c r="E765" s="25">
        <v>2013</v>
      </c>
      <c r="F765" s="25" t="s">
        <v>588</v>
      </c>
      <c r="G765" s="73">
        <v>35270</v>
      </c>
      <c r="H765" s="73">
        <v>4390</v>
      </c>
      <c r="I765" s="73">
        <v>0</v>
      </c>
      <c r="J765" s="73">
        <v>0</v>
      </c>
      <c r="K765" s="73">
        <v>0</v>
      </c>
      <c r="L765" s="73">
        <v>0</v>
      </c>
      <c r="M765" s="73">
        <v>3140</v>
      </c>
      <c r="N765" s="73">
        <v>6900</v>
      </c>
      <c r="O765" s="73">
        <v>0</v>
      </c>
      <c r="P765" s="73">
        <v>0</v>
      </c>
      <c r="Q765" s="73">
        <v>0</v>
      </c>
      <c r="R765" s="73">
        <v>0</v>
      </c>
      <c r="S765" s="73">
        <v>49700</v>
      </c>
    </row>
    <row r="766" spans="1:19" x14ac:dyDescent="0.25">
      <c r="A766" s="62" t="s">
        <v>287</v>
      </c>
      <c r="B766" s="25" t="s">
        <v>1326</v>
      </c>
      <c r="C766" s="25" t="s">
        <v>609</v>
      </c>
      <c r="D766" s="25" t="s">
        <v>592</v>
      </c>
      <c r="E766" s="25">
        <v>2013</v>
      </c>
      <c r="F766" s="25" t="s">
        <v>588</v>
      </c>
      <c r="G766" s="73">
        <v>372100</v>
      </c>
      <c r="H766" s="73">
        <v>118650</v>
      </c>
      <c r="I766" s="73">
        <v>197250</v>
      </c>
      <c r="J766" s="73">
        <v>220480</v>
      </c>
      <c r="K766" s="73">
        <v>171880</v>
      </c>
      <c r="L766" s="73">
        <v>42480</v>
      </c>
      <c r="M766" s="73">
        <v>0</v>
      </c>
      <c r="N766" s="73">
        <v>26660</v>
      </c>
      <c r="O766" s="73">
        <v>113450</v>
      </c>
      <c r="P766" s="73">
        <v>254200</v>
      </c>
      <c r="Q766" s="73">
        <v>123550</v>
      </c>
      <c r="R766" s="73">
        <v>0</v>
      </c>
      <c r="S766" s="73">
        <v>1640700</v>
      </c>
    </row>
    <row r="767" spans="1:19" x14ac:dyDescent="0.25">
      <c r="A767" s="62" t="s">
        <v>287</v>
      </c>
      <c r="B767" s="25" t="s">
        <v>1327</v>
      </c>
      <c r="C767" s="25" t="s">
        <v>609</v>
      </c>
      <c r="D767" s="25" t="s">
        <v>592</v>
      </c>
      <c r="E767" s="25">
        <v>2013</v>
      </c>
      <c r="F767" s="25" t="s">
        <v>588</v>
      </c>
      <c r="G767" s="73">
        <v>127570</v>
      </c>
      <c r="H767" s="73">
        <v>78760</v>
      </c>
      <c r="I767" s="73">
        <v>75050</v>
      </c>
      <c r="J767" s="73">
        <v>15900</v>
      </c>
      <c r="K767" s="73">
        <v>0</v>
      </c>
      <c r="L767" s="73">
        <v>48500</v>
      </c>
      <c r="M767" s="73">
        <v>8670</v>
      </c>
      <c r="N767" s="73">
        <v>78050</v>
      </c>
      <c r="O767" s="73">
        <v>73980</v>
      </c>
      <c r="P767" s="73">
        <v>98190</v>
      </c>
      <c r="Q767" s="73">
        <v>92780</v>
      </c>
      <c r="R767" s="73">
        <v>0</v>
      </c>
      <c r="S767" s="73">
        <v>697450</v>
      </c>
    </row>
    <row r="768" spans="1:19" x14ac:dyDescent="0.25">
      <c r="A768" s="62" t="s">
        <v>287</v>
      </c>
      <c r="B768" s="25" t="s">
        <v>1328</v>
      </c>
      <c r="C768" s="25" t="s">
        <v>609</v>
      </c>
      <c r="D768" s="25" t="s">
        <v>592</v>
      </c>
      <c r="E768" s="25">
        <v>2013</v>
      </c>
      <c r="F768" s="25" t="s">
        <v>588</v>
      </c>
      <c r="G768" s="73">
        <v>0</v>
      </c>
      <c r="H768" s="73">
        <v>0</v>
      </c>
      <c r="I768" s="73">
        <v>0</v>
      </c>
      <c r="J768" s="73">
        <v>0</v>
      </c>
      <c r="K768" s="73">
        <v>0</v>
      </c>
      <c r="L768" s="73">
        <v>0</v>
      </c>
      <c r="M768" s="73">
        <v>0</v>
      </c>
      <c r="N768" s="73">
        <v>0</v>
      </c>
      <c r="O768" s="73">
        <v>0</v>
      </c>
      <c r="P768" s="73">
        <v>0</v>
      </c>
      <c r="Q768" s="73">
        <v>0</v>
      </c>
      <c r="R768" s="73">
        <v>0</v>
      </c>
      <c r="S768" s="73">
        <v>0</v>
      </c>
    </row>
    <row r="769" spans="1:19" x14ac:dyDescent="0.25">
      <c r="A769" s="62" t="s">
        <v>287</v>
      </c>
      <c r="B769" s="25" t="s">
        <v>1329</v>
      </c>
      <c r="C769" s="25" t="s">
        <v>609</v>
      </c>
      <c r="D769" s="25" t="s">
        <v>592</v>
      </c>
      <c r="E769" s="25">
        <v>2013</v>
      </c>
      <c r="F769" s="25" t="s">
        <v>588</v>
      </c>
      <c r="G769" s="73">
        <v>126370</v>
      </c>
      <c r="H769" s="73">
        <v>117150</v>
      </c>
      <c r="I769" s="73">
        <v>145710</v>
      </c>
      <c r="J769" s="73">
        <v>147340</v>
      </c>
      <c r="K769" s="73">
        <v>156200</v>
      </c>
      <c r="L769" s="73">
        <v>20200</v>
      </c>
      <c r="M769" s="73">
        <v>48670</v>
      </c>
      <c r="N769" s="73">
        <v>134450</v>
      </c>
      <c r="O769" s="73">
        <v>142650</v>
      </c>
      <c r="P769" s="73">
        <v>156550</v>
      </c>
      <c r="Q769" s="73">
        <v>113750</v>
      </c>
      <c r="R769" s="73">
        <v>0</v>
      </c>
      <c r="S769" s="73">
        <v>1309040</v>
      </c>
    </row>
    <row r="770" spans="1:19" x14ac:dyDescent="0.25">
      <c r="A770" s="62" t="s">
        <v>287</v>
      </c>
      <c r="B770" s="25" t="s">
        <v>1330</v>
      </c>
      <c r="C770" s="25" t="s">
        <v>609</v>
      </c>
      <c r="D770" s="25" t="s">
        <v>592</v>
      </c>
      <c r="E770" s="25">
        <v>2013</v>
      </c>
      <c r="F770" s="25" t="s">
        <v>588</v>
      </c>
      <c r="G770" s="73">
        <v>230440</v>
      </c>
      <c r="H770" s="73">
        <v>2160</v>
      </c>
      <c r="I770" s="73">
        <v>222210</v>
      </c>
      <c r="J770" s="73">
        <v>229760</v>
      </c>
      <c r="K770" s="73">
        <v>255130</v>
      </c>
      <c r="L770" s="73">
        <v>98760</v>
      </c>
      <c r="M770" s="73">
        <v>0</v>
      </c>
      <c r="N770" s="73">
        <v>0</v>
      </c>
      <c r="O770" s="73">
        <v>0</v>
      </c>
      <c r="P770" s="73">
        <v>0</v>
      </c>
      <c r="Q770" s="73">
        <v>0</v>
      </c>
      <c r="R770" s="73">
        <v>0</v>
      </c>
      <c r="S770" s="73">
        <v>1038460</v>
      </c>
    </row>
    <row r="771" spans="1:19" x14ac:dyDescent="0.25">
      <c r="A771" s="62" t="s">
        <v>287</v>
      </c>
      <c r="B771" s="25" t="s">
        <v>1331</v>
      </c>
      <c r="C771" s="25" t="s">
        <v>609</v>
      </c>
      <c r="D771" s="25" t="s">
        <v>592</v>
      </c>
      <c r="E771" s="25">
        <v>2013</v>
      </c>
      <c r="F771" s="25" t="s">
        <v>588</v>
      </c>
      <c r="G771" s="73">
        <v>0</v>
      </c>
      <c r="H771" s="73">
        <v>0</v>
      </c>
      <c r="I771" s="73">
        <v>0</v>
      </c>
      <c r="J771" s="73">
        <v>0</v>
      </c>
      <c r="K771" s="73">
        <v>0</v>
      </c>
      <c r="L771" s="73">
        <v>0</v>
      </c>
      <c r="M771" s="73">
        <v>0</v>
      </c>
      <c r="N771" s="73">
        <v>0</v>
      </c>
      <c r="O771" s="73">
        <v>0</v>
      </c>
      <c r="P771" s="73">
        <v>0</v>
      </c>
      <c r="Q771" s="73">
        <v>0</v>
      </c>
      <c r="R771" s="73">
        <v>0</v>
      </c>
      <c r="S771" s="73">
        <v>0</v>
      </c>
    </row>
    <row r="772" spans="1:19" x14ac:dyDescent="0.25">
      <c r="A772" s="62" t="s">
        <v>287</v>
      </c>
      <c r="B772" s="25" t="s">
        <v>1332</v>
      </c>
      <c r="C772" s="25" t="s">
        <v>609</v>
      </c>
      <c r="D772" s="25" t="s">
        <v>592</v>
      </c>
      <c r="E772" s="25">
        <v>2013</v>
      </c>
      <c r="F772" s="25" t="s">
        <v>588</v>
      </c>
      <c r="G772" s="73">
        <v>0</v>
      </c>
      <c r="H772" s="73">
        <v>0</v>
      </c>
      <c r="I772" s="73">
        <v>0</v>
      </c>
      <c r="J772" s="73">
        <v>0</v>
      </c>
      <c r="K772" s="73">
        <v>0</v>
      </c>
      <c r="L772" s="73">
        <v>0</v>
      </c>
      <c r="M772" s="73">
        <v>0</v>
      </c>
      <c r="N772" s="73">
        <v>0</v>
      </c>
      <c r="O772" s="73">
        <v>0</v>
      </c>
      <c r="P772" s="73">
        <v>0</v>
      </c>
      <c r="Q772" s="73">
        <v>0</v>
      </c>
      <c r="R772" s="73">
        <v>0</v>
      </c>
      <c r="S772" s="73">
        <v>0</v>
      </c>
    </row>
    <row r="773" spans="1:19" x14ac:dyDescent="0.25">
      <c r="A773" s="62" t="s">
        <v>287</v>
      </c>
      <c r="B773" s="25" t="s">
        <v>1333</v>
      </c>
      <c r="C773" s="25" t="s">
        <v>609</v>
      </c>
      <c r="D773" s="25" t="s">
        <v>592</v>
      </c>
      <c r="E773" s="25">
        <v>2013</v>
      </c>
      <c r="F773" s="25" t="s">
        <v>588</v>
      </c>
      <c r="G773" s="73">
        <v>201270</v>
      </c>
      <c r="H773" s="73">
        <v>82940</v>
      </c>
      <c r="I773" s="73">
        <v>74330</v>
      </c>
      <c r="J773" s="73">
        <v>48720</v>
      </c>
      <c r="K773" s="73">
        <v>0</v>
      </c>
      <c r="L773" s="73">
        <v>76250</v>
      </c>
      <c r="M773" s="73">
        <v>67290</v>
      </c>
      <c r="N773" s="73">
        <v>76910</v>
      </c>
      <c r="O773" s="73">
        <v>150000</v>
      </c>
      <c r="P773" s="73">
        <v>155000</v>
      </c>
      <c r="Q773" s="73">
        <v>119400</v>
      </c>
      <c r="R773" s="73">
        <v>0</v>
      </c>
      <c r="S773" s="73">
        <v>1052110</v>
      </c>
    </row>
    <row r="774" spans="1:19" x14ac:dyDescent="0.25">
      <c r="A774" s="62" t="s">
        <v>287</v>
      </c>
      <c r="B774" s="25" t="s">
        <v>1334</v>
      </c>
      <c r="C774" s="25" t="s">
        <v>609</v>
      </c>
      <c r="D774" s="25" t="s">
        <v>592</v>
      </c>
      <c r="E774" s="25">
        <v>2013</v>
      </c>
      <c r="F774" s="25" t="s">
        <v>588</v>
      </c>
      <c r="G774" s="73">
        <v>0</v>
      </c>
      <c r="H774" s="73">
        <v>46950</v>
      </c>
      <c r="I774" s="73">
        <v>64240</v>
      </c>
      <c r="J774" s="73">
        <v>10830</v>
      </c>
      <c r="K774" s="73">
        <v>65260</v>
      </c>
      <c r="L774" s="73">
        <v>130530</v>
      </c>
      <c r="M774" s="73">
        <v>7590</v>
      </c>
      <c r="N774" s="73">
        <v>14090</v>
      </c>
      <c r="O774" s="73">
        <v>37620</v>
      </c>
      <c r="P774" s="73">
        <v>124540</v>
      </c>
      <c r="Q774" s="73">
        <v>0</v>
      </c>
      <c r="R774" s="73">
        <v>0</v>
      </c>
      <c r="S774" s="73">
        <v>501650</v>
      </c>
    </row>
    <row r="775" spans="1:19" x14ac:dyDescent="0.25">
      <c r="A775" s="62" t="s">
        <v>287</v>
      </c>
      <c r="B775" s="25" t="s">
        <v>1335</v>
      </c>
      <c r="C775" s="25" t="s">
        <v>609</v>
      </c>
      <c r="D775" s="25" t="s">
        <v>592</v>
      </c>
      <c r="E775" s="25">
        <v>2013</v>
      </c>
      <c r="F775" s="25" t="s">
        <v>588</v>
      </c>
      <c r="G775" s="73">
        <v>216770</v>
      </c>
      <c r="H775" s="73">
        <v>102070</v>
      </c>
      <c r="I775" s="73">
        <v>123800</v>
      </c>
      <c r="J775" s="73">
        <v>169390</v>
      </c>
      <c r="K775" s="73">
        <v>242630</v>
      </c>
      <c r="L775" s="73">
        <v>274220</v>
      </c>
      <c r="M775" s="73">
        <v>15270</v>
      </c>
      <c r="N775" s="73">
        <v>210880</v>
      </c>
      <c r="O775" s="73">
        <v>240060</v>
      </c>
      <c r="P775" s="73">
        <v>309680</v>
      </c>
      <c r="Q775" s="73">
        <v>253900</v>
      </c>
      <c r="R775" s="73">
        <v>47810</v>
      </c>
      <c r="S775" s="73">
        <v>2206480</v>
      </c>
    </row>
    <row r="776" spans="1:19" x14ac:dyDescent="0.25">
      <c r="A776" s="62" t="s">
        <v>287</v>
      </c>
      <c r="B776" s="25" t="s">
        <v>1336</v>
      </c>
      <c r="C776" s="25" t="s">
        <v>609</v>
      </c>
      <c r="D776" s="25" t="s">
        <v>592</v>
      </c>
      <c r="E776" s="25">
        <v>2013</v>
      </c>
      <c r="F776" s="25" t="s">
        <v>588</v>
      </c>
      <c r="G776" s="73">
        <v>98210</v>
      </c>
      <c r="H776" s="73">
        <v>0</v>
      </c>
      <c r="I776" s="73">
        <v>33670</v>
      </c>
      <c r="J776" s="73">
        <v>37630</v>
      </c>
      <c r="K776" s="73">
        <v>44020</v>
      </c>
      <c r="L776" s="73">
        <v>17040</v>
      </c>
      <c r="M776" s="73">
        <v>0</v>
      </c>
      <c r="N776" s="73">
        <v>11270</v>
      </c>
      <c r="O776" s="73">
        <v>45760</v>
      </c>
      <c r="P776" s="73">
        <v>93000</v>
      </c>
      <c r="Q776" s="73">
        <v>68080</v>
      </c>
      <c r="R776" s="73">
        <v>0</v>
      </c>
      <c r="S776" s="73">
        <v>448680</v>
      </c>
    </row>
    <row r="777" spans="1:19" x14ac:dyDescent="0.25">
      <c r="A777" s="62" t="s">
        <v>287</v>
      </c>
      <c r="B777" s="25" t="s">
        <v>1337</v>
      </c>
      <c r="C777" s="25" t="s">
        <v>609</v>
      </c>
      <c r="D777" s="25" t="s">
        <v>592</v>
      </c>
      <c r="E777" s="25">
        <v>2013</v>
      </c>
      <c r="F777" s="25" t="s">
        <v>588</v>
      </c>
      <c r="G777" s="73">
        <v>110670</v>
      </c>
      <c r="H777" s="73">
        <v>84890</v>
      </c>
      <c r="I777" s="73">
        <v>90390</v>
      </c>
      <c r="J777" s="73">
        <v>92270</v>
      </c>
      <c r="K777" s="73">
        <v>149730</v>
      </c>
      <c r="L777" s="73">
        <v>191570</v>
      </c>
      <c r="M777" s="73">
        <v>41300</v>
      </c>
      <c r="N777" s="73">
        <v>166090</v>
      </c>
      <c r="O777" s="73">
        <v>187760</v>
      </c>
      <c r="P777" s="73">
        <v>212070</v>
      </c>
      <c r="Q777" s="73">
        <v>21090</v>
      </c>
      <c r="R777" s="73">
        <v>0</v>
      </c>
      <c r="S777" s="73">
        <v>1347830</v>
      </c>
    </row>
    <row r="778" spans="1:19" x14ac:dyDescent="0.25">
      <c r="A778" s="62" t="s">
        <v>287</v>
      </c>
      <c r="B778" s="25" t="s">
        <v>1338</v>
      </c>
      <c r="C778" s="25" t="s">
        <v>609</v>
      </c>
      <c r="D778" s="25" t="s">
        <v>592</v>
      </c>
      <c r="E778" s="25">
        <v>2013</v>
      </c>
      <c r="F778" s="25" t="s">
        <v>588</v>
      </c>
      <c r="G778" s="73">
        <v>100670</v>
      </c>
      <c r="H778" s="73">
        <v>0</v>
      </c>
      <c r="I778" s="73">
        <v>66750</v>
      </c>
      <c r="J778" s="73">
        <v>74760</v>
      </c>
      <c r="K778" s="73">
        <v>220720</v>
      </c>
      <c r="L778" s="73">
        <v>85440</v>
      </c>
      <c r="M778" s="73">
        <v>70010</v>
      </c>
      <c r="N778" s="73">
        <v>187050</v>
      </c>
      <c r="O778" s="73">
        <v>135590</v>
      </c>
      <c r="P778" s="73">
        <v>7120</v>
      </c>
      <c r="Q778" s="73">
        <v>207240</v>
      </c>
      <c r="R778" s="73">
        <v>88490</v>
      </c>
      <c r="S778" s="73">
        <v>1243840</v>
      </c>
    </row>
    <row r="779" spans="1:19" x14ac:dyDescent="0.25">
      <c r="A779" s="62" t="s">
        <v>287</v>
      </c>
      <c r="B779" s="25" t="s">
        <v>1339</v>
      </c>
      <c r="C779" s="25" t="s">
        <v>609</v>
      </c>
      <c r="D779" s="25" t="s">
        <v>592</v>
      </c>
      <c r="E779" s="25">
        <v>2013</v>
      </c>
      <c r="F779" s="25" t="s">
        <v>588</v>
      </c>
      <c r="G779" s="73">
        <v>130390</v>
      </c>
      <c r="H779" s="73">
        <v>15080</v>
      </c>
      <c r="I779" s="73">
        <v>0</v>
      </c>
      <c r="J779" s="73">
        <v>0</v>
      </c>
      <c r="K779" s="73">
        <v>0</v>
      </c>
      <c r="L779" s="73">
        <v>0</v>
      </c>
      <c r="M779" s="73">
        <v>0</v>
      </c>
      <c r="N779" s="73">
        <v>0</v>
      </c>
      <c r="O779" s="73">
        <v>0</v>
      </c>
      <c r="P779" s="73">
        <v>0</v>
      </c>
      <c r="Q779" s="73">
        <v>0</v>
      </c>
      <c r="R779" s="73">
        <v>0</v>
      </c>
      <c r="S779" s="73">
        <v>145470</v>
      </c>
    </row>
    <row r="780" spans="1:19" x14ac:dyDescent="0.25">
      <c r="A780" s="62" t="s">
        <v>287</v>
      </c>
      <c r="B780" s="25" t="s">
        <v>1340</v>
      </c>
      <c r="C780" s="25" t="s">
        <v>609</v>
      </c>
      <c r="D780" s="25" t="s">
        <v>592</v>
      </c>
      <c r="E780" s="25">
        <v>2013</v>
      </c>
      <c r="F780" s="25" t="s">
        <v>588</v>
      </c>
      <c r="G780" s="73">
        <v>0</v>
      </c>
      <c r="H780" s="73">
        <v>0</v>
      </c>
      <c r="I780" s="73">
        <v>55620</v>
      </c>
      <c r="J780" s="73">
        <v>54590</v>
      </c>
      <c r="K780" s="73">
        <v>63860</v>
      </c>
      <c r="L780" s="73">
        <v>24720</v>
      </c>
      <c r="M780" s="73">
        <v>0</v>
      </c>
      <c r="N780" s="73">
        <v>0</v>
      </c>
      <c r="O780" s="73">
        <v>0</v>
      </c>
      <c r="P780" s="73">
        <v>0</v>
      </c>
      <c r="Q780" s="73">
        <v>0</v>
      </c>
      <c r="R780" s="73">
        <v>0</v>
      </c>
      <c r="S780" s="73">
        <v>198790</v>
      </c>
    </row>
    <row r="781" spans="1:19" x14ac:dyDescent="0.25">
      <c r="A781" s="62" t="s">
        <v>287</v>
      </c>
      <c r="B781" s="25" t="s">
        <v>1341</v>
      </c>
      <c r="C781" s="25" t="s">
        <v>609</v>
      </c>
      <c r="D781" s="25" t="s">
        <v>592</v>
      </c>
      <c r="E781" s="25">
        <v>2013</v>
      </c>
      <c r="F781" s="25" t="s">
        <v>588</v>
      </c>
      <c r="G781" s="73">
        <v>70170</v>
      </c>
      <c r="H781" s="73">
        <v>0</v>
      </c>
      <c r="I781" s="73">
        <v>0</v>
      </c>
      <c r="J781" s="73">
        <v>0</v>
      </c>
      <c r="K781" s="73">
        <v>0</v>
      </c>
      <c r="L781" s="73">
        <v>0</v>
      </c>
      <c r="M781" s="73">
        <v>20910</v>
      </c>
      <c r="N781" s="73">
        <v>0</v>
      </c>
      <c r="O781" s="73">
        <v>0</v>
      </c>
      <c r="P781" s="73">
        <v>0</v>
      </c>
      <c r="Q781" s="73">
        <v>0</v>
      </c>
      <c r="R781" s="73">
        <v>0</v>
      </c>
      <c r="S781" s="73">
        <v>91080</v>
      </c>
    </row>
    <row r="782" spans="1:19" x14ac:dyDescent="0.25">
      <c r="A782" s="62" t="s">
        <v>287</v>
      </c>
      <c r="B782" s="25" t="s">
        <v>1343</v>
      </c>
      <c r="C782" s="25" t="s">
        <v>609</v>
      </c>
      <c r="D782" s="25" t="s">
        <v>592</v>
      </c>
      <c r="E782" s="25">
        <v>2013</v>
      </c>
      <c r="F782" s="25" t="s">
        <v>588</v>
      </c>
      <c r="G782" s="73">
        <v>0</v>
      </c>
      <c r="H782" s="73">
        <v>20230</v>
      </c>
      <c r="I782" s="73">
        <v>0</v>
      </c>
      <c r="J782" s="73">
        <v>0</v>
      </c>
      <c r="K782" s="73">
        <v>0</v>
      </c>
      <c r="L782" s="73">
        <v>0</v>
      </c>
      <c r="M782" s="73">
        <v>0</v>
      </c>
      <c r="N782" s="73">
        <v>0</v>
      </c>
      <c r="O782" s="73">
        <v>0</v>
      </c>
      <c r="P782" s="73">
        <v>0</v>
      </c>
      <c r="Q782" s="73">
        <v>0</v>
      </c>
      <c r="R782" s="73">
        <v>0</v>
      </c>
      <c r="S782" s="73">
        <v>20230</v>
      </c>
    </row>
    <row r="783" spans="1:19" x14ac:dyDescent="0.25">
      <c r="A783" s="62" t="s">
        <v>287</v>
      </c>
      <c r="B783" s="25" t="s">
        <v>1344</v>
      </c>
      <c r="C783" s="25" t="s">
        <v>609</v>
      </c>
      <c r="D783" s="25" t="s">
        <v>592</v>
      </c>
      <c r="E783" s="25">
        <v>2013</v>
      </c>
      <c r="F783" s="25" t="s">
        <v>588</v>
      </c>
      <c r="G783" s="73">
        <v>138180</v>
      </c>
      <c r="H783" s="73">
        <v>52540</v>
      </c>
      <c r="I783" s="73">
        <v>281430</v>
      </c>
      <c r="J783" s="73">
        <v>62640</v>
      </c>
      <c r="K783" s="73">
        <v>0</v>
      </c>
      <c r="L783" s="73">
        <v>137450</v>
      </c>
      <c r="M783" s="73">
        <v>0</v>
      </c>
      <c r="N783" s="73">
        <v>157620</v>
      </c>
      <c r="O783" s="73">
        <v>234280</v>
      </c>
      <c r="P783" s="73">
        <v>275880</v>
      </c>
      <c r="Q783" s="73">
        <v>127610</v>
      </c>
      <c r="R783" s="73">
        <v>69210</v>
      </c>
      <c r="S783" s="73">
        <v>1536840</v>
      </c>
    </row>
    <row r="784" spans="1:19" x14ac:dyDescent="0.25">
      <c r="A784" s="62" t="s">
        <v>287</v>
      </c>
      <c r="B784" s="25" t="s">
        <v>1345</v>
      </c>
      <c r="C784" s="25" t="s">
        <v>609</v>
      </c>
      <c r="D784" s="25" t="s">
        <v>592</v>
      </c>
      <c r="E784" s="25">
        <v>2013</v>
      </c>
      <c r="F784" s="25" t="s">
        <v>588</v>
      </c>
      <c r="G784" s="73">
        <v>313210</v>
      </c>
      <c r="H784" s="73">
        <v>238540</v>
      </c>
      <c r="I784" s="73">
        <v>333000</v>
      </c>
      <c r="J784" s="73">
        <v>273750</v>
      </c>
      <c r="K784" s="73">
        <v>296020</v>
      </c>
      <c r="L784" s="73">
        <v>194460</v>
      </c>
      <c r="M784" s="73">
        <v>530</v>
      </c>
      <c r="N784" s="73">
        <v>0</v>
      </c>
      <c r="O784" s="73">
        <v>0</v>
      </c>
      <c r="P784" s="73">
        <v>0</v>
      </c>
      <c r="Q784" s="73">
        <v>0</v>
      </c>
      <c r="R784" s="73">
        <v>0</v>
      </c>
      <c r="S784" s="73">
        <v>1649510</v>
      </c>
    </row>
    <row r="785" spans="1:19" x14ac:dyDescent="0.25">
      <c r="A785" s="62" t="s">
        <v>287</v>
      </c>
      <c r="B785" s="25" t="s">
        <v>1346</v>
      </c>
      <c r="C785" s="25" t="s">
        <v>609</v>
      </c>
      <c r="D785" s="25" t="s">
        <v>592</v>
      </c>
      <c r="E785" s="25">
        <v>2013</v>
      </c>
      <c r="F785" s="25" t="s">
        <v>588</v>
      </c>
      <c r="G785" s="73">
        <v>119530</v>
      </c>
      <c r="H785" s="73">
        <v>119300</v>
      </c>
      <c r="I785" s="73">
        <v>89410</v>
      </c>
      <c r="J785" s="73">
        <v>27510</v>
      </c>
      <c r="K785" s="73">
        <v>0</v>
      </c>
      <c r="L785" s="73">
        <v>0</v>
      </c>
      <c r="M785" s="73">
        <v>46180</v>
      </c>
      <c r="N785" s="73">
        <v>198550</v>
      </c>
      <c r="O785" s="73">
        <v>176520</v>
      </c>
      <c r="P785" s="73">
        <v>7860</v>
      </c>
      <c r="Q785" s="73">
        <v>171880</v>
      </c>
      <c r="R785" s="73">
        <v>153840</v>
      </c>
      <c r="S785" s="73">
        <v>1110580</v>
      </c>
    </row>
    <row r="786" spans="1:19" x14ac:dyDescent="0.25">
      <c r="A786" s="62" t="s">
        <v>289</v>
      </c>
      <c r="B786" s="25" t="s">
        <v>1347</v>
      </c>
      <c r="C786" s="25" t="s">
        <v>609</v>
      </c>
      <c r="D786" s="25" t="s">
        <v>592</v>
      </c>
      <c r="E786" s="25">
        <v>2013</v>
      </c>
      <c r="F786" s="25" t="s">
        <v>588</v>
      </c>
      <c r="G786" s="73">
        <v>450774</v>
      </c>
      <c r="H786" s="73">
        <v>805591</v>
      </c>
      <c r="I786" s="73">
        <v>815803</v>
      </c>
      <c r="J786" s="73">
        <v>720500</v>
      </c>
      <c r="K786" s="73">
        <v>642565</v>
      </c>
      <c r="L786" s="73">
        <v>348296</v>
      </c>
      <c r="M786" s="73">
        <v>324603</v>
      </c>
      <c r="N786" s="73">
        <v>360361</v>
      </c>
      <c r="O786" s="73">
        <v>0</v>
      </c>
      <c r="P786" s="73">
        <v>349508</v>
      </c>
      <c r="Q786" s="73">
        <v>138329</v>
      </c>
      <c r="R786" s="73">
        <v>538277</v>
      </c>
      <c r="S786" s="73">
        <v>5494607</v>
      </c>
    </row>
    <row r="787" spans="1:19" x14ac:dyDescent="0.25">
      <c r="A787" s="62" t="s">
        <v>291</v>
      </c>
      <c r="B787" s="25" t="s">
        <v>1348</v>
      </c>
      <c r="C787" s="25" t="s">
        <v>609</v>
      </c>
      <c r="D787" s="25" t="s">
        <v>592</v>
      </c>
      <c r="E787" s="25">
        <v>2013</v>
      </c>
      <c r="F787" s="25" t="s">
        <v>588</v>
      </c>
      <c r="G787" s="73">
        <v>543763</v>
      </c>
      <c r="H787" s="73">
        <v>100249</v>
      </c>
      <c r="I787" s="73">
        <v>458436</v>
      </c>
      <c r="J787" s="73">
        <v>0</v>
      </c>
      <c r="K787" s="73">
        <v>0</v>
      </c>
      <c r="L787" s="73">
        <v>389008</v>
      </c>
      <c r="M787" s="73">
        <v>39183</v>
      </c>
      <c r="N787" s="73">
        <v>0</v>
      </c>
      <c r="O787" s="73">
        <v>0</v>
      </c>
      <c r="P787" s="73">
        <v>307960</v>
      </c>
      <c r="Q787" s="73">
        <v>580958</v>
      </c>
      <c r="R787" s="73">
        <v>75576</v>
      </c>
      <c r="S787" s="73">
        <v>2495133</v>
      </c>
    </row>
    <row r="788" spans="1:19" x14ac:dyDescent="0.25">
      <c r="A788" s="62" t="s">
        <v>293</v>
      </c>
      <c r="B788" s="25" t="s">
        <v>1349</v>
      </c>
      <c r="C788" s="25" t="s">
        <v>796</v>
      </c>
      <c r="D788" s="25" t="s">
        <v>634</v>
      </c>
      <c r="E788" s="25">
        <v>2013</v>
      </c>
      <c r="F788" s="25" t="s">
        <v>588</v>
      </c>
      <c r="G788" s="73">
        <v>4861337</v>
      </c>
      <c r="H788" s="73">
        <v>4732595</v>
      </c>
      <c r="I788" s="73">
        <v>5242378</v>
      </c>
      <c r="J788" s="73">
        <v>4745539</v>
      </c>
      <c r="K788" s="73">
        <v>4624995</v>
      </c>
      <c r="L788" s="73">
        <v>5075954</v>
      </c>
      <c r="M788" s="73">
        <v>4702394</v>
      </c>
      <c r="N788" s="73">
        <v>4033585</v>
      </c>
      <c r="O788" s="73">
        <v>3207576</v>
      </c>
      <c r="P788" s="73">
        <v>2636524</v>
      </c>
      <c r="Q788" s="73">
        <v>4851313</v>
      </c>
      <c r="R788" s="73">
        <v>4723543</v>
      </c>
      <c r="S788" s="73">
        <v>53437733</v>
      </c>
    </row>
    <row r="789" spans="1:19" x14ac:dyDescent="0.25">
      <c r="A789" s="62" t="s">
        <v>294</v>
      </c>
      <c r="B789" s="25" t="s">
        <v>1350</v>
      </c>
      <c r="C789" s="25" t="s">
        <v>591</v>
      </c>
      <c r="D789" s="25" t="s">
        <v>634</v>
      </c>
      <c r="E789" s="25">
        <v>2013</v>
      </c>
      <c r="F789" s="25" t="s">
        <v>588</v>
      </c>
      <c r="G789" s="73">
        <v>909298</v>
      </c>
      <c r="H789" s="73">
        <v>808719</v>
      </c>
      <c r="I789" s="73">
        <v>631382</v>
      </c>
      <c r="J789" s="73">
        <v>539504</v>
      </c>
      <c r="K789" s="73">
        <v>790688</v>
      </c>
      <c r="L789" s="73">
        <v>426504</v>
      </c>
      <c r="M789" s="73">
        <v>0</v>
      </c>
      <c r="N789" s="73">
        <v>0</v>
      </c>
      <c r="O789" s="73">
        <v>148628</v>
      </c>
      <c r="P789" s="73">
        <v>511780</v>
      </c>
      <c r="Q789" s="73">
        <v>664396</v>
      </c>
      <c r="R789" s="73">
        <v>711077</v>
      </c>
      <c r="S789" s="73">
        <v>6141976</v>
      </c>
    </row>
    <row r="790" spans="1:19" x14ac:dyDescent="0.25">
      <c r="A790" s="62" t="s">
        <v>294</v>
      </c>
      <c r="B790" s="25" t="s">
        <v>1351</v>
      </c>
      <c r="C790" s="25" t="s">
        <v>591</v>
      </c>
      <c r="D790" s="25" t="s">
        <v>634</v>
      </c>
      <c r="E790" s="25">
        <v>2013</v>
      </c>
      <c r="F790" s="25" t="s">
        <v>588</v>
      </c>
      <c r="G790" s="73">
        <v>5115760</v>
      </c>
      <c r="H790" s="73">
        <v>5319567</v>
      </c>
      <c r="I790" s="73">
        <v>4344059</v>
      </c>
      <c r="J790" s="73">
        <v>3351725</v>
      </c>
      <c r="K790" s="73">
        <v>4733651</v>
      </c>
      <c r="L790" s="73">
        <v>2624080</v>
      </c>
      <c r="M790" s="73">
        <v>203674</v>
      </c>
      <c r="N790" s="73">
        <v>3131864</v>
      </c>
      <c r="O790" s="73">
        <v>4286046</v>
      </c>
      <c r="P790" s="73">
        <v>3065358</v>
      </c>
      <c r="Q790" s="73">
        <v>3803348</v>
      </c>
      <c r="R790" s="73">
        <v>3567011</v>
      </c>
      <c r="S790" s="73">
        <v>43546143</v>
      </c>
    </row>
    <row r="791" spans="1:19" x14ac:dyDescent="0.25">
      <c r="A791" s="62" t="s">
        <v>294</v>
      </c>
      <c r="B791" s="25" t="s">
        <v>1352</v>
      </c>
      <c r="C791" s="25" t="s">
        <v>591</v>
      </c>
      <c r="D791" s="25" t="s">
        <v>634</v>
      </c>
      <c r="E791" s="25">
        <v>2013</v>
      </c>
      <c r="F791" s="25" t="s">
        <v>588</v>
      </c>
      <c r="G791" s="73">
        <v>7618743</v>
      </c>
      <c r="H791" s="73">
        <v>8035047</v>
      </c>
      <c r="I791" s="73">
        <v>6640252</v>
      </c>
      <c r="J791" s="73">
        <v>4810774</v>
      </c>
      <c r="K791" s="73">
        <v>7188770</v>
      </c>
      <c r="L791" s="73">
        <v>3983251</v>
      </c>
      <c r="M791" s="73">
        <v>270303</v>
      </c>
      <c r="N791" s="73">
        <v>4669653</v>
      </c>
      <c r="O791" s="73">
        <v>6434831</v>
      </c>
      <c r="P791" s="73">
        <v>4615643</v>
      </c>
      <c r="Q791" s="73">
        <v>5759674</v>
      </c>
      <c r="R791" s="73">
        <v>5457948</v>
      </c>
      <c r="S791" s="73">
        <v>65484889</v>
      </c>
    </row>
    <row r="792" spans="1:19" x14ac:dyDescent="0.25">
      <c r="A792" s="62" t="s">
        <v>295</v>
      </c>
      <c r="B792" s="25" t="s">
        <v>1353</v>
      </c>
      <c r="C792" s="25" t="s">
        <v>591</v>
      </c>
      <c r="D792" s="25" t="s">
        <v>634</v>
      </c>
      <c r="E792" s="25">
        <v>2013</v>
      </c>
      <c r="F792" s="25" t="s">
        <v>588</v>
      </c>
      <c r="G792" s="73">
        <v>31981911</v>
      </c>
      <c r="H792" s="73">
        <v>29494356</v>
      </c>
      <c r="I792" s="73">
        <v>30091009</v>
      </c>
      <c r="J792" s="73">
        <v>31048524</v>
      </c>
      <c r="K792" s="73">
        <v>30006638</v>
      </c>
      <c r="L792" s="73">
        <v>16798714</v>
      </c>
      <c r="M792" s="73">
        <v>11835579</v>
      </c>
      <c r="N792" s="73">
        <v>32840811</v>
      </c>
      <c r="O792" s="73">
        <v>26660270</v>
      </c>
      <c r="P792" s="73">
        <v>23947754</v>
      </c>
      <c r="Q792" s="73">
        <v>29054424</v>
      </c>
      <c r="R792" s="73">
        <v>31375955</v>
      </c>
      <c r="S792" s="73">
        <v>325135945</v>
      </c>
    </row>
    <row r="793" spans="1:19" x14ac:dyDescent="0.25">
      <c r="A793" s="62" t="s">
        <v>295</v>
      </c>
      <c r="B793" s="25" t="s">
        <v>1354</v>
      </c>
      <c r="C793" s="25" t="s">
        <v>591</v>
      </c>
      <c r="D793" s="25" t="s">
        <v>634</v>
      </c>
      <c r="E793" s="25">
        <v>2013</v>
      </c>
      <c r="F793" s="25" t="s">
        <v>588</v>
      </c>
      <c r="G793" s="73">
        <v>0</v>
      </c>
      <c r="H793" s="73">
        <v>0</v>
      </c>
      <c r="I793" s="73">
        <v>328141</v>
      </c>
      <c r="J793" s="73">
        <v>32418</v>
      </c>
      <c r="K793" s="73">
        <v>94</v>
      </c>
      <c r="L793" s="73">
        <v>0</v>
      </c>
      <c r="M793" s="73">
        <v>0</v>
      </c>
      <c r="N793" s="73">
        <v>0</v>
      </c>
      <c r="O793" s="73">
        <v>0</v>
      </c>
      <c r="P793" s="73">
        <v>0</v>
      </c>
      <c r="Q793" s="73">
        <v>379735</v>
      </c>
      <c r="R793" s="73">
        <v>452483</v>
      </c>
      <c r="S793" s="73">
        <v>1192871</v>
      </c>
    </row>
    <row r="794" spans="1:19" x14ac:dyDescent="0.25">
      <c r="A794" s="62" t="s">
        <v>296</v>
      </c>
      <c r="B794" s="25" t="s">
        <v>1355</v>
      </c>
      <c r="C794" s="25" t="s">
        <v>796</v>
      </c>
      <c r="D794" s="25" t="s">
        <v>634</v>
      </c>
      <c r="E794" s="25">
        <v>2013</v>
      </c>
      <c r="F794" s="25" t="s">
        <v>588</v>
      </c>
      <c r="G794" s="73">
        <v>2496040</v>
      </c>
      <c r="H794" s="73">
        <v>2188058</v>
      </c>
      <c r="I794" s="73">
        <v>2512926</v>
      </c>
      <c r="J794" s="73">
        <v>2428733</v>
      </c>
      <c r="K794" s="73">
        <v>2494659</v>
      </c>
      <c r="L794" s="73">
        <v>2337044</v>
      </c>
      <c r="M794" s="73">
        <v>2416504</v>
      </c>
      <c r="N794" s="73">
        <v>2397034</v>
      </c>
      <c r="O794" s="73">
        <v>2337616</v>
      </c>
      <c r="P794" s="73">
        <v>1126013</v>
      </c>
      <c r="Q794" s="73">
        <v>2267720</v>
      </c>
      <c r="R794" s="73">
        <v>2176443</v>
      </c>
      <c r="S794" s="73">
        <v>27178790</v>
      </c>
    </row>
    <row r="795" spans="1:19" x14ac:dyDescent="0.25">
      <c r="A795" s="62" t="s">
        <v>296</v>
      </c>
      <c r="B795" s="25" t="s">
        <v>1356</v>
      </c>
      <c r="C795" s="25" t="s">
        <v>796</v>
      </c>
      <c r="D795" s="25" t="s">
        <v>634</v>
      </c>
      <c r="E795" s="25">
        <v>2013</v>
      </c>
      <c r="F795" s="25" t="s">
        <v>588</v>
      </c>
      <c r="G795" s="73">
        <v>9793</v>
      </c>
      <c r="H795" s="73">
        <v>10217</v>
      </c>
      <c r="I795" s="73">
        <v>22649</v>
      </c>
      <c r="J795" s="73">
        <v>29311</v>
      </c>
      <c r="K795" s="73">
        <v>0</v>
      </c>
      <c r="L795" s="73">
        <v>36876</v>
      </c>
      <c r="M795" s="73">
        <v>20245</v>
      </c>
      <c r="N795" s="73">
        <v>9729</v>
      </c>
      <c r="O795" s="73">
        <v>9096</v>
      </c>
      <c r="P795" s="73">
        <v>10636</v>
      </c>
      <c r="Q795" s="73">
        <v>45569</v>
      </c>
      <c r="R795" s="73">
        <v>23961</v>
      </c>
      <c r="S795" s="73">
        <v>228082</v>
      </c>
    </row>
    <row r="796" spans="1:19" x14ac:dyDescent="0.25">
      <c r="A796" s="62" t="s">
        <v>296</v>
      </c>
      <c r="B796" s="25" t="s">
        <v>1357</v>
      </c>
      <c r="C796" s="25" t="s">
        <v>796</v>
      </c>
      <c r="D796" s="25" t="s">
        <v>634</v>
      </c>
      <c r="E796" s="25">
        <v>2013</v>
      </c>
      <c r="F796" s="25" t="s">
        <v>588</v>
      </c>
      <c r="G796" s="73">
        <v>1496121</v>
      </c>
      <c r="H796" s="73">
        <v>1220690</v>
      </c>
      <c r="I796" s="73">
        <v>1282080</v>
      </c>
      <c r="J796" s="73">
        <v>1265251</v>
      </c>
      <c r="K796" s="73">
        <v>1259688</v>
      </c>
      <c r="L796" s="73">
        <v>1177356</v>
      </c>
      <c r="M796" s="73">
        <v>971534</v>
      </c>
      <c r="N796" s="73">
        <v>1118011</v>
      </c>
      <c r="O796" s="73">
        <v>738056</v>
      </c>
      <c r="P796" s="73">
        <v>641313</v>
      </c>
      <c r="Q796" s="73">
        <v>1089184</v>
      </c>
      <c r="R796" s="73">
        <v>360123</v>
      </c>
      <c r="S796" s="73">
        <v>12619407</v>
      </c>
    </row>
    <row r="797" spans="1:19" x14ac:dyDescent="0.25">
      <c r="A797" s="62" t="s">
        <v>296</v>
      </c>
      <c r="B797" s="25" t="s">
        <v>1358</v>
      </c>
      <c r="C797" s="25" t="s">
        <v>796</v>
      </c>
      <c r="D797" s="25" t="s">
        <v>634</v>
      </c>
      <c r="E797" s="25">
        <v>2013</v>
      </c>
      <c r="F797" s="25" t="s">
        <v>588</v>
      </c>
      <c r="G797" s="73">
        <v>1964765</v>
      </c>
      <c r="H797" s="73">
        <v>1763521</v>
      </c>
      <c r="I797" s="73">
        <v>2065795</v>
      </c>
      <c r="J797" s="73">
        <v>1966654</v>
      </c>
      <c r="K797" s="73">
        <v>2007355</v>
      </c>
      <c r="L797" s="73">
        <v>1884707</v>
      </c>
      <c r="M797" s="73">
        <v>1909272</v>
      </c>
      <c r="N797" s="73">
        <v>1852262</v>
      </c>
      <c r="O797" s="73">
        <v>1738761</v>
      </c>
      <c r="P797" s="73">
        <v>875208</v>
      </c>
      <c r="Q797" s="73">
        <v>1653660</v>
      </c>
      <c r="R797" s="73">
        <v>1824072</v>
      </c>
      <c r="S797" s="73">
        <v>21506032</v>
      </c>
    </row>
    <row r="798" spans="1:19" x14ac:dyDescent="0.25">
      <c r="A798" s="62" t="s">
        <v>296</v>
      </c>
      <c r="B798" s="25" t="s">
        <v>1359</v>
      </c>
      <c r="C798" s="25" t="s">
        <v>796</v>
      </c>
      <c r="D798" s="25" t="s">
        <v>634</v>
      </c>
      <c r="E798" s="25">
        <v>2013</v>
      </c>
      <c r="F798" s="25" t="s">
        <v>588</v>
      </c>
      <c r="G798" s="73">
        <v>1391823</v>
      </c>
      <c r="H798" s="73">
        <v>1603190</v>
      </c>
      <c r="I798" s="73">
        <v>1814825</v>
      </c>
      <c r="J798" s="73">
        <v>1833458</v>
      </c>
      <c r="K798" s="73">
        <v>1519996</v>
      </c>
      <c r="L798" s="73">
        <v>1632166</v>
      </c>
      <c r="M798" s="73">
        <v>1757926</v>
      </c>
      <c r="N798" s="73">
        <v>1380373</v>
      </c>
      <c r="O798" s="73">
        <v>1857493</v>
      </c>
      <c r="P798" s="73">
        <v>1445703</v>
      </c>
      <c r="Q798" s="73">
        <v>2023457</v>
      </c>
      <c r="R798" s="73">
        <v>1999148</v>
      </c>
      <c r="S798" s="73">
        <v>20259558</v>
      </c>
    </row>
    <row r="799" spans="1:19" x14ac:dyDescent="0.25">
      <c r="A799" s="62" t="s">
        <v>297</v>
      </c>
      <c r="B799" s="25" t="s">
        <v>1360</v>
      </c>
      <c r="C799" s="25" t="s">
        <v>1361</v>
      </c>
      <c r="D799" s="25" t="s">
        <v>634</v>
      </c>
      <c r="E799" s="25">
        <v>2013</v>
      </c>
      <c r="F799" s="25" t="s">
        <v>588</v>
      </c>
      <c r="G799" s="73">
        <v>1394936</v>
      </c>
      <c r="H799" s="73">
        <v>1377999</v>
      </c>
      <c r="I799" s="73">
        <v>711727</v>
      </c>
      <c r="J799" s="73">
        <v>2241265</v>
      </c>
      <c r="K799" s="73">
        <v>2012683</v>
      </c>
      <c r="L799" s="73">
        <v>1739834</v>
      </c>
      <c r="M799" s="73">
        <v>1227337</v>
      </c>
      <c r="N799" s="73">
        <v>1368533</v>
      </c>
      <c r="O799" s="73">
        <v>1328561</v>
      </c>
      <c r="P799" s="73">
        <v>750510</v>
      </c>
      <c r="Q799" s="73">
        <v>1461586</v>
      </c>
      <c r="R799" s="73">
        <v>1788749</v>
      </c>
      <c r="S799" s="73">
        <v>17403720</v>
      </c>
    </row>
    <row r="800" spans="1:19" x14ac:dyDescent="0.25">
      <c r="A800" s="62" t="s">
        <v>298</v>
      </c>
      <c r="B800" s="25" t="s">
        <v>1750</v>
      </c>
      <c r="C800" s="25" t="s">
        <v>796</v>
      </c>
      <c r="D800" s="25" t="s">
        <v>634</v>
      </c>
      <c r="E800" s="25">
        <v>2013</v>
      </c>
      <c r="F800" s="25" t="s">
        <v>588</v>
      </c>
      <c r="G800" s="73">
        <v>19452022</v>
      </c>
      <c r="H800" s="73">
        <v>17767106</v>
      </c>
      <c r="I800" s="73">
        <v>18487220</v>
      </c>
      <c r="J800" s="73">
        <v>14753760</v>
      </c>
      <c r="K800" s="73">
        <v>14338923</v>
      </c>
      <c r="L800" s="73">
        <v>11979048</v>
      </c>
      <c r="M800" s="73">
        <v>11134946</v>
      </c>
      <c r="N800" s="73">
        <v>9808771</v>
      </c>
      <c r="O800" s="73">
        <v>8598518</v>
      </c>
      <c r="P800" s="73">
        <v>4608738</v>
      </c>
      <c r="Q800" s="73">
        <v>7596312</v>
      </c>
      <c r="R800" s="73">
        <v>6981167</v>
      </c>
      <c r="S800" s="73">
        <v>145506531</v>
      </c>
    </row>
    <row r="801" spans="1:19" x14ac:dyDescent="0.25">
      <c r="A801" s="62" t="s">
        <v>299</v>
      </c>
      <c r="B801" s="25" t="s">
        <v>1362</v>
      </c>
      <c r="C801" s="25" t="s">
        <v>796</v>
      </c>
      <c r="D801" s="25" t="s">
        <v>634</v>
      </c>
      <c r="E801" s="25">
        <v>2013</v>
      </c>
      <c r="F801" s="25" t="s">
        <v>588</v>
      </c>
      <c r="G801" s="73">
        <v>378523</v>
      </c>
      <c r="H801" s="73">
        <v>535488</v>
      </c>
      <c r="I801" s="73">
        <v>332339</v>
      </c>
      <c r="J801" s="73">
        <v>478971</v>
      </c>
      <c r="K801" s="73">
        <v>436975</v>
      </c>
      <c r="L801" s="73">
        <v>376999</v>
      </c>
      <c r="M801" s="73">
        <v>522482</v>
      </c>
      <c r="N801" s="73">
        <v>338725</v>
      </c>
      <c r="O801" s="73">
        <v>2631875</v>
      </c>
      <c r="P801" s="73">
        <v>1162434</v>
      </c>
      <c r="Q801" s="73">
        <v>2293801</v>
      </c>
      <c r="R801" s="73">
        <v>2436147</v>
      </c>
      <c r="S801" s="73">
        <v>11924759</v>
      </c>
    </row>
    <row r="802" spans="1:19" x14ac:dyDescent="0.25">
      <c r="A802" s="62" t="s">
        <v>300</v>
      </c>
      <c r="B802" s="25" t="s">
        <v>1363</v>
      </c>
      <c r="C802" s="25" t="s">
        <v>796</v>
      </c>
      <c r="D802" s="25" t="s">
        <v>634</v>
      </c>
      <c r="E802" s="25">
        <v>2013</v>
      </c>
      <c r="F802" s="25" t="s">
        <v>588</v>
      </c>
      <c r="G802" s="73">
        <v>13253248</v>
      </c>
      <c r="H802" s="73">
        <v>11477504</v>
      </c>
      <c r="I802" s="73">
        <v>13261405</v>
      </c>
      <c r="J802" s="73">
        <v>12721940</v>
      </c>
      <c r="K802" s="73">
        <v>12839675</v>
      </c>
      <c r="L802" s="73">
        <v>12231297</v>
      </c>
      <c r="M802" s="73">
        <v>12966920</v>
      </c>
      <c r="N802" s="73">
        <v>12526167</v>
      </c>
      <c r="O802" s="73">
        <v>11951769</v>
      </c>
      <c r="P802" s="73">
        <v>5622247</v>
      </c>
      <c r="Q802" s="73">
        <v>11810784</v>
      </c>
      <c r="R802" s="73">
        <v>11968152</v>
      </c>
      <c r="S802" s="73">
        <v>142631108</v>
      </c>
    </row>
    <row r="803" spans="1:19" x14ac:dyDescent="0.25">
      <c r="A803" s="62" t="s">
        <v>301</v>
      </c>
      <c r="B803" s="25" t="s">
        <v>1364</v>
      </c>
      <c r="C803" s="25" t="s">
        <v>796</v>
      </c>
      <c r="D803" s="25" t="s">
        <v>634</v>
      </c>
      <c r="E803" s="25">
        <v>2013</v>
      </c>
      <c r="F803" s="25" t="s">
        <v>588</v>
      </c>
      <c r="G803" s="73">
        <v>3492555</v>
      </c>
      <c r="H803" s="73">
        <v>2421900</v>
      </c>
      <c r="I803" s="73">
        <v>2573281</v>
      </c>
      <c r="J803" s="73">
        <v>2978390</v>
      </c>
      <c r="K803" s="73">
        <v>3610131</v>
      </c>
      <c r="L803" s="73">
        <v>1542793</v>
      </c>
      <c r="M803" s="73">
        <v>313221</v>
      </c>
      <c r="N803" s="73">
        <v>200146</v>
      </c>
      <c r="O803" s="73">
        <v>0</v>
      </c>
      <c r="P803" s="73">
        <v>0</v>
      </c>
      <c r="Q803" s="73">
        <v>187746</v>
      </c>
      <c r="R803" s="73">
        <v>0</v>
      </c>
      <c r="S803" s="73">
        <v>17320163</v>
      </c>
    </row>
    <row r="804" spans="1:19" x14ac:dyDescent="0.25">
      <c r="A804" s="62" t="s">
        <v>302</v>
      </c>
      <c r="B804" s="25" t="s">
        <v>1365</v>
      </c>
      <c r="C804" s="25" t="s">
        <v>761</v>
      </c>
      <c r="D804" s="25" t="s">
        <v>634</v>
      </c>
      <c r="E804" s="25">
        <v>2013</v>
      </c>
      <c r="F804" s="25" t="s">
        <v>588</v>
      </c>
      <c r="G804" s="73">
        <v>5732180</v>
      </c>
      <c r="H804" s="73">
        <v>1363437</v>
      </c>
      <c r="I804" s="73">
        <v>0</v>
      </c>
      <c r="J804" s="73">
        <v>0</v>
      </c>
      <c r="K804" s="73">
        <v>0</v>
      </c>
      <c r="L804" s="73">
        <v>0</v>
      </c>
      <c r="M804" s="73">
        <v>0</v>
      </c>
      <c r="N804" s="73">
        <v>0</v>
      </c>
      <c r="O804" s="73">
        <v>0</v>
      </c>
      <c r="P804" s="73">
        <v>12924</v>
      </c>
      <c r="Q804" s="73">
        <v>5916503</v>
      </c>
      <c r="R804" s="73">
        <v>6986680</v>
      </c>
      <c r="S804" s="73">
        <v>20011724</v>
      </c>
    </row>
    <row r="805" spans="1:19" x14ac:dyDescent="0.25">
      <c r="A805" s="62" t="s">
        <v>302</v>
      </c>
      <c r="B805" s="25" t="s">
        <v>1366</v>
      </c>
      <c r="C805" s="25" t="s">
        <v>761</v>
      </c>
      <c r="D805" s="25" t="s">
        <v>634</v>
      </c>
      <c r="E805" s="25">
        <v>2013</v>
      </c>
      <c r="F805" s="25" t="s">
        <v>588</v>
      </c>
      <c r="G805" s="73">
        <v>6313046</v>
      </c>
      <c r="H805" s="73">
        <v>1353410</v>
      </c>
      <c r="I805" s="73">
        <v>0</v>
      </c>
      <c r="J805" s="73">
        <v>0</v>
      </c>
      <c r="K805" s="73">
        <v>0</v>
      </c>
      <c r="L805" s="73">
        <v>0</v>
      </c>
      <c r="M805" s="73">
        <v>0</v>
      </c>
      <c r="N805" s="73">
        <v>0</v>
      </c>
      <c r="O805" s="73">
        <v>0</v>
      </c>
      <c r="P805" s="73">
        <v>8040</v>
      </c>
      <c r="Q805" s="73">
        <v>5930124</v>
      </c>
      <c r="R805" s="73">
        <v>7962925</v>
      </c>
      <c r="S805" s="73">
        <v>21567545</v>
      </c>
    </row>
    <row r="806" spans="1:19" x14ac:dyDescent="0.25">
      <c r="A806" s="62" t="s">
        <v>302</v>
      </c>
      <c r="B806" s="25" t="s">
        <v>1367</v>
      </c>
      <c r="C806" s="25" t="s">
        <v>761</v>
      </c>
      <c r="D806" s="25" t="s">
        <v>634</v>
      </c>
      <c r="E806" s="25">
        <v>2013</v>
      </c>
      <c r="F806" s="25" t="s">
        <v>588</v>
      </c>
      <c r="G806" s="73">
        <v>4820869</v>
      </c>
      <c r="H806" s="73">
        <v>1101295</v>
      </c>
      <c r="I806" s="73">
        <v>0</v>
      </c>
      <c r="J806" s="73">
        <v>0</v>
      </c>
      <c r="K806" s="73">
        <v>0</v>
      </c>
      <c r="L806" s="73">
        <v>0</v>
      </c>
      <c r="M806" s="73">
        <v>0</v>
      </c>
      <c r="N806" s="73">
        <v>0</v>
      </c>
      <c r="O806" s="73">
        <v>0</v>
      </c>
      <c r="P806" s="73">
        <v>9354</v>
      </c>
      <c r="Q806" s="73">
        <v>4929729</v>
      </c>
      <c r="R806" s="73">
        <v>5771192</v>
      </c>
      <c r="S806" s="73">
        <v>16632439</v>
      </c>
    </row>
    <row r="807" spans="1:19" x14ac:dyDescent="0.25">
      <c r="A807" s="62" t="s">
        <v>304</v>
      </c>
      <c r="B807" s="25" t="s">
        <v>1368</v>
      </c>
      <c r="C807" s="25" t="s">
        <v>757</v>
      </c>
      <c r="D807" s="25" t="s">
        <v>634</v>
      </c>
      <c r="E807" s="25">
        <v>2013</v>
      </c>
      <c r="F807" s="25" t="s">
        <v>588</v>
      </c>
      <c r="G807" s="73">
        <v>4466632</v>
      </c>
      <c r="H807" s="73">
        <v>4170655</v>
      </c>
      <c r="I807" s="73">
        <v>4705142</v>
      </c>
      <c r="J807" s="73">
        <v>4535696</v>
      </c>
      <c r="K807" s="73">
        <v>4676974</v>
      </c>
      <c r="L807" s="73">
        <v>4229740</v>
      </c>
      <c r="M807" s="73">
        <v>4288079</v>
      </c>
      <c r="N807" s="73">
        <v>4345752</v>
      </c>
      <c r="O807" s="73">
        <v>4280576</v>
      </c>
      <c r="P807" s="73">
        <v>3994266</v>
      </c>
      <c r="Q807" s="73">
        <v>3751651</v>
      </c>
      <c r="R807" s="73">
        <v>1106243</v>
      </c>
      <c r="S807" s="73">
        <v>48551406</v>
      </c>
    </row>
    <row r="808" spans="1:19" x14ac:dyDescent="0.25">
      <c r="A808" s="62" t="s">
        <v>304</v>
      </c>
      <c r="B808" s="25" t="s">
        <v>1369</v>
      </c>
      <c r="C808" s="25" t="s">
        <v>757</v>
      </c>
      <c r="D808" s="25" t="s">
        <v>634</v>
      </c>
      <c r="E808" s="25">
        <v>2013</v>
      </c>
      <c r="F808" s="25" t="s">
        <v>588</v>
      </c>
      <c r="G808" s="73">
        <v>6838061</v>
      </c>
      <c r="H808" s="73">
        <v>6282107</v>
      </c>
      <c r="I808" s="73">
        <v>7366715</v>
      </c>
      <c r="J808" s="73">
        <v>6662704</v>
      </c>
      <c r="K808" s="73">
        <v>7177130</v>
      </c>
      <c r="L808" s="73">
        <v>6552987</v>
      </c>
      <c r="M808" s="73">
        <v>7025195</v>
      </c>
      <c r="N808" s="73">
        <v>6515604</v>
      </c>
      <c r="O808" s="73">
        <v>6959810</v>
      </c>
      <c r="P808" s="73">
        <v>7202784</v>
      </c>
      <c r="Q808" s="73">
        <v>7307864</v>
      </c>
      <c r="R808" s="73">
        <v>5957821</v>
      </c>
      <c r="S808" s="73">
        <v>81848782</v>
      </c>
    </row>
    <row r="809" spans="1:19" x14ac:dyDescent="0.25">
      <c r="A809" s="62" t="s">
        <v>305</v>
      </c>
      <c r="B809" s="25" t="s">
        <v>1370</v>
      </c>
      <c r="C809" s="25" t="s">
        <v>757</v>
      </c>
      <c r="D809" s="25" t="s">
        <v>634</v>
      </c>
      <c r="E809" s="25">
        <v>2013</v>
      </c>
      <c r="F809" s="25" t="s">
        <v>588</v>
      </c>
      <c r="G809" s="73">
        <v>8345091</v>
      </c>
      <c r="H809" s="73">
        <v>6502443</v>
      </c>
      <c r="I809" s="73">
        <v>6852745</v>
      </c>
      <c r="J809" s="73">
        <v>6578718</v>
      </c>
      <c r="K809" s="73">
        <v>6708071</v>
      </c>
      <c r="L809" s="73">
        <v>5796929</v>
      </c>
      <c r="M809" s="73">
        <v>5244003</v>
      </c>
      <c r="N809" s="73">
        <v>6526877</v>
      </c>
      <c r="O809" s="73">
        <v>5268492</v>
      </c>
      <c r="P809" s="73">
        <v>6034769</v>
      </c>
      <c r="Q809" s="73">
        <v>2572332</v>
      </c>
      <c r="R809" s="73">
        <v>4905539</v>
      </c>
      <c r="S809" s="73">
        <v>71336009</v>
      </c>
    </row>
    <row r="810" spans="1:19" x14ac:dyDescent="0.25">
      <c r="A810" s="62" t="s">
        <v>305</v>
      </c>
      <c r="B810" s="25" t="s">
        <v>1371</v>
      </c>
      <c r="C810" s="25" t="s">
        <v>757</v>
      </c>
      <c r="D810" s="25" t="s">
        <v>634</v>
      </c>
      <c r="E810" s="25">
        <v>2013</v>
      </c>
      <c r="F810" s="25" t="s">
        <v>588</v>
      </c>
      <c r="G810" s="73">
        <v>9907449</v>
      </c>
      <c r="H810" s="73">
        <v>7345002</v>
      </c>
      <c r="I810" s="73">
        <v>8731331</v>
      </c>
      <c r="J810" s="73">
        <v>7653056</v>
      </c>
      <c r="K810" s="73">
        <v>2424450</v>
      </c>
      <c r="L810" s="73">
        <v>3422532</v>
      </c>
      <c r="M810" s="73">
        <v>6249906</v>
      </c>
      <c r="N810" s="73">
        <v>4216104</v>
      </c>
      <c r="O810" s="73">
        <v>3271856</v>
      </c>
      <c r="P810" s="73">
        <v>4763774</v>
      </c>
      <c r="Q810" s="73">
        <v>599002</v>
      </c>
      <c r="R810" s="73">
        <v>1483679</v>
      </c>
      <c r="S810" s="73">
        <v>60068141</v>
      </c>
    </row>
    <row r="811" spans="1:19" x14ac:dyDescent="0.25">
      <c r="A811" s="62" t="s">
        <v>305</v>
      </c>
      <c r="B811" s="25" t="s">
        <v>1372</v>
      </c>
      <c r="C811" s="25" t="s">
        <v>757</v>
      </c>
      <c r="D811" s="25" t="s">
        <v>634</v>
      </c>
      <c r="E811" s="25">
        <v>2013</v>
      </c>
      <c r="F811" s="25" t="s">
        <v>588</v>
      </c>
      <c r="G811" s="73">
        <v>1697729</v>
      </c>
      <c r="H811" s="73">
        <v>2121565</v>
      </c>
      <c r="I811" s="73">
        <v>418429</v>
      </c>
      <c r="J811" s="73">
        <v>177188</v>
      </c>
      <c r="K811" s="73">
        <v>3184393</v>
      </c>
      <c r="L811" s="73">
        <v>2373117</v>
      </c>
      <c r="M811" s="73">
        <v>2516633</v>
      </c>
      <c r="N811" s="73">
        <v>2849498</v>
      </c>
      <c r="O811" s="73">
        <v>1063342</v>
      </c>
      <c r="P811" s="73">
        <v>2138129</v>
      </c>
      <c r="Q811" s="73">
        <v>2496407</v>
      </c>
      <c r="R811" s="73">
        <v>2555498</v>
      </c>
      <c r="S811" s="73">
        <v>23591928</v>
      </c>
    </row>
    <row r="812" spans="1:19" x14ac:dyDescent="0.25">
      <c r="A812" s="62" t="s">
        <v>309</v>
      </c>
      <c r="B812" s="25" t="s">
        <v>1373</v>
      </c>
      <c r="C812" s="25" t="s">
        <v>796</v>
      </c>
      <c r="D812" s="25" t="s">
        <v>634</v>
      </c>
      <c r="E812" s="25">
        <v>2013</v>
      </c>
      <c r="F812" s="25" t="s">
        <v>588</v>
      </c>
      <c r="G812" s="73">
        <v>0</v>
      </c>
      <c r="H812" s="73">
        <v>0</v>
      </c>
      <c r="I812" s="73">
        <v>0</v>
      </c>
      <c r="J812" s="73">
        <v>0</v>
      </c>
      <c r="K812" s="73">
        <v>0</v>
      </c>
      <c r="L812" s="73">
        <v>0</v>
      </c>
      <c r="M812" s="73">
        <v>0</v>
      </c>
      <c r="N812" s="73">
        <v>0</v>
      </c>
      <c r="O812" s="73">
        <v>0</v>
      </c>
      <c r="P812" s="73">
        <v>0</v>
      </c>
      <c r="Q812" s="73">
        <v>0</v>
      </c>
      <c r="R812" s="73">
        <v>0</v>
      </c>
      <c r="S812" s="73">
        <v>0</v>
      </c>
    </row>
    <row r="813" spans="1:19" x14ac:dyDescent="0.25">
      <c r="A813" s="62" t="s">
        <v>310</v>
      </c>
      <c r="B813" s="25" t="s">
        <v>1374</v>
      </c>
      <c r="C813" s="25" t="s">
        <v>796</v>
      </c>
      <c r="D813" s="25" t="s">
        <v>634</v>
      </c>
      <c r="E813" s="25">
        <v>2013</v>
      </c>
      <c r="F813" s="25" t="s">
        <v>588</v>
      </c>
      <c r="G813" s="73">
        <v>1103929</v>
      </c>
      <c r="H813" s="73">
        <v>991257</v>
      </c>
      <c r="I813" s="73">
        <v>942129</v>
      </c>
      <c r="J813" s="73">
        <v>1091161</v>
      </c>
      <c r="K813" s="73">
        <v>1093237</v>
      </c>
      <c r="L813" s="73">
        <v>1025657</v>
      </c>
      <c r="M813" s="73">
        <v>817330</v>
      </c>
      <c r="N813" s="73">
        <v>1045950</v>
      </c>
      <c r="O813" s="73">
        <v>690879</v>
      </c>
      <c r="P813" s="73">
        <v>280645</v>
      </c>
      <c r="Q813" s="73">
        <v>370562</v>
      </c>
      <c r="R813" s="73">
        <v>1264225</v>
      </c>
      <c r="S813" s="73">
        <v>10716961</v>
      </c>
    </row>
    <row r="814" spans="1:19" x14ac:dyDescent="0.25">
      <c r="A814" s="62" t="s">
        <v>310</v>
      </c>
      <c r="B814" s="25" t="s">
        <v>1375</v>
      </c>
      <c r="C814" s="25" t="s">
        <v>796</v>
      </c>
      <c r="D814" s="25" t="s">
        <v>634</v>
      </c>
      <c r="E814" s="25">
        <v>2013</v>
      </c>
      <c r="F814" s="25" t="s">
        <v>588</v>
      </c>
      <c r="G814" s="73">
        <v>0</v>
      </c>
      <c r="H814" s="73">
        <v>0</v>
      </c>
      <c r="I814" s="73">
        <v>0</v>
      </c>
      <c r="J814" s="73">
        <v>0</v>
      </c>
      <c r="K814" s="73">
        <v>0</v>
      </c>
      <c r="L814" s="73">
        <v>0</v>
      </c>
      <c r="M814" s="73">
        <v>0</v>
      </c>
      <c r="N814" s="73">
        <v>0</v>
      </c>
      <c r="O814" s="73">
        <v>0</v>
      </c>
      <c r="P814" s="73">
        <v>0</v>
      </c>
      <c r="Q814" s="73">
        <v>0</v>
      </c>
      <c r="R814" s="73">
        <v>0</v>
      </c>
      <c r="S814" s="73">
        <v>0</v>
      </c>
    </row>
    <row r="815" spans="1:19" x14ac:dyDescent="0.25">
      <c r="A815" s="62" t="s">
        <v>310</v>
      </c>
      <c r="B815" s="25" t="s">
        <v>1376</v>
      </c>
      <c r="C815" s="25" t="s">
        <v>796</v>
      </c>
      <c r="D815" s="25" t="s">
        <v>634</v>
      </c>
      <c r="E815" s="25">
        <v>2013</v>
      </c>
      <c r="F815" s="25" t="s">
        <v>588</v>
      </c>
      <c r="G815" s="73">
        <v>0</v>
      </c>
      <c r="H815" s="73">
        <v>0</v>
      </c>
      <c r="I815" s="73">
        <v>0</v>
      </c>
      <c r="J815" s="73">
        <v>0</v>
      </c>
      <c r="K815" s="73">
        <v>0</v>
      </c>
      <c r="L815" s="73">
        <v>0</v>
      </c>
      <c r="M815" s="73">
        <v>0</v>
      </c>
      <c r="N815" s="73">
        <v>0</v>
      </c>
      <c r="O815" s="73">
        <v>0</v>
      </c>
      <c r="P815" s="73">
        <v>0</v>
      </c>
      <c r="Q815" s="73">
        <v>0</v>
      </c>
      <c r="R815" s="73">
        <v>0</v>
      </c>
      <c r="S815" s="73">
        <v>0</v>
      </c>
    </row>
    <row r="816" spans="1:19" x14ac:dyDescent="0.25">
      <c r="A816" s="62" t="s">
        <v>310</v>
      </c>
      <c r="B816" s="25" t="s">
        <v>1377</v>
      </c>
      <c r="C816" s="25" t="s">
        <v>796</v>
      </c>
      <c r="D816" s="25" t="s">
        <v>634</v>
      </c>
      <c r="E816" s="25">
        <v>2013</v>
      </c>
      <c r="F816" s="25" t="s">
        <v>588</v>
      </c>
      <c r="G816" s="73">
        <v>0</v>
      </c>
      <c r="H816" s="73">
        <v>0</v>
      </c>
      <c r="I816" s="73">
        <v>0</v>
      </c>
      <c r="J816" s="73">
        <v>0</v>
      </c>
      <c r="K816" s="73">
        <v>0</v>
      </c>
      <c r="L816" s="73">
        <v>0</v>
      </c>
      <c r="M816" s="73">
        <v>0</v>
      </c>
      <c r="N816" s="73">
        <v>0</v>
      </c>
      <c r="O816" s="73">
        <v>0</v>
      </c>
      <c r="P816" s="73">
        <v>0</v>
      </c>
      <c r="Q816" s="73">
        <v>0</v>
      </c>
      <c r="R816" s="73">
        <v>0</v>
      </c>
      <c r="S816" s="73">
        <v>0</v>
      </c>
    </row>
    <row r="817" spans="1:19" x14ac:dyDescent="0.25">
      <c r="A817" s="62" t="s">
        <v>311</v>
      </c>
      <c r="B817" s="25" t="s">
        <v>1378</v>
      </c>
      <c r="C817" s="25" t="s">
        <v>796</v>
      </c>
      <c r="D817" s="25" t="s">
        <v>634</v>
      </c>
      <c r="E817" s="25">
        <v>2013</v>
      </c>
      <c r="F817" s="25" t="s">
        <v>588</v>
      </c>
      <c r="G817" s="73">
        <v>1332739</v>
      </c>
      <c r="H817" s="73">
        <v>0</v>
      </c>
      <c r="I817" s="73">
        <v>0</v>
      </c>
      <c r="J817" s="73">
        <v>0</v>
      </c>
      <c r="K817" s="73">
        <v>0</v>
      </c>
      <c r="L817" s="73">
        <v>0</v>
      </c>
      <c r="M817" s="73">
        <v>0</v>
      </c>
      <c r="N817" s="73">
        <v>0</v>
      </c>
      <c r="O817" s="73">
        <v>0</v>
      </c>
      <c r="P817" s="73">
        <v>0</v>
      </c>
      <c r="Q817" s="73">
        <v>0</v>
      </c>
      <c r="R817" s="73">
        <v>0</v>
      </c>
      <c r="S817" s="73">
        <v>1332739</v>
      </c>
    </row>
    <row r="818" spans="1:19" x14ac:dyDescent="0.25">
      <c r="A818" s="62" t="s">
        <v>312</v>
      </c>
      <c r="B818" s="25" t="s">
        <v>1379</v>
      </c>
      <c r="C818" s="25" t="s">
        <v>796</v>
      </c>
      <c r="D818" s="25" t="s">
        <v>634</v>
      </c>
      <c r="E818" s="25">
        <v>2013</v>
      </c>
      <c r="F818" s="25" t="s">
        <v>588</v>
      </c>
      <c r="G818" s="73">
        <v>1041886</v>
      </c>
      <c r="H818" s="73">
        <v>1643778</v>
      </c>
      <c r="I818" s="73">
        <v>1315944</v>
      </c>
      <c r="J818" s="73">
        <v>882582</v>
      </c>
      <c r="K818" s="73">
        <v>718487</v>
      </c>
      <c r="L818" s="73">
        <v>870345</v>
      </c>
      <c r="M818" s="73">
        <v>1002536</v>
      </c>
      <c r="N818" s="73">
        <v>653241</v>
      </c>
      <c r="O818" s="73">
        <v>496971</v>
      </c>
      <c r="P818" s="73">
        <v>484405</v>
      </c>
      <c r="Q818" s="73">
        <v>428837</v>
      </c>
      <c r="R818" s="73">
        <v>460032</v>
      </c>
      <c r="S818" s="73">
        <v>9999044</v>
      </c>
    </row>
    <row r="819" spans="1:19" x14ac:dyDescent="0.25">
      <c r="A819" s="62" t="s">
        <v>313</v>
      </c>
      <c r="B819" s="25" t="s">
        <v>1380</v>
      </c>
      <c r="C819" s="25" t="s">
        <v>796</v>
      </c>
      <c r="D819" s="25" t="s">
        <v>634</v>
      </c>
      <c r="E819" s="25">
        <v>2013</v>
      </c>
      <c r="F819" s="25" t="s">
        <v>588</v>
      </c>
      <c r="G819" s="73">
        <v>0</v>
      </c>
      <c r="H819" s="73">
        <v>0</v>
      </c>
      <c r="I819" s="73">
        <v>0</v>
      </c>
      <c r="J819" s="73">
        <v>0</v>
      </c>
      <c r="K819" s="73">
        <v>0</v>
      </c>
      <c r="L819" s="73">
        <v>0</v>
      </c>
      <c r="M819" s="73">
        <v>0</v>
      </c>
      <c r="N819" s="73">
        <v>0</v>
      </c>
      <c r="O819" s="73">
        <v>0</v>
      </c>
      <c r="P819" s="73">
        <v>0</v>
      </c>
      <c r="Q819" s="73">
        <v>0</v>
      </c>
      <c r="R819" s="73">
        <v>0</v>
      </c>
      <c r="S819" s="73">
        <v>0</v>
      </c>
    </row>
    <row r="820" spans="1:19" x14ac:dyDescent="0.25">
      <c r="A820" s="62" t="s">
        <v>313</v>
      </c>
      <c r="B820" s="25" t="s">
        <v>1381</v>
      </c>
      <c r="C820" s="25" t="s">
        <v>796</v>
      </c>
      <c r="D820" s="25" t="s">
        <v>634</v>
      </c>
      <c r="E820" s="25">
        <v>2013</v>
      </c>
      <c r="F820" s="25" t="s">
        <v>588</v>
      </c>
      <c r="G820" s="73">
        <v>12869</v>
      </c>
      <c r="H820" s="73">
        <v>0</v>
      </c>
      <c r="I820" s="73">
        <v>0</v>
      </c>
      <c r="J820" s="73">
        <v>0</v>
      </c>
      <c r="K820" s="73">
        <v>0</v>
      </c>
      <c r="L820" s="73">
        <v>0</v>
      </c>
      <c r="M820" s="73">
        <v>0</v>
      </c>
      <c r="N820" s="73">
        <v>0</v>
      </c>
      <c r="O820" s="73">
        <v>0</v>
      </c>
      <c r="P820" s="73">
        <v>0</v>
      </c>
      <c r="Q820" s="73">
        <v>0</v>
      </c>
      <c r="R820" s="73">
        <v>0</v>
      </c>
      <c r="S820" s="73">
        <v>12869</v>
      </c>
    </row>
    <row r="821" spans="1:19" x14ac:dyDescent="0.25">
      <c r="A821" s="62" t="s">
        <v>314</v>
      </c>
      <c r="B821" s="25" t="s">
        <v>1382</v>
      </c>
      <c r="C821" s="25" t="s">
        <v>796</v>
      </c>
      <c r="D821" s="25" t="s">
        <v>634</v>
      </c>
      <c r="E821" s="25">
        <v>2013</v>
      </c>
      <c r="F821" s="25" t="s">
        <v>588</v>
      </c>
      <c r="G821" s="73">
        <v>56839</v>
      </c>
      <c r="H821" s="73">
        <v>623376</v>
      </c>
      <c r="I821" s="73">
        <v>373097</v>
      </c>
      <c r="J821" s="73">
        <v>2124620</v>
      </c>
      <c r="K821" s="73">
        <v>944991</v>
      </c>
      <c r="L821" s="73">
        <v>108593</v>
      </c>
      <c r="M821" s="73">
        <v>1682791</v>
      </c>
      <c r="N821" s="73">
        <v>480518</v>
      </c>
      <c r="O821" s="73">
        <v>751503</v>
      </c>
      <c r="P821" s="73">
        <v>356408</v>
      </c>
      <c r="Q821" s="73">
        <v>639274</v>
      </c>
      <c r="R821" s="73">
        <v>1204560</v>
      </c>
      <c r="S821" s="73">
        <v>9346570</v>
      </c>
    </row>
    <row r="822" spans="1:19" x14ac:dyDescent="0.25">
      <c r="A822" s="62" t="s">
        <v>316</v>
      </c>
      <c r="B822" s="25" t="s">
        <v>1383</v>
      </c>
      <c r="C822" s="25" t="s">
        <v>796</v>
      </c>
      <c r="D822" s="25" t="s">
        <v>634</v>
      </c>
      <c r="E822" s="25">
        <v>2013</v>
      </c>
      <c r="F822" s="25" t="s">
        <v>588</v>
      </c>
      <c r="G822" s="73">
        <v>0</v>
      </c>
      <c r="H822" s="73">
        <v>0</v>
      </c>
      <c r="I822" s="73">
        <v>0</v>
      </c>
      <c r="J822" s="73">
        <v>0</v>
      </c>
      <c r="K822" s="73">
        <v>0</v>
      </c>
      <c r="L822" s="73">
        <v>0</v>
      </c>
      <c r="M822" s="73">
        <v>0</v>
      </c>
      <c r="N822" s="73">
        <v>0</v>
      </c>
      <c r="O822" s="73">
        <v>0</v>
      </c>
      <c r="P822" s="73">
        <v>0</v>
      </c>
      <c r="Q822" s="73">
        <v>0</v>
      </c>
      <c r="R822" s="73">
        <v>0</v>
      </c>
      <c r="S822" s="73">
        <v>0</v>
      </c>
    </row>
    <row r="823" spans="1:19" x14ac:dyDescent="0.25">
      <c r="A823" s="62" t="s">
        <v>316</v>
      </c>
      <c r="B823" s="25" t="s">
        <v>1384</v>
      </c>
      <c r="C823" s="25" t="s">
        <v>796</v>
      </c>
      <c r="D823" s="25" t="s">
        <v>634</v>
      </c>
      <c r="E823" s="25">
        <v>2013</v>
      </c>
      <c r="F823" s="25" t="s">
        <v>588</v>
      </c>
      <c r="G823" s="73">
        <v>543914</v>
      </c>
      <c r="H823" s="73">
        <v>319770</v>
      </c>
      <c r="I823" s="73">
        <v>381485</v>
      </c>
      <c r="J823" s="73">
        <v>760657</v>
      </c>
      <c r="K823" s="73">
        <v>539925</v>
      </c>
      <c r="L823" s="73">
        <v>539034</v>
      </c>
      <c r="M823" s="73">
        <v>35698</v>
      </c>
      <c r="N823" s="73">
        <v>416812</v>
      </c>
      <c r="O823" s="73">
        <v>772852</v>
      </c>
      <c r="P823" s="73">
        <v>389779</v>
      </c>
      <c r="Q823" s="73">
        <v>513855</v>
      </c>
      <c r="R823" s="73">
        <v>562838</v>
      </c>
      <c r="S823" s="73">
        <v>5776619</v>
      </c>
    </row>
    <row r="824" spans="1:19" x14ac:dyDescent="0.25">
      <c r="A824" s="62" t="s">
        <v>317</v>
      </c>
      <c r="B824" s="25" t="s">
        <v>1385</v>
      </c>
      <c r="C824" s="25" t="s">
        <v>757</v>
      </c>
      <c r="D824" s="25" t="s">
        <v>634</v>
      </c>
      <c r="E824" s="25">
        <v>2013</v>
      </c>
      <c r="F824" s="25" t="s">
        <v>588</v>
      </c>
      <c r="G824" s="73">
        <v>5792</v>
      </c>
      <c r="H824" s="73">
        <v>16520</v>
      </c>
      <c r="I824" s="73">
        <v>13039</v>
      </c>
      <c r="J824" s="73">
        <v>639</v>
      </c>
      <c r="K824" s="73">
        <v>13728</v>
      </c>
      <c r="L824" s="73">
        <v>20765</v>
      </c>
      <c r="M824" s="73">
        <v>72197</v>
      </c>
      <c r="N824" s="73">
        <v>15178</v>
      </c>
      <c r="O824" s="73">
        <v>3266</v>
      </c>
      <c r="P824" s="73">
        <v>0</v>
      </c>
      <c r="Q824" s="73">
        <v>38671</v>
      </c>
      <c r="R824" s="73">
        <v>1741</v>
      </c>
      <c r="S824" s="73">
        <v>201536</v>
      </c>
    </row>
    <row r="825" spans="1:19" x14ac:dyDescent="0.25">
      <c r="A825" s="62" t="s">
        <v>317</v>
      </c>
      <c r="B825" s="25" t="s">
        <v>1386</v>
      </c>
      <c r="C825" s="25" t="s">
        <v>757</v>
      </c>
      <c r="D825" s="25" t="s">
        <v>634</v>
      </c>
      <c r="E825" s="25">
        <v>2013</v>
      </c>
      <c r="F825" s="25" t="s">
        <v>588</v>
      </c>
      <c r="G825" s="73">
        <v>2084114</v>
      </c>
      <c r="H825" s="73">
        <v>1722361</v>
      </c>
      <c r="I825" s="73">
        <v>2104030</v>
      </c>
      <c r="J825" s="73">
        <v>1857486</v>
      </c>
      <c r="K825" s="73">
        <v>1782540</v>
      </c>
      <c r="L825" s="73">
        <v>1717816</v>
      </c>
      <c r="M825" s="73">
        <v>1043028</v>
      </c>
      <c r="N825" s="73">
        <v>1497024</v>
      </c>
      <c r="O825" s="73">
        <v>1110543</v>
      </c>
      <c r="P825" s="73">
        <v>1327217</v>
      </c>
      <c r="Q825" s="73">
        <v>2029161</v>
      </c>
      <c r="R825" s="73">
        <v>1512075</v>
      </c>
      <c r="S825" s="73">
        <v>19787395</v>
      </c>
    </row>
    <row r="826" spans="1:19" x14ac:dyDescent="0.25">
      <c r="A826" s="62" t="s">
        <v>318</v>
      </c>
      <c r="B826" s="25" t="s">
        <v>1387</v>
      </c>
      <c r="C826" s="25" t="s">
        <v>757</v>
      </c>
      <c r="D826" s="25" t="s">
        <v>634</v>
      </c>
      <c r="E826" s="25">
        <v>2013</v>
      </c>
      <c r="F826" s="25" t="s">
        <v>588</v>
      </c>
      <c r="G826" s="73">
        <v>1768977</v>
      </c>
      <c r="H826" s="73">
        <v>1729662</v>
      </c>
      <c r="I826" s="73">
        <v>1301617</v>
      </c>
      <c r="J826" s="73">
        <v>1596415</v>
      </c>
      <c r="K826" s="73">
        <v>2311310</v>
      </c>
      <c r="L826" s="73">
        <v>1197650</v>
      </c>
      <c r="M826" s="73">
        <v>3135</v>
      </c>
      <c r="N826" s="73">
        <v>2029227</v>
      </c>
      <c r="O826" s="73">
        <v>755100</v>
      </c>
      <c r="P826" s="73">
        <v>1035422</v>
      </c>
      <c r="Q826" s="73">
        <v>2549613</v>
      </c>
      <c r="R826" s="73">
        <v>2165021</v>
      </c>
      <c r="S826" s="73">
        <v>18443149</v>
      </c>
    </row>
    <row r="827" spans="1:19" x14ac:dyDescent="0.25">
      <c r="A827" s="62" t="s">
        <v>320</v>
      </c>
      <c r="B827" s="25" t="s">
        <v>1388</v>
      </c>
      <c r="C827" s="25" t="s">
        <v>1389</v>
      </c>
      <c r="D827" s="25" t="s">
        <v>634</v>
      </c>
      <c r="E827" s="25">
        <v>2013</v>
      </c>
      <c r="F827" s="25" t="s">
        <v>588</v>
      </c>
      <c r="G827" s="73">
        <v>7299788</v>
      </c>
      <c r="H827" s="73">
        <v>831225</v>
      </c>
      <c r="I827" s="73">
        <v>1005353</v>
      </c>
      <c r="J827" s="73">
        <v>484141</v>
      </c>
      <c r="K827" s="73">
        <v>1187198</v>
      </c>
      <c r="L827" s="73">
        <v>786661</v>
      </c>
      <c r="M827" s="73">
        <v>1203990</v>
      </c>
      <c r="N827" s="73">
        <v>1468911</v>
      </c>
      <c r="O827" s="73">
        <v>1295883</v>
      </c>
      <c r="P827" s="73">
        <v>793973</v>
      </c>
      <c r="Q827" s="73">
        <v>529943</v>
      </c>
      <c r="R827" s="73">
        <v>407734</v>
      </c>
      <c r="S827" s="73">
        <v>17294800</v>
      </c>
    </row>
    <row r="828" spans="1:19" x14ac:dyDescent="0.25">
      <c r="A828" s="62" t="s">
        <v>320</v>
      </c>
      <c r="B828" s="25" t="s">
        <v>2701</v>
      </c>
      <c r="C828" s="25" t="s">
        <v>1389</v>
      </c>
      <c r="D828" s="25" t="s">
        <v>634</v>
      </c>
      <c r="E828" s="25">
        <v>2013</v>
      </c>
      <c r="F828" s="25" t="s">
        <v>588</v>
      </c>
      <c r="G828" s="73"/>
      <c r="H828" s="73">
        <v>18739465</v>
      </c>
      <c r="I828" s="73">
        <v>13000655</v>
      </c>
      <c r="J828" s="73">
        <v>9910044</v>
      </c>
      <c r="K828" s="73">
        <v>7928357</v>
      </c>
      <c r="L828" s="73">
        <v>7868407</v>
      </c>
      <c r="M828" s="73">
        <v>7579576</v>
      </c>
      <c r="N828" s="73">
        <v>7183517</v>
      </c>
      <c r="O828" s="73">
        <v>6672377</v>
      </c>
      <c r="P828" s="73">
        <v>4375086</v>
      </c>
      <c r="Q828" s="73">
        <v>3074758</v>
      </c>
      <c r="R828" s="73">
        <v>6571479</v>
      </c>
      <c r="S828" s="73">
        <v>92903721</v>
      </c>
    </row>
    <row r="829" spans="1:19" x14ac:dyDescent="0.25">
      <c r="A829" s="62" t="s">
        <v>322</v>
      </c>
      <c r="B829" s="25" t="s">
        <v>1390</v>
      </c>
      <c r="C829" s="25" t="s">
        <v>757</v>
      </c>
      <c r="D829" s="25" t="s">
        <v>634</v>
      </c>
      <c r="E829" s="25">
        <v>2013</v>
      </c>
      <c r="F829" s="25" t="s">
        <v>588</v>
      </c>
      <c r="G829" s="73">
        <v>0</v>
      </c>
      <c r="H829" s="73">
        <v>0</v>
      </c>
      <c r="I829" s="73">
        <v>0</v>
      </c>
      <c r="J829" s="73">
        <v>0</v>
      </c>
      <c r="K829" s="73">
        <v>0</v>
      </c>
      <c r="L829" s="73">
        <v>0</v>
      </c>
      <c r="M829" s="73">
        <v>0</v>
      </c>
      <c r="N829" s="73">
        <v>0</v>
      </c>
      <c r="O829" s="73">
        <v>0</v>
      </c>
      <c r="P829" s="73">
        <v>0</v>
      </c>
      <c r="Q829" s="73">
        <v>0</v>
      </c>
      <c r="R829" s="73">
        <v>0</v>
      </c>
      <c r="S829" s="73">
        <v>0</v>
      </c>
    </row>
    <row r="830" spans="1:19" x14ac:dyDescent="0.25">
      <c r="A830" s="62" t="s">
        <v>322</v>
      </c>
      <c r="B830" s="25" t="s">
        <v>1391</v>
      </c>
      <c r="C830" s="25" t="s">
        <v>757</v>
      </c>
      <c r="D830" s="25" t="s">
        <v>634</v>
      </c>
      <c r="E830" s="25">
        <v>2013</v>
      </c>
      <c r="F830" s="25" t="s">
        <v>588</v>
      </c>
      <c r="G830" s="73">
        <v>0</v>
      </c>
      <c r="H830" s="73">
        <v>0</v>
      </c>
      <c r="I830" s="73">
        <v>290451</v>
      </c>
      <c r="J830" s="73">
        <v>879448</v>
      </c>
      <c r="K830" s="73">
        <v>1683260</v>
      </c>
      <c r="L830" s="73">
        <v>1729790</v>
      </c>
      <c r="M830" s="73">
        <v>1152322</v>
      </c>
      <c r="N830" s="73">
        <v>1329518</v>
      </c>
      <c r="O830" s="73">
        <v>1152443</v>
      </c>
      <c r="P830" s="73">
        <v>715865</v>
      </c>
      <c r="Q830" s="73">
        <v>1264792</v>
      </c>
      <c r="R830" s="73">
        <v>937098</v>
      </c>
      <c r="S830" s="73">
        <v>11134987</v>
      </c>
    </row>
    <row r="831" spans="1:19" x14ac:dyDescent="0.25">
      <c r="A831" s="62" t="s">
        <v>322</v>
      </c>
      <c r="B831" s="25" t="s">
        <v>1392</v>
      </c>
      <c r="C831" s="25" t="s">
        <v>757</v>
      </c>
      <c r="D831" s="25" t="s">
        <v>634</v>
      </c>
      <c r="E831" s="25">
        <v>2013</v>
      </c>
      <c r="F831" s="25" t="s">
        <v>588</v>
      </c>
      <c r="G831" s="73">
        <v>1645717</v>
      </c>
      <c r="H831" s="73">
        <v>1557249</v>
      </c>
      <c r="I831" s="73">
        <v>1304539</v>
      </c>
      <c r="J831" s="73">
        <v>1529541</v>
      </c>
      <c r="K831" s="73">
        <v>1744919</v>
      </c>
      <c r="L831" s="73">
        <v>1639520</v>
      </c>
      <c r="M831" s="73">
        <v>1338653</v>
      </c>
      <c r="N831" s="73">
        <v>1234439</v>
      </c>
      <c r="O831" s="73">
        <v>1042571</v>
      </c>
      <c r="P831" s="73">
        <v>987057</v>
      </c>
      <c r="Q831" s="73">
        <v>1639133</v>
      </c>
      <c r="R831" s="73">
        <v>1262811</v>
      </c>
      <c r="S831" s="73">
        <v>16926149</v>
      </c>
    </row>
    <row r="832" spans="1:19" x14ac:dyDescent="0.25">
      <c r="A832" s="62" t="s">
        <v>322</v>
      </c>
      <c r="B832" s="25" t="s">
        <v>1393</v>
      </c>
      <c r="C832" s="25" t="s">
        <v>757</v>
      </c>
      <c r="D832" s="25" t="s">
        <v>634</v>
      </c>
      <c r="E832" s="25">
        <v>2013</v>
      </c>
      <c r="F832" s="25" t="s">
        <v>588</v>
      </c>
      <c r="G832" s="73">
        <v>4996</v>
      </c>
      <c r="H832" s="73">
        <v>265546</v>
      </c>
      <c r="I832" s="73">
        <v>196039</v>
      </c>
      <c r="J832" s="73">
        <v>143233</v>
      </c>
      <c r="K832" s="73">
        <v>85608</v>
      </c>
      <c r="L832" s="73">
        <v>104635</v>
      </c>
      <c r="M832" s="73">
        <v>65749</v>
      </c>
      <c r="N832" s="73">
        <v>24885</v>
      </c>
      <c r="O832" s="73">
        <v>60165</v>
      </c>
      <c r="P832" s="73">
        <v>35273</v>
      </c>
      <c r="Q832" s="73">
        <v>122435</v>
      </c>
      <c r="R832" s="73">
        <v>71122</v>
      </c>
      <c r="S832" s="73">
        <v>1179686</v>
      </c>
    </row>
    <row r="833" spans="1:19" x14ac:dyDescent="0.25">
      <c r="A833" s="62" t="s">
        <v>323</v>
      </c>
      <c r="B833" s="25" t="s">
        <v>1394</v>
      </c>
      <c r="C833" s="25" t="s">
        <v>757</v>
      </c>
      <c r="D833" s="25" t="s">
        <v>634</v>
      </c>
      <c r="E833" s="25">
        <v>2013</v>
      </c>
      <c r="F833" s="25" t="s">
        <v>588</v>
      </c>
      <c r="G833" s="73">
        <v>1075788</v>
      </c>
      <c r="H833" s="73">
        <v>813924</v>
      </c>
      <c r="I833" s="73">
        <v>1244336</v>
      </c>
      <c r="J833" s="73">
        <v>1079886</v>
      </c>
      <c r="K833" s="73">
        <v>1059246</v>
      </c>
      <c r="L833" s="73">
        <v>906073</v>
      </c>
      <c r="M833" s="73">
        <v>521205</v>
      </c>
      <c r="N833" s="73">
        <v>628015</v>
      </c>
      <c r="O833" s="73">
        <v>34193</v>
      </c>
      <c r="P833" s="73">
        <v>545456</v>
      </c>
      <c r="Q833" s="73">
        <v>1092916</v>
      </c>
      <c r="R833" s="73">
        <v>685627</v>
      </c>
      <c r="S833" s="73">
        <v>9686665</v>
      </c>
    </row>
    <row r="834" spans="1:19" x14ac:dyDescent="0.25">
      <c r="A834" s="62" t="s">
        <v>323</v>
      </c>
      <c r="B834" s="25" t="s">
        <v>1395</v>
      </c>
      <c r="C834" s="25" t="s">
        <v>757</v>
      </c>
      <c r="D834" s="25" t="s">
        <v>634</v>
      </c>
      <c r="E834" s="25">
        <v>2013</v>
      </c>
      <c r="F834" s="25" t="s">
        <v>588</v>
      </c>
      <c r="G834" s="73">
        <v>0</v>
      </c>
      <c r="H834" s="73">
        <v>0</v>
      </c>
      <c r="I834" s="73">
        <v>0</v>
      </c>
      <c r="J834" s="73">
        <v>0</v>
      </c>
      <c r="K834" s="73">
        <v>0</v>
      </c>
      <c r="L834" s="73">
        <v>0</v>
      </c>
      <c r="M834" s="73">
        <v>0</v>
      </c>
      <c r="N834" s="73">
        <v>0</v>
      </c>
      <c r="O834" s="73">
        <v>0</v>
      </c>
      <c r="P834" s="73">
        <v>0</v>
      </c>
      <c r="Q834" s="73">
        <v>0</v>
      </c>
      <c r="R834" s="73">
        <v>0</v>
      </c>
      <c r="S834" s="73">
        <v>0</v>
      </c>
    </row>
    <row r="835" spans="1:19" x14ac:dyDescent="0.25">
      <c r="A835" s="62" t="s">
        <v>324</v>
      </c>
      <c r="B835" s="25" t="s">
        <v>1396</v>
      </c>
      <c r="C835" s="25" t="s">
        <v>757</v>
      </c>
      <c r="D835" s="25" t="s">
        <v>634</v>
      </c>
      <c r="E835" s="25">
        <v>2013</v>
      </c>
      <c r="F835" s="25" t="s">
        <v>588</v>
      </c>
      <c r="G835" s="73">
        <v>3344426</v>
      </c>
      <c r="H835" s="73">
        <v>3620494</v>
      </c>
      <c r="I835" s="73">
        <v>4153393</v>
      </c>
      <c r="J835" s="73">
        <v>3270361</v>
      </c>
      <c r="K835" s="73">
        <v>3404801</v>
      </c>
      <c r="L835" s="73">
        <v>3974867</v>
      </c>
      <c r="M835" s="73">
        <v>3480517</v>
      </c>
      <c r="N835" s="73">
        <v>3319001</v>
      </c>
      <c r="O835" s="73">
        <v>2204184</v>
      </c>
      <c r="P835" s="73">
        <v>2254193</v>
      </c>
      <c r="Q835" s="73">
        <v>3101235</v>
      </c>
      <c r="R835" s="73">
        <v>2292592</v>
      </c>
      <c r="S835" s="73">
        <v>38420064</v>
      </c>
    </row>
    <row r="836" spans="1:19" x14ac:dyDescent="0.25">
      <c r="A836" s="62" t="s">
        <v>324</v>
      </c>
      <c r="B836" s="25" t="s">
        <v>1397</v>
      </c>
      <c r="C836" s="25" t="s">
        <v>757</v>
      </c>
      <c r="D836" s="25" t="s">
        <v>634</v>
      </c>
      <c r="E836" s="25">
        <v>2013</v>
      </c>
      <c r="F836" s="25" t="s">
        <v>588</v>
      </c>
      <c r="G836" s="73">
        <v>2934835</v>
      </c>
      <c r="H836" s="73">
        <v>2743809</v>
      </c>
      <c r="I836" s="73">
        <v>3155993</v>
      </c>
      <c r="J836" s="73">
        <v>3024923</v>
      </c>
      <c r="K836" s="73">
        <v>3171073</v>
      </c>
      <c r="L836" s="73">
        <v>2872150</v>
      </c>
      <c r="M836" s="73">
        <v>2862916</v>
      </c>
      <c r="N836" s="73">
        <v>2657857</v>
      </c>
      <c r="O836" s="73">
        <v>2021805</v>
      </c>
      <c r="P836" s="73">
        <v>2283081</v>
      </c>
      <c r="Q836" s="73">
        <v>3132541</v>
      </c>
      <c r="R836" s="73">
        <v>2378081</v>
      </c>
      <c r="S836" s="73">
        <v>33239064</v>
      </c>
    </row>
    <row r="837" spans="1:19" x14ac:dyDescent="0.25">
      <c r="A837" s="62" t="s">
        <v>324</v>
      </c>
      <c r="B837" s="25" t="s">
        <v>1398</v>
      </c>
      <c r="C837" s="25" t="s">
        <v>757</v>
      </c>
      <c r="D837" s="25" t="s">
        <v>634</v>
      </c>
      <c r="E837" s="25">
        <v>2013</v>
      </c>
      <c r="F837" s="25" t="s">
        <v>588</v>
      </c>
      <c r="G837" s="73">
        <v>2597706</v>
      </c>
      <c r="H837" s="73">
        <v>1978691</v>
      </c>
      <c r="I837" s="73">
        <v>2851752</v>
      </c>
      <c r="J837" s="73">
        <v>2746701</v>
      </c>
      <c r="K837" s="73">
        <v>2864932</v>
      </c>
      <c r="L837" s="73">
        <v>2595229</v>
      </c>
      <c r="M837" s="73">
        <v>2744486</v>
      </c>
      <c r="N837" s="73">
        <v>2560863</v>
      </c>
      <c r="O837" s="73">
        <v>97623</v>
      </c>
      <c r="P837" s="73">
        <v>320104</v>
      </c>
      <c r="Q837" s="73">
        <v>2935423</v>
      </c>
      <c r="R837" s="73">
        <v>2271888</v>
      </c>
      <c r="S837" s="73">
        <v>26565398</v>
      </c>
    </row>
    <row r="838" spans="1:19" x14ac:dyDescent="0.25">
      <c r="A838" s="62" t="s">
        <v>324</v>
      </c>
      <c r="B838" s="25" t="s">
        <v>1399</v>
      </c>
      <c r="C838" s="25" t="s">
        <v>757</v>
      </c>
      <c r="D838" s="25" t="s">
        <v>634</v>
      </c>
      <c r="E838" s="25">
        <v>2013</v>
      </c>
      <c r="F838" s="25" t="s">
        <v>588</v>
      </c>
      <c r="G838" s="73">
        <v>0</v>
      </c>
      <c r="H838" s="73">
        <v>0</v>
      </c>
      <c r="I838" s="73">
        <v>0</v>
      </c>
      <c r="J838" s="73">
        <v>0</v>
      </c>
      <c r="K838" s="73">
        <v>0</v>
      </c>
      <c r="L838" s="73">
        <v>0</v>
      </c>
      <c r="M838" s="73">
        <v>0</v>
      </c>
      <c r="N838" s="73">
        <v>0</v>
      </c>
      <c r="O838" s="73">
        <v>0</v>
      </c>
      <c r="P838" s="73">
        <v>0</v>
      </c>
      <c r="Q838" s="73">
        <v>0</v>
      </c>
      <c r="R838" s="73">
        <v>0</v>
      </c>
      <c r="S838" s="73">
        <v>0</v>
      </c>
    </row>
    <row r="839" spans="1:19" x14ac:dyDescent="0.25">
      <c r="A839" s="62" t="s">
        <v>325</v>
      </c>
      <c r="B839" s="25" t="s">
        <v>1400</v>
      </c>
      <c r="C839" s="25" t="s">
        <v>591</v>
      </c>
      <c r="D839" s="25" t="s">
        <v>634</v>
      </c>
      <c r="E839" s="25">
        <v>2013</v>
      </c>
      <c r="F839" s="25" t="s">
        <v>588</v>
      </c>
      <c r="G839" s="73">
        <v>11623430</v>
      </c>
      <c r="H839" s="73">
        <v>10171516</v>
      </c>
      <c r="I839" s="73">
        <v>8896214</v>
      </c>
      <c r="J839" s="73">
        <v>12528079</v>
      </c>
      <c r="K839" s="73">
        <v>6063745</v>
      </c>
      <c r="L839" s="73">
        <v>0</v>
      </c>
      <c r="M839" s="73">
        <v>1969042</v>
      </c>
      <c r="N839" s="73">
        <v>11162421</v>
      </c>
      <c r="O839" s="73">
        <v>12088945</v>
      </c>
      <c r="P839" s="73">
        <v>11092133</v>
      </c>
      <c r="Q839" s="73">
        <v>9160523</v>
      </c>
      <c r="R839" s="73">
        <v>13335279</v>
      </c>
      <c r="S839" s="73">
        <v>108091327</v>
      </c>
    </row>
    <row r="840" spans="1:19" x14ac:dyDescent="0.25">
      <c r="A840" s="62" t="s">
        <v>326</v>
      </c>
      <c r="B840" s="25" t="s">
        <v>1401</v>
      </c>
      <c r="C840" s="25" t="s">
        <v>591</v>
      </c>
      <c r="D840" s="25" t="s">
        <v>634</v>
      </c>
      <c r="E840" s="25">
        <v>2013</v>
      </c>
      <c r="F840" s="25" t="s">
        <v>588</v>
      </c>
      <c r="G840" s="73">
        <v>2778183</v>
      </c>
      <c r="H840" s="73">
        <v>1462878</v>
      </c>
      <c r="I840" s="73">
        <v>1358916</v>
      </c>
      <c r="J840" s="73">
        <v>6096718</v>
      </c>
      <c r="K840" s="73">
        <v>2248401</v>
      </c>
      <c r="L840" s="73">
        <v>0</v>
      </c>
      <c r="M840" s="73">
        <v>1246000</v>
      </c>
      <c r="N840" s="73">
        <v>5845538</v>
      </c>
      <c r="O840" s="73">
        <v>4293836</v>
      </c>
      <c r="P840" s="73">
        <v>1633035</v>
      </c>
      <c r="Q840" s="73">
        <v>3825425</v>
      </c>
      <c r="R840" s="73">
        <v>4119352</v>
      </c>
      <c r="S840" s="73">
        <v>34908282</v>
      </c>
    </row>
    <row r="841" spans="1:19" x14ac:dyDescent="0.25">
      <c r="A841" s="62" t="s">
        <v>327</v>
      </c>
      <c r="B841" s="25" t="s">
        <v>1402</v>
      </c>
      <c r="C841" s="25" t="s">
        <v>591</v>
      </c>
      <c r="D841" s="25" t="s">
        <v>634</v>
      </c>
      <c r="E841" s="25">
        <v>2013</v>
      </c>
      <c r="F841" s="25" t="s">
        <v>588</v>
      </c>
      <c r="G841" s="73">
        <v>3187</v>
      </c>
      <c r="H841" s="73">
        <v>0</v>
      </c>
      <c r="I841" s="73">
        <v>0</v>
      </c>
      <c r="J841" s="73">
        <v>0</v>
      </c>
      <c r="K841" s="73">
        <v>0</v>
      </c>
      <c r="L841" s="73">
        <v>0</v>
      </c>
      <c r="M841" s="73">
        <v>0</v>
      </c>
      <c r="N841" s="73">
        <v>0</v>
      </c>
      <c r="O841" s="73">
        <v>0</v>
      </c>
      <c r="P841" s="73">
        <v>0</v>
      </c>
      <c r="Q841" s="73">
        <v>0</v>
      </c>
      <c r="R841" s="73">
        <v>0</v>
      </c>
      <c r="S841" s="73">
        <v>3187</v>
      </c>
    </row>
    <row r="842" spans="1:19" x14ac:dyDescent="0.25">
      <c r="A842" s="62" t="s">
        <v>328</v>
      </c>
      <c r="B842" s="25" t="s">
        <v>1403</v>
      </c>
      <c r="C842" s="25" t="s">
        <v>591</v>
      </c>
      <c r="D842" s="25" t="s">
        <v>634</v>
      </c>
      <c r="E842" s="25">
        <v>2013</v>
      </c>
      <c r="F842" s="25" t="s">
        <v>588</v>
      </c>
      <c r="G842" s="73">
        <v>36833</v>
      </c>
      <c r="H842" s="73">
        <v>0</v>
      </c>
      <c r="I842" s="73">
        <v>73189</v>
      </c>
      <c r="J842" s="73">
        <v>0</v>
      </c>
      <c r="K842" s="73">
        <v>0</v>
      </c>
      <c r="L842" s="73">
        <v>0</v>
      </c>
      <c r="M842" s="73">
        <v>0</v>
      </c>
      <c r="N842" s="73">
        <v>0</v>
      </c>
      <c r="O842" s="73">
        <v>0</v>
      </c>
      <c r="P842" s="73">
        <v>0</v>
      </c>
      <c r="Q842" s="73">
        <v>0</v>
      </c>
      <c r="R842" s="73">
        <v>0</v>
      </c>
      <c r="S842" s="73">
        <v>110022</v>
      </c>
    </row>
    <row r="843" spans="1:19" x14ac:dyDescent="0.25">
      <c r="A843" s="62" t="s">
        <v>328</v>
      </c>
      <c r="B843" s="25" t="s">
        <v>1404</v>
      </c>
      <c r="C843" s="25" t="s">
        <v>591</v>
      </c>
      <c r="D843" s="25" t="s">
        <v>634</v>
      </c>
      <c r="E843" s="25">
        <v>2013</v>
      </c>
      <c r="F843" s="25" t="s">
        <v>588</v>
      </c>
      <c r="G843" s="73">
        <v>9727253</v>
      </c>
      <c r="H843" s="73">
        <v>8893307</v>
      </c>
      <c r="I843" s="73">
        <v>7788312</v>
      </c>
      <c r="J843" s="73">
        <v>0</v>
      </c>
      <c r="K843" s="73">
        <v>0</v>
      </c>
      <c r="L843" s="73">
        <v>0</v>
      </c>
      <c r="M843" s="73">
        <v>0</v>
      </c>
      <c r="N843" s="73">
        <v>0</v>
      </c>
      <c r="O843" s="73">
        <v>0</v>
      </c>
      <c r="P843" s="73">
        <v>0</v>
      </c>
      <c r="Q843" s="73">
        <v>0</v>
      </c>
      <c r="R843" s="73">
        <v>0</v>
      </c>
      <c r="S843" s="73">
        <v>26408872</v>
      </c>
    </row>
    <row r="844" spans="1:19" x14ac:dyDescent="0.25">
      <c r="A844" s="62" t="s">
        <v>328</v>
      </c>
      <c r="B844" s="25" t="s">
        <v>1405</v>
      </c>
      <c r="C844" s="25" t="s">
        <v>591</v>
      </c>
      <c r="D844" s="25" t="s">
        <v>634</v>
      </c>
      <c r="E844" s="25">
        <v>2013</v>
      </c>
      <c r="F844" s="25" t="s">
        <v>588</v>
      </c>
      <c r="G844" s="73">
        <v>9982578</v>
      </c>
      <c r="H844" s="73">
        <v>8759850</v>
      </c>
      <c r="I844" s="73">
        <v>8493796</v>
      </c>
      <c r="J844" s="73">
        <v>214</v>
      </c>
      <c r="K844" s="73">
        <v>11372</v>
      </c>
      <c r="L844" s="73">
        <v>316</v>
      </c>
      <c r="M844" s="73">
        <v>295</v>
      </c>
      <c r="N844" s="73">
        <v>0</v>
      </c>
      <c r="O844" s="73">
        <v>0</v>
      </c>
      <c r="P844" s="73">
        <v>0</v>
      </c>
      <c r="Q844" s="73">
        <v>0</v>
      </c>
      <c r="R844" s="73">
        <v>0</v>
      </c>
      <c r="S844" s="73">
        <v>27248421</v>
      </c>
    </row>
    <row r="845" spans="1:19" x14ac:dyDescent="0.25">
      <c r="A845" s="62" t="s">
        <v>329</v>
      </c>
      <c r="B845" s="25" t="s">
        <v>1406</v>
      </c>
      <c r="C845" s="25" t="s">
        <v>591</v>
      </c>
      <c r="D845" s="25" t="s">
        <v>634</v>
      </c>
      <c r="E845" s="25">
        <v>2013</v>
      </c>
      <c r="F845" s="25" t="s">
        <v>588</v>
      </c>
      <c r="G845" s="73">
        <v>5825336</v>
      </c>
      <c r="H845" s="73">
        <v>4658493</v>
      </c>
      <c r="I845" s="73">
        <v>3840387</v>
      </c>
      <c r="J845" s="73">
        <v>139227</v>
      </c>
      <c r="K845" s="73">
        <v>1784220</v>
      </c>
      <c r="L845" s="73">
        <v>0</v>
      </c>
      <c r="M845" s="73">
        <v>991504</v>
      </c>
      <c r="N845" s="73">
        <v>474517</v>
      </c>
      <c r="O845" s="73">
        <v>3755491</v>
      </c>
      <c r="P845" s="73">
        <v>4278584</v>
      </c>
      <c r="Q845" s="73">
        <v>3945254</v>
      </c>
      <c r="R845" s="73">
        <v>23931</v>
      </c>
      <c r="S845" s="73">
        <v>29716944</v>
      </c>
    </row>
    <row r="846" spans="1:19" x14ac:dyDescent="0.25">
      <c r="A846" s="62" t="s">
        <v>330</v>
      </c>
      <c r="B846" s="25" t="s">
        <v>1407</v>
      </c>
      <c r="C846" s="25" t="s">
        <v>591</v>
      </c>
      <c r="D846" s="25" t="s">
        <v>634</v>
      </c>
      <c r="E846" s="25">
        <v>2013</v>
      </c>
      <c r="F846" s="25" t="s">
        <v>588</v>
      </c>
      <c r="G846" s="73">
        <v>9955016</v>
      </c>
      <c r="H846" s="73">
        <v>9237271</v>
      </c>
      <c r="I846" s="73">
        <v>8778499</v>
      </c>
      <c r="J846" s="73">
        <v>0</v>
      </c>
      <c r="K846" s="73">
        <v>0</v>
      </c>
      <c r="L846" s="73">
        <v>0</v>
      </c>
      <c r="M846" s="73">
        <v>0</v>
      </c>
      <c r="N846" s="73">
        <v>0</v>
      </c>
      <c r="O846" s="73">
        <v>0</v>
      </c>
      <c r="P846" s="73">
        <v>0</v>
      </c>
      <c r="Q846" s="73">
        <v>278</v>
      </c>
      <c r="R846" s="73">
        <v>0</v>
      </c>
      <c r="S846" s="73">
        <v>27971064</v>
      </c>
    </row>
    <row r="847" spans="1:19" x14ac:dyDescent="0.25">
      <c r="A847" s="62" t="s">
        <v>330</v>
      </c>
      <c r="B847" s="25" t="s">
        <v>1408</v>
      </c>
      <c r="C847" s="25" t="s">
        <v>591</v>
      </c>
      <c r="D847" s="25" t="s">
        <v>634</v>
      </c>
      <c r="E847" s="25">
        <v>2013</v>
      </c>
      <c r="F847" s="25" t="s">
        <v>588</v>
      </c>
      <c r="G847" s="73">
        <v>415684</v>
      </c>
      <c r="H847" s="73">
        <v>822735</v>
      </c>
      <c r="I847" s="73">
        <v>392283</v>
      </c>
      <c r="J847" s="73">
        <v>0</v>
      </c>
      <c r="K847" s="73">
        <v>0</v>
      </c>
      <c r="L847" s="73">
        <v>0</v>
      </c>
      <c r="M847" s="73">
        <v>0</v>
      </c>
      <c r="N847" s="73">
        <v>0</v>
      </c>
      <c r="O847" s="73">
        <v>0</v>
      </c>
      <c r="P847" s="73">
        <v>0</v>
      </c>
      <c r="Q847" s="73">
        <v>0</v>
      </c>
      <c r="R847" s="73">
        <v>0</v>
      </c>
      <c r="S847" s="73">
        <v>1630702</v>
      </c>
    </row>
    <row r="848" spans="1:19" x14ac:dyDescent="0.25">
      <c r="A848" s="62" t="s">
        <v>331</v>
      </c>
      <c r="B848" s="25" t="s">
        <v>1409</v>
      </c>
      <c r="C848" s="25" t="s">
        <v>591</v>
      </c>
      <c r="D848" s="25" t="s">
        <v>634</v>
      </c>
      <c r="E848" s="25">
        <v>2013</v>
      </c>
      <c r="F848" s="25" t="s">
        <v>588</v>
      </c>
      <c r="G848" s="73">
        <v>0</v>
      </c>
      <c r="H848" s="73">
        <v>0</v>
      </c>
      <c r="I848" s="73">
        <v>0</v>
      </c>
      <c r="J848" s="73">
        <v>0</v>
      </c>
      <c r="K848" s="73">
        <v>0</v>
      </c>
      <c r="L848" s="73">
        <v>0</v>
      </c>
      <c r="M848" s="73">
        <v>0</v>
      </c>
      <c r="N848" s="73">
        <v>0</v>
      </c>
      <c r="O848" s="73">
        <v>0</v>
      </c>
      <c r="P848" s="73">
        <v>0</v>
      </c>
      <c r="Q848" s="73">
        <v>0</v>
      </c>
      <c r="R848" s="73">
        <v>0</v>
      </c>
      <c r="S848" s="73">
        <v>0</v>
      </c>
    </row>
    <row r="849" spans="1:19" x14ac:dyDescent="0.25">
      <c r="A849" s="62" t="s">
        <v>332</v>
      </c>
      <c r="B849" s="25" t="s">
        <v>1410</v>
      </c>
      <c r="C849" s="25" t="s">
        <v>591</v>
      </c>
      <c r="D849" s="25" t="s">
        <v>634</v>
      </c>
      <c r="E849" s="25">
        <v>2013</v>
      </c>
      <c r="F849" s="25" t="s">
        <v>588</v>
      </c>
      <c r="G849" s="73">
        <v>20244689</v>
      </c>
      <c r="H849" s="73">
        <v>16750925</v>
      </c>
      <c r="I849" s="73">
        <v>15865812</v>
      </c>
      <c r="J849" s="73">
        <v>22898550</v>
      </c>
      <c r="K849" s="73">
        <v>12938467</v>
      </c>
      <c r="L849" s="73">
        <v>48611</v>
      </c>
      <c r="M849" s="73">
        <v>5922577</v>
      </c>
      <c r="N849" s="73">
        <v>30677741</v>
      </c>
      <c r="O849" s="73">
        <v>24484895</v>
      </c>
      <c r="P849" s="73">
        <v>23130026</v>
      </c>
      <c r="Q849" s="73">
        <v>23167977</v>
      </c>
      <c r="R849" s="73">
        <v>26162107</v>
      </c>
      <c r="S849" s="73">
        <v>222292377</v>
      </c>
    </row>
    <row r="850" spans="1:19" x14ac:dyDescent="0.25">
      <c r="A850" s="62" t="s">
        <v>333</v>
      </c>
      <c r="B850" s="25" t="s">
        <v>1411</v>
      </c>
      <c r="C850" s="25" t="s">
        <v>591</v>
      </c>
      <c r="D850" s="25" t="s">
        <v>634</v>
      </c>
      <c r="E850" s="25">
        <v>2013</v>
      </c>
      <c r="F850" s="25" t="s">
        <v>588</v>
      </c>
      <c r="G850" s="73">
        <v>0</v>
      </c>
      <c r="H850" s="73">
        <v>0</v>
      </c>
      <c r="I850" s="73">
        <v>0</v>
      </c>
      <c r="J850" s="73">
        <v>17219553</v>
      </c>
      <c r="K850" s="73">
        <v>9040312</v>
      </c>
      <c r="L850" s="73">
        <v>0</v>
      </c>
      <c r="M850" s="73">
        <v>227135</v>
      </c>
      <c r="N850" s="73">
        <v>16974727</v>
      </c>
      <c r="O850" s="73">
        <v>14200826</v>
      </c>
      <c r="P850" s="73">
        <v>9927122</v>
      </c>
      <c r="Q850" s="73">
        <v>12919445</v>
      </c>
      <c r="R850" s="73">
        <v>14393293</v>
      </c>
      <c r="S850" s="73">
        <v>94902413</v>
      </c>
    </row>
    <row r="851" spans="1:19" x14ac:dyDescent="0.25">
      <c r="A851" s="62" t="s">
        <v>334</v>
      </c>
      <c r="B851" s="25" t="s">
        <v>1412</v>
      </c>
      <c r="C851" s="25" t="s">
        <v>761</v>
      </c>
      <c r="D851" s="25" t="s">
        <v>634</v>
      </c>
      <c r="E851" s="25">
        <v>2013</v>
      </c>
      <c r="F851" s="25" t="s">
        <v>588</v>
      </c>
      <c r="G851" s="73">
        <v>756414</v>
      </c>
      <c r="H851" s="73">
        <v>1088801</v>
      </c>
      <c r="I851" s="73">
        <v>796301</v>
      </c>
      <c r="J851" s="73">
        <v>779090</v>
      </c>
      <c r="K851" s="73">
        <v>1132043</v>
      </c>
      <c r="L851" s="73">
        <v>1117166</v>
      </c>
      <c r="M851" s="73">
        <v>676624</v>
      </c>
      <c r="N851" s="73">
        <v>626889</v>
      </c>
      <c r="O851" s="73">
        <v>886851</v>
      </c>
      <c r="P851" s="73">
        <v>1257651</v>
      </c>
      <c r="Q851" s="73">
        <v>1381173</v>
      </c>
      <c r="R851" s="73">
        <v>1156503</v>
      </c>
      <c r="S851" s="73">
        <v>11655506</v>
      </c>
    </row>
    <row r="852" spans="1:19" x14ac:dyDescent="0.25">
      <c r="A852" s="62" t="s">
        <v>334</v>
      </c>
      <c r="B852" s="25" t="s">
        <v>1413</v>
      </c>
      <c r="C852" s="25" t="s">
        <v>761</v>
      </c>
      <c r="D852" s="25" t="s">
        <v>634</v>
      </c>
      <c r="E852" s="25">
        <v>2013</v>
      </c>
      <c r="F852" s="25" t="s">
        <v>588</v>
      </c>
      <c r="G852" s="73">
        <v>0</v>
      </c>
      <c r="H852" s="73">
        <v>52542</v>
      </c>
      <c r="I852" s="73">
        <v>126809</v>
      </c>
      <c r="J852" s="73">
        <v>90780</v>
      </c>
      <c r="K852" s="73">
        <v>107990</v>
      </c>
      <c r="L852" s="73">
        <v>91826</v>
      </c>
      <c r="M852" s="73">
        <v>75285</v>
      </c>
      <c r="N852" s="73">
        <v>95849</v>
      </c>
      <c r="O852" s="73">
        <v>122654</v>
      </c>
      <c r="P852" s="73">
        <v>0</v>
      </c>
      <c r="Q852" s="73">
        <v>116796</v>
      </c>
      <c r="R852" s="73">
        <v>60681</v>
      </c>
      <c r="S852" s="73">
        <v>941212</v>
      </c>
    </row>
    <row r="853" spans="1:19" x14ac:dyDescent="0.25">
      <c r="A853" s="62" t="s">
        <v>334</v>
      </c>
      <c r="B853" s="25" t="s">
        <v>1414</v>
      </c>
      <c r="C853" s="25" t="s">
        <v>761</v>
      </c>
      <c r="D853" s="25" t="s">
        <v>634</v>
      </c>
      <c r="E853" s="25">
        <v>2013</v>
      </c>
      <c r="F853" s="25" t="s">
        <v>588</v>
      </c>
      <c r="G853" s="73">
        <v>71960</v>
      </c>
      <c r="H853" s="73">
        <v>93916</v>
      </c>
      <c r="I853" s="73">
        <v>100472</v>
      </c>
      <c r="J853" s="73">
        <v>110606</v>
      </c>
      <c r="K853" s="73">
        <v>77216</v>
      </c>
      <c r="L853" s="73">
        <v>68358</v>
      </c>
      <c r="M853" s="73">
        <v>48019</v>
      </c>
      <c r="N853" s="73">
        <v>36380</v>
      </c>
      <c r="O853" s="73">
        <v>116623</v>
      </c>
      <c r="P853" s="73">
        <v>162046</v>
      </c>
      <c r="Q853" s="73">
        <v>324521</v>
      </c>
      <c r="R853" s="73">
        <v>197434</v>
      </c>
      <c r="S853" s="73">
        <v>1407551</v>
      </c>
    </row>
    <row r="854" spans="1:19" x14ac:dyDescent="0.25">
      <c r="A854" s="62" t="s">
        <v>334</v>
      </c>
      <c r="B854" s="25" t="s">
        <v>1415</v>
      </c>
      <c r="C854" s="25" t="s">
        <v>761</v>
      </c>
      <c r="D854" s="25" t="s">
        <v>634</v>
      </c>
      <c r="E854" s="25">
        <v>2013</v>
      </c>
      <c r="F854" s="25" t="s">
        <v>588</v>
      </c>
      <c r="G854" s="73">
        <v>0</v>
      </c>
      <c r="H854" s="73">
        <v>0</v>
      </c>
      <c r="I854" s="73">
        <v>0</v>
      </c>
      <c r="J854" s="73">
        <v>0</v>
      </c>
      <c r="K854" s="73">
        <v>0</v>
      </c>
      <c r="L854" s="73">
        <v>0</v>
      </c>
      <c r="M854" s="73">
        <v>0</v>
      </c>
      <c r="N854" s="73">
        <v>0</v>
      </c>
      <c r="O854" s="73">
        <v>0</v>
      </c>
      <c r="P854" s="73">
        <v>0</v>
      </c>
      <c r="Q854" s="73">
        <v>73014</v>
      </c>
      <c r="R854" s="73">
        <v>17313</v>
      </c>
      <c r="S854" s="73">
        <v>90327</v>
      </c>
    </row>
    <row r="855" spans="1:19" x14ac:dyDescent="0.25">
      <c r="A855" s="62" t="s">
        <v>334</v>
      </c>
      <c r="B855" s="25" t="s">
        <v>1416</v>
      </c>
      <c r="C855" s="25" t="s">
        <v>761</v>
      </c>
      <c r="D855" s="25" t="s">
        <v>634</v>
      </c>
      <c r="E855" s="25">
        <v>2013</v>
      </c>
      <c r="F855" s="25" t="s">
        <v>588</v>
      </c>
      <c r="G855" s="73">
        <v>0</v>
      </c>
      <c r="H855" s="73">
        <v>0</v>
      </c>
      <c r="I855" s="73">
        <v>0</v>
      </c>
      <c r="J855" s="73">
        <v>0</v>
      </c>
      <c r="K855" s="73">
        <v>0</v>
      </c>
      <c r="L855" s="73">
        <v>0</v>
      </c>
      <c r="M855" s="73">
        <v>0</v>
      </c>
      <c r="N855" s="73">
        <v>0</v>
      </c>
      <c r="O855" s="73">
        <v>0</v>
      </c>
      <c r="P855" s="73">
        <v>0</v>
      </c>
      <c r="Q855" s="73">
        <v>0</v>
      </c>
      <c r="R855" s="73">
        <v>0</v>
      </c>
      <c r="S855" s="73">
        <v>0</v>
      </c>
    </row>
    <row r="856" spans="1:19" x14ac:dyDescent="0.25">
      <c r="A856" s="62" t="s">
        <v>334</v>
      </c>
      <c r="B856" s="25" t="s">
        <v>1417</v>
      </c>
      <c r="C856" s="25" t="s">
        <v>761</v>
      </c>
      <c r="D856" s="25" t="s">
        <v>634</v>
      </c>
      <c r="E856" s="25">
        <v>2013</v>
      </c>
      <c r="F856" s="25" t="s">
        <v>588</v>
      </c>
      <c r="G856" s="73">
        <v>106224</v>
      </c>
      <c r="H856" s="73">
        <v>129912</v>
      </c>
      <c r="I856" s="73">
        <v>130264</v>
      </c>
      <c r="J856" s="73">
        <v>146548</v>
      </c>
      <c r="K856" s="73">
        <v>96543</v>
      </c>
      <c r="L856" s="73">
        <v>96339</v>
      </c>
      <c r="M856" s="73">
        <v>67786</v>
      </c>
      <c r="N856" s="73">
        <v>41148</v>
      </c>
      <c r="O856" s="73">
        <v>108134</v>
      </c>
      <c r="P856" s="73">
        <v>25830</v>
      </c>
      <c r="Q856" s="73">
        <v>275722</v>
      </c>
      <c r="R856" s="73">
        <v>266757</v>
      </c>
      <c r="S856" s="73">
        <v>1491207</v>
      </c>
    </row>
    <row r="857" spans="1:19" x14ac:dyDescent="0.25">
      <c r="A857" s="62" t="s">
        <v>334</v>
      </c>
      <c r="B857" s="25" t="s">
        <v>1418</v>
      </c>
      <c r="C857" s="25" t="s">
        <v>761</v>
      </c>
      <c r="D857" s="25" t="s">
        <v>634</v>
      </c>
      <c r="E857" s="25">
        <v>2013</v>
      </c>
      <c r="F857" s="25" t="s">
        <v>588</v>
      </c>
      <c r="G857" s="73">
        <v>1243082</v>
      </c>
      <c r="H857" s="73">
        <v>1668723</v>
      </c>
      <c r="I857" s="73">
        <v>1545160</v>
      </c>
      <c r="J857" s="73">
        <v>966032</v>
      </c>
      <c r="K857" s="73">
        <v>1657345</v>
      </c>
      <c r="L857" s="73">
        <v>1210774</v>
      </c>
      <c r="M857" s="73">
        <v>1341578</v>
      </c>
      <c r="N857" s="73">
        <v>1502329</v>
      </c>
      <c r="O857" s="73">
        <v>1424475</v>
      </c>
      <c r="P857" s="73">
        <v>1284057</v>
      </c>
      <c r="Q857" s="73">
        <v>788718</v>
      </c>
      <c r="R857" s="73">
        <v>1102325</v>
      </c>
      <c r="S857" s="73">
        <v>15734598</v>
      </c>
    </row>
    <row r="858" spans="1:19" x14ac:dyDescent="0.25">
      <c r="A858" s="62" t="s">
        <v>334</v>
      </c>
      <c r="B858" s="25" t="s">
        <v>1419</v>
      </c>
      <c r="C858" s="25" t="s">
        <v>761</v>
      </c>
      <c r="D858" s="25" t="s">
        <v>634</v>
      </c>
      <c r="E858" s="25">
        <v>2013</v>
      </c>
      <c r="F858" s="25" t="s">
        <v>588</v>
      </c>
      <c r="G858" s="73">
        <v>0</v>
      </c>
      <c r="H858" s="73">
        <v>0</v>
      </c>
      <c r="I858" s="73">
        <v>0</v>
      </c>
      <c r="J858" s="73">
        <v>0</v>
      </c>
      <c r="K858" s="73">
        <v>0</v>
      </c>
      <c r="L858" s="73">
        <v>0</v>
      </c>
      <c r="M858" s="73">
        <v>0</v>
      </c>
      <c r="N858" s="73">
        <v>0</v>
      </c>
      <c r="O858" s="73">
        <v>0</v>
      </c>
      <c r="P858" s="73">
        <v>0</v>
      </c>
      <c r="Q858" s="73">
        <v>0</v>
      </c>
      <c r="R858" s="73">
        <v>0</v>
      </c>
      <c r="S858" s="73">
        <v>0</v>
      </c>
    </row>
    <row r="859" spans="1:19" x14ac:dyDescent="0.25">
      <c r="A859" s="62" t="s">
        <v>334</v>
      </c>
      <c r="B859" s="25" t="s">
        <v>1420</v>
      </c>
      <c r="C859" s="25" t="s">
        <v>761</v>
      </c>
      <c r="D859" s="25" t="s">
        <v>634</v>
      </c>
      <c r="E859" s="25">
        <v>2013</v>
      </c>
      <c r="F859" s="25" t="s">
        <v>588</v>
      </c>
      <c r="G859" s="73">
        <v>1050187</v>
      </c>
      <c r="H859" s="73">
        <v>1202352</v>
      </c>
      <c r="I859" s="73">
        <v>1259244</v>
      </c>
      <c r="J859" s="73">
        <v>788268</v>
      </c>
      <c r="K859" s="73">
        <v>1356009</v>
      </c>
      <c r="L859" s="73">
        <v>1011694</v>
      </c>
      <c r="M859" s="73">
        <v>939104</v>
      </c>
      <c r="N859" s="73">
        <v>1051629</v>
      </c>
      <c r="O859" s="73">
        <v>997128</v>
      </c>
      <c r="P859" s="73">
        <v>1803792</v>
      </c>
      <c r="Q859" s="73">
        <v>871067</v>
      </c>
      <c r="R859" s="73">
        <v>0</v>
      </c>
      <c r="S859" s="73">
        <v>12330474</v>
      </c>
    </row>
    <row r="860" spans="1:19" x14ac:dyDescent="0.25">
      <c r="A860" s="62" t="s">
        <v>334</v>
      </c>
      <c r="B860" s="25" t="s">
        <v>1421</v>
      </c>
      <c r="C860" s="25" t="s">
        <v>761</v>
      </c>
      <c r="D860" s="25" t="s">
        <v>634</v>
      </c>
      <c r="E860" s="25">
        <v>2013</v>
      </c>
      <c r="F860" s="25" t="s">
        <v>588</v>
      </c>
      <c r="G860" s="73">
        <v>34288</v>
      </c>
      <c r="H860" s="73">
        <v>601178</v>
      </c>
      <c r="I860" s="73">
        <v>518724</v>
      </c>
      <c r="J860" s="73">
        <v>287108</v>
      </c>
      <c r="K860" s="73">
        <v>107743</v>
      </c>
      <c r="L860" s="73">
        <v>728212</v>
      </c>
      <c r="M860" s="73">
        <v>79192</v>
      </c>
      <c r="N860" s="73">
        <v>0</v>
      </c>
      <c r="O860" s="73">
        <v>0</v>
      </c>
      <c r="P860" s="73">
        <v>0</v>
      </c>
      <c r="Q860" s="73">
        <v>110956</v>
      </c>
      <c r="R860" s="73">
        <v>0</v>
      </c>
      <c r="S860" s="73">
        <v>2467401</v>
      </c>
    </row>
    <row r="861" spans="1:19" x14ac:dyDescent="0.25">
      <c r="A861" s="62" t="s">
        <v>334</v>
      </c>
      <c r="B861" s="25" t="s">
        <v>1422</v>
      </c>
      <c r="C861" s="25" t="s">
        <v>761</v>
      </c>
      <c r="D861" s="25" t="s">
        <v>634</v>
      </c>
      <c r="E861" s="25">
        <v>2013</v>
      </c>
      <c r="F861" s="25" t="s">
        <v>588</v>
      </c>
      <c r="G861" s="73">
        <v>0</v>
      </c>
      <c r="H861" s="73">
        <v>0</v>
      </c>
      <c r="I861" s="73">
        <v>0</v>
      </c>
      <c r="J861" s="73">
        <v>0</v>
      </c>
      <c r="K861" s="73">
        <v>0</v>
      </c>
      <c r="L861" s="73">
        <v>0</v>
      </c>
      <c r="M861" s="73">
        <v>0</v>
      </c>
      <c r="N861" s="73">
        <v>0</v>
      </c>
      <c r="O861" s="73">
        <v>0</v>
      </c>
      <c r="P861" s="73">
        <v>0</v>
      </c>
      <c r="Q861" s="73">
        <v>0</v>
      </c>
      <c r="R861" s="73">
        <v>0</v>
      </c>
      <c r="S861" s="73">
        <v>0</v>
      </c>
    </row>
    <row r="862" spans="1:19" x14ac:dyDescent="0.25">
      <c r="A862" s="62" t="s">
        <v>334</v>
      </c>
      <c r="B862" s="25" t="s">
        <v>1423</v>
      </c>
      <c r="C862" s="25" t="s">
        <v>761</v>
      </c>
      <c r="D862" s="25" t="s">
        <v>634</v>
      </c>
      <c r="E862" s="25">
        <v>2013</v>
      </c>
      <c r="F862" s="25" t="s">
        <v>588</v>
      </c>
      <c r="G862" s="73">
        <v>0</v>
      </c>
      <c r="H862" s="73">
        <v>721410</v>
      </c>
      <c r="I862" s="73">
        <v>655284</v>
      </c>
      <c r="J862" s="73">
        <v>250941</v>
      </c>
      <c r="K862" s="73">
        <v>0</v>
      </c>
      <c r="L862" s="73">
        <v>0</v>
      </c>
      <c r="M862" s="73">
        <v>536634</v>
      </c>
      <c r="N862" s="73">
        <v>600929</v>
      </c>
      <c r="O862" s="73">
        <v>569791</v>
      </c>
      <c r="P862" s="73">
        <v>0</v>
      </c>
      <c r="Q862" s="73">
        <v>154712</v>
      </c>
      <c r="R862" s="73">
        <v>295749</v>
      </c>
      <c r="S862" s="73">
        <v>3785450</v>
      </c>
    </row>
    <row r="863" spans="1:19" x14ac:dyDescent="0.25">
      <c r="A863" s="62" t="s">
        <v>334</v>
      </c>
      <c r="B863" s="25" t="s">
        <v>1424</v>
      </c>
      <c r="C863" s="25" t="s">
        <v>761</v>
      </c>
      <c r="D863" s="25" t="s">
        <v>634</v>
      </c>
      <c r="E863" s="25">
        <v>2013</v>
      </c>
      <c r="F863" s="25" t="s">
        <v>588</v>
      </c>
      <c r="G863" s="73">
        <v>0</v>
      </c>
      <c r="H863" s="73">
        <v>0</v>
      </c>
      <c r="I863" s="73">
        <v>0</v>
      </c>
      <c r="J863" s="73">
        <v>0</v>
      </c>
      <c r="K863" s="73">
        <v>0</v>
      </c>
      <c r="L863" s="73">
        <v>24431</v>
      </c>
      <c r="M863" s="73">
        <v>0</v>
      </c>
      <c r="N863" s="73">
        <v>0</v>
      </c>
      <c r="O863" s="73">
        <v>0</v>
      </c>
      <c r="P863" s="73">
        <v>0</v>
      </c>
      <c r="Q863" s="73">
        <v>0</v>
      </c>
      <c r="R863" s="73">
        <v>0</v>
      </c>
      <c r="S863" s="73">
        <v>24431</v>
      </c>
    </row>
    <row r="864" spans="1:19" x14ac:dyDescent="0.25">
      <c r="A864" s="62" t="s">
        <v>334</v>
      </c>
      <c r="B864" s="25" t="s">
        <v>1425</v>
      </c>
      <c r="C864" s="25" t="s">
        <v>761</v>
      </c>
      <c r="D864" s="25" t="s">
        <v>634</v>
      </c>
      <c r="E864" s="25">
        <v>2013</v>
      </c>
      <c r="F864" s="25" t="s">
        <v>588</v>
      </c>
      <c r="G864" s="73">
        <v>54847</v>
      </c>
      <c r="H864" s="73">
        <v>0</v>
      </c>
      <c r="I864" s="73">
        <v>4951</v>
      </c>
      <c r="J864" s="73">
        <v>0</v>
      </c>
      <c r="K864" s="73">
        <v>0</v>
      </c>
      <c r="L864" s="73">
        <v>428021</v>
      </c>
      <c r="M864" s="73">
        <v>43210</v>
      </c>
      <c r="N864" s="73">
        <v>0</v>
      </c>
      <c r="O864" s="73">
        <v>0</v>
      </c>
      <c r="P864" s="73">
        <v>0</v>
      </c>
      <c r="Q864" s="73">
        <v>0</v>
      </c>
      <c r="R864" s="73">
        <v>0</v>
      </c>
      <c r="S864" s="73">
        <v>531029</v>
      </c>
    </row>
    <row r="865" spans="1:19" x14ac:dyDescent="0.25">
      <c r="A865" s="62" t="s">
        <v>334</v>
      </c>
      <c r="B865" s="25" t="s">
        <v>1426</v>
      </c>
      <c r="C865" s="25" t="s">
        <v>761</v>
      </c>
      <c r="D865" s="25" t="s">
        <v>634</v>
      </c>
      <c r="E865" s="25">
        <v>2013</v>
      </c>
      <c r="F865" s="25" t="s">
        <v>588</v>
      </c>
      <c r="G865" s="73">
        <v>0</v>
      </c>
      <c r="H865" s="73">
        <v>0</v>
      </c>
      <c r="I865" s="73">
        <v>0</v>
      </c>
      <c r="J865" s="73">
        <v>0</v>
      </c>
      <c r="K865" s="73">
        <v>0</v>
      </c>
      <c r="L865" s="73">
        <v>0</v>
      </c>
      <c r="M865" s="73">
        <v>0</v>
      </c>
      <c r="N865" s="73">
        <v>0</v>
      </c>
      <c r="O865" s="73">
        <v>0</v>
      </c>
      <c r="P865" s="73">
        <v>0</v>
      </c>
      <c r="Q865" s="73">
        <v>0</v>
      </c>
      <c r="R865" s="73">
        <v>0</v>
      </c>
      <c r="S865" s="73">
        <v>0</v>
      </c>
    </row>
    <row r="866" spans="1:19" x14ac:dyDescent="0.25">
      <c r="A866" s="62" t="s">
        <v>334</v>
      </c>
      <c r="B866" s="25" t="s">
        <v>1427</v>
      </c>
      <c r="C866" s="25" t="s">
        <v>761</v>
      </c>
      <c r="D866" s="25" t="s">
        <v>634</v>
      </c>
      <c r="E866" s="25">
        <v>2013</v>
      </c>
      <c r="F866" s="25" t="s">
        <v>588</v>
      </c>
      <c r="G866" s="73">
        <v>27303</v>
      </c>
      <c r="H866" s="73">
        <v>51475</v>
      </c>
      <c r="I866" s="73">
        <v>33454</v>
      </c>
      <c r="J866" s="73">
        <v>41336</v>
      </c>
      <c r="K866" s="73">
        <v>34170</v>
      </c>
      <c r="L866" s="73">
        <v>0</v>
      </c>
      <c r="M866" s="73">
        <v>28050</v>
      </c>
      <c r="N866" s="73">
        <v>0</v>
      </c>
      <c r="O866" s="73">
        <v>0</v>
      </c>
      <c r="P866" s="73">
        <v>0</v>
      </c>
      <c r="Q866" s="73">
        <v>0</v>
      </c>
      <c r="R866" s="73">
        <v>0</v>
      </c>
      <c r="S866" s="73">
        <v>215788</v>
      </c>
    </row>
    <row r="867" spans="1:19" x14ac:dyDescent="0.25">
      <c r="A867" s="62" t="s">
        <v>334</v>
      </c>
      <c r="B867" s="25" t="s">
        <v>1428</v>
      </c>
      <c r="C867" s="25" t="s">
        <v>761</v>
      </c>
      <c r="D867" s="25" t="s">
        <v>634</v>
      </c>
      <c r="E867" s="25">
        <v>2013</v>
      </c>
      <c r="F867" s="25" t="s">
        <v>588</v>
      </c>
      <c r="G867" s="73">
        <v>134006</v>
      </c>
      <c r="H867" s="73">
        <v>88663</v>
      </c>
      <c r="I867" s="73">
        <v>99745</v>
      </c>
      <c r="J867" s="73">
        <v>34689</v>
      </c>
      <c r="K867" s="73">
        <v>23372</v>
      </c>
      <c r="L867" s="73">
        <v>0</v>
      </c>
      <c r="M867" s="73">
        <v>199952</v>
      </c>
      <c r="N867" s="73">
        <v>21497</v>
      </c>
      <c r="O867" s="73">
        <v>0</v>
      </c>
      <c r="P867" s="73">
        <v>0</v>
      </c>
      <c r="Q867" s="73">
        <v>30169</v>
      </c>
      <c r="R867" s="73">
        <v>117854</v>
      </c>
      <c r="S867" s="73">
        <v>749947</v>
      </c>
    </row>
    <row r="868" spans="1:19" x14ac:dyDescent="0.25">
      <c r="A868" s="62" t="s">
        <v>334</v>
      </c>
      <c r="B868" s="25" t="s">
        <v>1429</v>
      </c>
      <c r="C868" s="25" t="s">
        <v>761</v>
      </c>
      <c r="D868" s="25" t="s">
        <v>634</v>
      </c>
      <c r="E868" s="25">
        <v>2013</v>
      </c>
      <c r="F868" s="25" t="s">
        <v>588</v>
      </c>
      <c r="G868" s="73">
        <v>215949</v>
      </c>
      <c r="H868" s="73">
        <v>462428</v>
      </c>
      <c r="I868" s="73">
        <v>48394</v>
      </c>
      <c r="J868" s="73">
        <v>123795</v>
      </c>
      <c r="K868" s="73">
        <v>178412</v>
      </c>
      <c r="L868" s="73">
        <v>328748</v>
      </c>
      <c r="M868" s="73">
        <v>25146</v>
      </c>
      <c r="N868" s="73">
        <v>0</v>
      </c>
      <c r="O868" s="73">
        <v>0</v>
      </c>
      <c r="P868" s="73">
        <v>24995</v>
      </c>
      <c r="Q868" s="73">
        <v>1359597</v>
      </c>
      <c r="R868" s="73">
        <v>801104</v>
      </c>
      <c r="S868" s="73">
        <v>3568568</v>
      </c>
    </row>
    <row r="869" spans="1:19" x14ac:dyDescent="0.25">
      <c r="A869" s="62" t="s">
        <v>334</v>
      </c>
      <c r="B869" s="25" t="s">
        <v>1430</v>
      </c>
      <c r="C869" s="25" t="s">
        <v>761</v>
      </c>
      <c r="D869" s="25" t="s">
        <v>634</v>
      </c>
      <c r="E869" s="25">
        <v>2013</v>
      </c>
      <c r="F869" s="25" t="s">
        <v>588</v>
      </c>
      <c r="G869" s="73">
        <v>89921</v>
      </c>
      <c r="H869" s="73">
        <v>19786</v>
      </c>
      <c r="I869" s="73">
        <v>72963</v>
      </c>
      <c r="J869" s="73">
        <v>0</v>
      </c>
      <c r="K869" s="73">
        <v>0</v>
      </c>
      <c r="L869" s="73">
        <v>0</v>
      </c>
      <c r="M869" s="73">
        <v>0</v>
      </c>
      <c r="N869" s="73">
        <v>0</v>
      </c>
      <c r="O869" s="73">
        <v>0</v>
      </c>
      <c r="P869" s="73">
        <v>277773</v>
      </c>
      <c r="Q869" s="73">
        <v>860348</v>
      </c>
      <c r="R869" s="73">
        <v>810793</v>
      </c>
      <c r="S869" s="73">
        <v>2131584</v>
      </c>
    </row>
    <row r="870" spans="1:19" x14ac:dyDescent="0.25">
      <c r="A870" s="62" t="s">
        <v>334</v>
      </c>
      <c r="B870" s="25" t="s">
        <v>1431</v>
      </c>
      <c r="C870" s="25" t="s">
        <v>761</v>
      </c>
      <c r="D870" s="25" t="s">
        <v>634</v>
      </c>
      <c r="E870" s="25">
        <v>2013</v>
      </c>
      <c r="F870" s="25" t="s">
        <v>588</v>
      </c>
      <c r="G870" s="73">
        <v>92416</v>
      </c>
      <c r="H870" s="73">
        <v>513646</v>
      </c>
      <c r="I870" s="73">
        <v>83675</v>
      </c>
      <c r="J870" s="73">
        <v>0</v>
      </c>
      <c r="K870" s="73">
        <v>0</v>
      </c>
      <c r="L870" s="73">
        <v>0</v>
      </c>
      <c r="M870" s="73">
        <v>0</v>
      </c>
      <c r="N870" s="73">
        <v>0</v>
      </c>
      <c r="O870" s="73">
        <v>138429</v>
      </c>
      <c r="P870" s="73">
        <v>177514</v>
      </c>
      <c r="Q870" s="73">
        <v>0</v>
      </c>
      <c r="R870" s="73">
        <v>0</v>
      </c>
      <c r="S870" s="73">
        <v>1005680</v>
      </c>
    </row>
    <row r="871" spans="1:19" x14ac:dyDescent="0.25">
      <c r="A871" s="62" t="s">
        <v>334</v>
      </c>
      <c r="B871" s="25" t="s">
        <v>1432</v>
      </c>
      <c r="C871" s="25" t="s">
        <v>761</v>
      </c>
      <c r="D871" s="25" t="s">
        <v>634</v>
      </c>
      <c r="E871" s="25">
        <v>2013</v>
      </c>
      <c r="F871" s="25" t="s">
        <v>588</v>
      </c>
      <c r="G871" s="73">
        <v>484212</v>
      </c>
      <c r="H871" s="73">
        <v>0</v>
      </c>
      <c r="I871" s="73">
        <v>729261</v>
      </c>
      <c r="J871" s="73">
        <v>0</v>
      </c>
      <c r="K871" s="73">
        <v>0</v>
      </c>
      <c r="L871" s="73">
        <v>0</v>
      </c>
      <c r="M871" s="73">
        <v>0</v>
      </c>
      <c r="N871" s="73">
        <v>0</v>
      </c>
      <c r="O871" s="73">
        <v>0</v>
      </c>
      <c r="P871" s="73">
        <v>0</v>
      </c>
      <c r="Q871" s="73">
        <v>0</v>
      </c>
      <c r="R871" s="73">
        <v>0</v>
      </c>
      <c r="S871" s="73">
        <v>1213473</v>
      </c>
    </row>
    <row r="872" spans="1:19" x14ac:dyDescent="0.25">
      <c r="A872" s="62" t="s">
        <v>334</v>
      </c>
      <c r="B872" s="25" t="s">
        <v>1433</v>
      </c>
      <c r="C872" s="25" t="s">
        <v>761</v>
      </c>
      <c r="D872" s="25" t="s">
        <v>634</v>
      </c>
      <c r="E872" s="25">
        <v>2013</v>
      </c>
      <c r="F872" s="25" t="s">
        <v>588</v>
      </c>
      <c r="G872" s="73">
        <v>0</v>
      </c>
      <c r="H872" s="73">
        <v>0</v>
      </c>
      <c r="I872" s="73">
        <v>0</v>
      </c>
      <c r="J872" s="73">
        <v>0</v>
      </c>
      <c r="K872" s="73">
        <v>0</v>
      </c>
      <c r="L872" s="73">
        <v>0</v>
      </c>
      <c r="M872" s="73">
        <v>0</v>
      </c>
      <c r="N872" s="73">
        <v>0</v>
      </c>
      <c r="O872" s="73">
        <v>0</v>
      </c>
      <c r="P872" s="73">
        <v>0</v>
      </c>
      <c r="Q872" s="73">
        <v>0</v>
      </c>
      <c r="R872" s="73">
        <v>0</v>
      </c>
      <c r="S872" s="73">
        <v>0</v>
      </c>
    </row>
    <row r="873" spans="1:19" x14ac:dyDescent="0.25">
      <c r="A873" s="62" t="s">
        <v>334</v>
      </c>
      <c r="B873" s="25" t="s">
        <v>1434</v>
      </c>
      <c r="C873" s="25" t="s">
        <v>761</v>
      </c>
      <c r="D873" s="25" t="s">
        <v>634</v>
      </c>
      <c r="E873" s="25">
        <v>2013</v>
      </c>
      <c r="F873" s="25" t="s">
        <v>588</v>
      </c>
      <c r="G873" s="73">
        <v>103517</v>
      </c>
      <c r="H873" s="73">
        <v>136607</v>
      </c>
      <c r="I873" s="73">
        <v>25988</v>
      </c>
      <c r="J873" s="73">
        <v>0</v>
      </c>
      <c r="K873" s="73">
        <v>0</v>
      </c>
      <c r="L873" s="73">
        <v>0</v>
      </c>
      <c r="M873" s="73">
        <v>0</v>
      </c>
      <c r="N873" s="73">
        <v>0</v>
      </c>
      <c r="O873" s="73">
        <v>0</v>
      </c>
      <c r="P873" s="73">
        <v>339814</v>
      </c>
      <c r="Q873" s="73">
        <v>0</v>
      </c>
      <c r="R873" s="73">
        <v>0</v>
      </c>
      <c r="S873" s="73">
        <v>605926</v>
      </c>
    </row>
    <row r="874" spans="1:19" x14ac:dyDescent="0.25">
      <c r="A874" s="62" t="s">
        <v>334</v>
      </c>
      <c r="B874" s="25" t="s">
        <v>1435</v>
      </c>
      <c r="C874" s="25" t="s">
        <v>761</v>
      </c>
      <c r="D874" s="25" t="s">
        <v>634</v>
      </c>
      <c r="E874" s="25">
        <v>2013</v>
      </c>
      <c r="F874" s="25" t="s">
        <v>588</v>
      </c>
      <c r="G874" s="73">
        <v>0</v>
      </c>
      <c r="H874" s="73">
        <v>0</v>
      </c>
      <c r="I874" s="73">
        <v>0</v>
      </c>
      <c r="J874" s="73">
        <v>0</v>
      </c>
      <c r="K874" s="73">
        <v>0</v>
      </c>
      <c r="L874" s="73">
        <v>0</v>
      </c>
      <c r="M874" s="73">
        <v>0</v>
      </c>
      <c r="N874" s="73">
        <v>0</v>
      </c>
      <c r="O874" s="73">
        <v>0</v>
      </c>
      <c r="P874" s="73">
        <v>0</v>
      </c>
      <c r="Q874" s="73">
        <v>0</v>
      </c>
      <c r="R874" s="73">
        <v>0</v>
      </c>
      <c r="S874" s="73">
        <v>0</v>
      </c>
    </row>
    <row r="875" spans="1:19" x14ac:dyDescent="0.25">
      <c r="A875" s="62" t="s">
        <v>334</v>
      </c>
      <c r="B875" s="25" t="s">
        <v>1436</v>
      </c>
      <c r="C875" s="25" t="s">
        <v>761</v>
      </c>
      <c r="D875" s="25" t="s">
        <v>634</v>
      </c>
      <c r="E875" s="25">
        <v>2013</v>
      </c>
      <c r="F875" s="25" t="s">
        <v>588</v>
      </c>
      <c r="G875" s="73">
        <v>2344</v>
      </c>
      <c r="H875" s="73">
        <v>311855</v>
      </c>
      <c r="I875" s="73">
        <v>401142</v>
      </c>
      <c r="J875" s="73">
        <v>0</v>
      </c>
      <c r="K875" s="73">
        <v>0</v>
      </c>
      <c r="L875" s="73">
        <v>38568</v>
      </c>
      <c r="M875" s="73">
        <v>69993</v>
      </c>
      <c r="N875" s="73">
        <v>58378</v>
      </c>
      <c r="O875" s="73">
        <v>83392</v>
      </c>
      <c r="P875" s="73">
        <v>85252</v>
      </c>
      <c r="Q875" s="73">
        <v>0</v>
      </c>
      <c r="R875" s="73">
        <v>0</v>
      </c>
      <c r="S875" s="73">
        <v>1050924</v>
      </c>
    </row>
    <row r="876" spans="1:19" x14ac:dyDescent="0.25">
      <c r="A876" s="62" t="s">
        <v>334</v>
      </c>
      <c r="B876" s="25" t="s">
        <v>1437</v>
      </c>
      <c r="C876" s="25" t="s">
        <v>761</v>
      </c>
      <c r="D876" s="25" t="s">
        <v>634</v>
      </c>
      <c r="E876" s="25">
        <v>2013</v>
      </c>
      <c r="F876" s="25" t="s">
        <v>588</v>
      </c>
      <c r="G876" s="73">
        <v>0</v>
      </c>
      <c r="H876" s="73">
        <v>379691</v>
      </c>
      <c r="I876" s="73">
        <v>374915</v>
      </c>
      <c r="J876" s="73">
        <v>390193</v>
      </c>
      <c r="K876" s="73">
        <v>672775</v>
      </c>
      <c r="L876" s="73">
        <v>108335</v>
      </c>
      <c r="M876" s="73">
        <v>108067</v>
      </c>
      <c r="N876" s="73">
        <v>56678</v>
      </c>
      <c r="O876" s="73">
        <v>45491</v>
      </c>
      <c r="P876" s="73">
        <v>89293</v>
      </c>
      <c r="Q876" s="73">
        <v>0</v>
      </c>
      <c r="R876" s="73">
        <v>0</v>
      </c>
      <c r="S876" s="73">
        <v>2225438</v>
      </c>
    </row>
    <row r="877" spans="1:19" x14ac:dyDescent="0.25">
      <c r="A877" s="62" t="s">
        <v>334</v>
      </c>
      <c r="B877" s="25" t="s">
        <v>1438</v>
      </c>
      <c r="C877" s="25" t="s">
        <v>761</v>
      </c>
      <c r="D877" s="25" t="s">
        <v>634</v>
      </c>
      <c r="E877" s="25">
        <v>2013</v>
      </c>
      <c r="F877" s="25" t="s">
        <v>588</v>
      </c>
      <c r="G877" s="73">
        <v>635971</v>
      </c>
      <c r="H877" s="73">
        <v>491217</v>
      </c>
      <c r="I877" s="73">
        <v>603052</v>
      </c>
      <c r="J877" s="73">
        <v>676436</v>
      </c>
      <c r="K877" s="73">
        <v>730057</v>
      </c>
      <c r="L877" s="73">
        <v>956969</v>
      </c>
      <c r="M877" s="73">
        <v>938436</v>
      </c>
      <c r="N877" s="73">
        <v>1012898</v>
      </c>
      <c r="O877" s="73">
        <v>955216</v>
      </c>
      <c r="P877" s="73">
        <v>892622</v>
      </c>
      <c r="Q877" s="73">
        <v>1033272</v>
      </c>
      <c r="R877" s="73">
        <v>1010180</v>
      </c>
      <c r="S877" s="73">
        <v>9936326</v>
      </c>
    </row>
    <row r="878" spans="1:19" x14ac:dyDescent="0.25">
      <c r="A878" s="62" t="s">
        <v>334</v>
      </c>
      <c r="B878" s="25" t="s">
        <v>1439</v>
      </c>
      <c r="C878" s="25" t="s">
        <v>761</v>
      </c>
      <c r="D878" s="25" t="s">
        <v>634</v>
      </c>
      <c r="E878" s="25">
        <v>2013</v>
      </c>
      <c r="F878" s="25" t="s">
        <v>588</v>
      </c>
      <c r="G878" s="73">
        <v>0</v>
      </c>
      <c r="H878" s="73">
        <v>306918</v>
      </c>
      <c r="I878" s="73">
        <v>413951</v>
      </c>
      <c r="J878" s="73">
        <v>0</v>
      </c>
      <c r="K878" s="73">
        <v>0</v>
      </c>
      <c r="L878" s="73">
        <v>18972</v>
      </c>
      <c r="M878" s="73">
        <v>0</v>
      </c>
      <c r="N878" s="73">
        <v>0</v>
      </c>
      <c r="O878" s="73">
        <v>0</v>
      </c>
      <c r="P878" s="73">
        <v>0</v>
      </c>
      <c r="Q878" s="73">
        <v>0</v>
      </c>
      <c r="R878" s="73">
        <v>0</v>
      </c>
      <c r="S878" s="73">
        <v>739841</v>
      </c>
    </row>
    <row r="879" spans="1:19" x14ac:dyDescent="0.25">
      <c r="A879" s="62" t="s">
        <v>334</v>
      </c>
      <c r="B879" s="25" t="s">
        <v>1440</v>
      </c>
      <c r="C879" s="25" t="s">
        <v>761</v>
      </c>
      <c r="D879" s="25" t="s">
        <v>634</v>
      </c>
      <c r="E879" s="25">
        <v>2013</v>
      </c>
      <c r="F879" s="25" t="s">
        <v>588</v>
      </c>
      <c r="G879" s="73">
        <v>0</v>
      </c>
      <c r="H879" s="73">
        <v>0</v>
      </c>
      <c r="I879" s="73">
        <v>0</v>
      </c>
      <c r="J879" s="73">
        <v>0</v>
      </c>
      <c r="K879" s="73">
        <v>0</v>
      </c>
      <c r="L879" s="73">
        <v>0</v>
      </c>
      <c r="M879" s="73">
        <v>0</v>
      </c>
      <c r="N879" s="73">
        <v>0</v>
      </c>
      <c r="O879" s="73">
        <v>0</v>
      </c>
      <c r="P879" s="73">
        <v>0</v>
      </c>
      <c r="Q879" s="73">
        <v>0</v>
      </c>
      <c r="R879" s="73">
        <v>0</v>
      </c>
      <c r="S879" s="73">
        <v>0</v>
      </c>
    </row>
    <row r="880" spans="1:19" x14ac:dyDescent="0.25">
      <c r="A880" s="62" t="s">
        <v>334</v>
      </c>
      <c r="B880" s="25" t="s">
        <v>1441</v>
      </c>
      <c r="C880" s="25" t="s">
        <v>761</v>
      </c>
      <c r="D880" s="25" t="s">
        <v>634</v>
      </c>
      <c r="E880" s="25">
        <v>2013</v>
      </c>
      <c r="F880" s="25" t="s">
        <v>588</v>
      </c>
      <c r="G880" s="73">
        <v>308312</v>
      </c>
      <c r="H880" s="73">
        <v>227264</v>
      </c>
      <c r="I880" s="73">
        <v>440989</v>
      </c>
      <c r="J880" s="73">
        <v>745247</v>
      </c>
      <c r="K880" s="73">
        <v>1154943</v>
      </c>
      <c r="L880" s="73">
        <v>709676</v>
      </c>
      <c r="M880" s="73">
        <v>586185</v>
      </c>
      <c r="N880" s="73">
        <v>882485</v>
      </c>
      <c r="O880" s="73">
        <v>997199</v>
      </c>
      <c r="P880" s="73">
        <v>974819</v>
      </c>
      <c r="Q880" s="73">
        <v>796738</v>
      </c>
      <c r="R880" s="73">
        <v>797471</v>
      </c>
      <c r="S880" s="73">
        <v>8621328</v>
      </c>
    </row>
    <row r="881" spans="1:19" x14ac:dyDescent="0.25">
      <c r="A881" s="62" t="s">
        <v>334</v>
      </c>
      <c r="B881" s="25" t="s">
        <v>1442</v>
      </c>
      <c r="C881" s="25" t="s">
        <v>761</v>
      </c>
      <c r="D881" s="25" t="s">
        <v>634</v>
      </c>
      <c r="E881" s="25">
        <v>2013</v>
      </c>
      <c r="F881" s="25" t="s">
        <v>588</v>
      </c>
      <c r="G881" s="73">
        <v>131456</v>
      </c>
      <c r="H881" s="73">
        <v>252867</v>
      </c>
      <c r="I881" s="73">
        <v>498503</v>
      </c>
      <c r="J881" s="73">
        <v>0</v>
      </c>
      <c r="K881" s="73">
        <v>51691</v>
      </c>
      <c r="L881" s="73">
        <v>323739</v>
      </c>
      <c r="M881" s="73">
        <v>1151607</v>
      </c>
      <c r="N881" s="73">
        <v>893918</v>
      </c>
      <c r="O881" s="73">
        <v>1404619</v>
      </c>
      <c r="P881" s="73">
        <v>1332328</v>
      </c>
      <c r="Q881" s="73">
        <v>1042558</v>
      </c>
      <c r="R881" s="73">
        <v>1692945</v>
      </c>
      <c r="S881" s="73">
        <v>8776231</v>
      </c>
    </row>
    <row r="882" spans="1:19" x14ac:dyDescent="0.25">
      <c r="A882" s="62" t="s">
        <v>334</v>
      </c>
      <c r="B882" s="25" t="s">
        <v>1443</v>
      </c>
      <c r="C882" s="25" t="s">
        <v>761</v>
      </c>
      <c r="D882" s="25" t="s">
        <v>634</v>
      </c>
      <c r="E882" s="25">
        <v>2013</v>
      </c>
      <c r="F882" s="25" t="s">
        <v>588</v>
      </c>
      <c r="G882" s="73">
        <v>223496</v>
      </c>
      <c r="H882" s="73">
        <v>126475</v>
      </c>
      <c r="I882" s="73">
        <v>136251</v>
      </c>
      <c r="J882" s="73">
        <v>688314</v>
      </c>
      <c r="K882" s="73">
        <v>385297</v>
      </c>
      <c r="L882" s="73">
        <v>4934</v>
      </c>
      <c r="M882" s="73">
        <v>0</v>
      </c>
      <c r="N882" s="73">
        <v>0</v>
      </c>
      <c r="O882" s="73">
        <v>0</v>
      </c>
      <c r="P882" s="73">
        <v>0</v>
      </c>
      <c r="Q882" s="73">
        <v>0</v>
      </c>
      <c r="R882" s="73">
        <v>0</v>
      </c>
      <c r="S882" s="73">
        <v>1564767</v>
      </c>
    </row>
    <row r="883" spans="1:19" x14ac:dyDescent="0.25">
      <c r="A883" s="62" t="s">
        <v>334</v>
      </c>
      <c r="B883" s="25" t="s">
        <v>1444</v>
      </c>
      <c r="C883" s="25" t="s">
        <v>761</v>
      </c>
      <c r="D883" s="25" t="s">
        <v>634</v>
      </c>
      <c r="E883" s="25">
        <v>2013</v>
      </c>
      <c r="F883" s="25" t="s">
        <v>588</v>
      </c>
      <c r="G883" s="73">
        <v>176810</v>
      </c>
      <c r="H883" s="73">
        <v>214437</v>
      </c>
      <c r="I883" s="73">
        <v>251616</v>
      </c>
      <c r="J883" s="73">
        <v>445353</v>
      </c>
      <c r="K883" s="73">
        <v>0</v>
      </c>
      <c r="L883" s="73">
        <v>288685</v>
      </c>
      <c r="M883" s="73">
        <v>555761</v>
      </c>
      <c r="N883" s="73">
        <v>139308</v>
      </c>
      <c r="O883" s="73">
        <v>849667</v>
      </c>
      <c r="P883" s="73">
        <v>612123</v>
      </c>
      <c r="Q883" s="73">
        <v>353160</v>
      </c>
      <c r="R883" s="73">
        <v>470262</v>
      </c>
      <c r="S883" s="73">
        <v>4357182</v>
      </c>
    </row>
    <row r="884" spans="1:19" x14ac:dyDescent="0.25">
      <c r="A884" s="62" t="s">
        <v>334</v>
      </c>
      <c r="B884" s="25" t="s">
        <v>1445</v>
      </c>
      <c r="C884" s="25" t="s">
        <v>761</v>
      </c>
      <c r="D884" s="25" t="s">
        <v>634</v>
      </c>
      <c r="E884" s="25">
        <v>2013</v>
      </c>
      <c r="F884" s="25" t="s">
        <v>588</v>
      </c>
      <c r="G884" s="73">
        <v>62968</v>
      </c>
      <c r="H884" s="73">
        <v>0</v>
      </c>
      <c r="I884" s="73">
        <v>0</v>
      </c>
      <c r="J884" s="73">
        <v>0</v>
      </c>
      <c r="K884" s="73">
        <v>0</v>
      </c>
      <c r="L884" s="73">
        <v>0</v>
      </c>
      <c r="M884" s="73">
        <v>0</v>
      </c>
      <c r="N884" s="73">
        <v>481135</v>
      </c>
      <c r="O884" s="73">
        <v>0</v>
      </c>
      <c r="P884" s="73">
        <v>0</v>
      </c>
      <c r="Q884" s="73">
        <v>0</v>
      </c>
      <c r="R884" s="73">
        <v>0</v>
      </c>
      <c r="S884" s="73">
        <v>544103</v>
      </c>
    </row>
    <row r="885" spans="1:19" x14ac:dyDescent="0.25">
      <c r="A885" s="62" t="s">
        <v>334</v>
      </c>
      <c r="B885" s="25" t="s">
        <v>1446</v>
      </c>
      <c r="C885" s="25" t="s">
        <v>761</v>
      </c>
      <c r="D885" s="25" t="s">
        <v>634</v>
      </c>
      <c r="E885" s="25">
        <v>2013</v>
      </c>
      <c r="F885" s="25" t="s">
        <v>588</v>
      </c>
      <c r="G885" s="73">
        <v>278806</v>
      </c>
      <c r="H885" s="73">
        <v>0</v>
      </c>
      <c r="I885" s="73">
        <v>0</v>
      </c>
      <c r="J885" s="73">
        <v>0</v>
      </c>
      <c r="K885" s="73">
        <v>0</v>
      </c>
      <c r="L885" s="73">
        <v>0</v>
      </c>
      <c r="M885" s="73">
        <v>0</v>
      </c>
      <c r="N885" s="73">
        <v>0</v>
      </c>
      <c r="O885" s="73">
        <v>0</v>
      </c>
      <c r="P885" s="73">
        <v>0</v>
      </c>
      <c r="Q885" s="73">
        <v>0</v>
      </c>
      <c r="R885" s="73">
        <v>0</v>
      </c>
      <c r="S885" s="73">
        <v>278806</v>
      </c>
    </row>
    <row r="886" spans="1:19" x14ac:dyDescent="0.25">
      <c r="A886" s="62" t="s">
        <v>334</v>
      </c>
      <c r="B886" s="25" t="s">
        <v>1447</v>
      </c>
      <c r="C886" s="25" t="s">
        <v>761</v>
      </c>
      <c r="D886" s="25" t="s">
        <v>634</v>
      </c>
      <c r="E886" s="25">
        <v>2013</v>
      </c>
      <c r="F886" s="25" t="s">
        <v>588</v>
      </c>
      <c r="G886" s="73">
        <v>0</v>
      </c>
      <c r="H886" s="73">
        <v>0</v>
      </c>
      <c r="I886" s="73">
        <v>0</v>
      </c>
      <c r="J886" s="73">
        <v>0</v>
      </c>
      <c r="K886" s="73">
        <v>0</v>
      </c>
      <c r="L886" s="73">
        <v>0</v>
      </c>
      <c r="M886" s="73">
        <v>0</v>
      </c>
      <c r="N886" s="73">
        <v>0</v>
      </c>
      <c r="O886" s="73">
        <v>0</v>
      </c>
      <c r="P886" s="73">
        <v>0</v>
      </c>
      <c r="Q886" s="73">
        <v>0</v>
      </c>
      <c r="R886" s="73">
        <v>0</v>
      </c>
      <c r="S886" s="73">
        <v>0</v>
      </c>
    </row>
    <row r="887" spans="1:19" x14ac:dyDescent="0.25">
      <c r="A887" s="62" t="s">
        <v>334</v>
      </c>
      <c r="B887" s="25" t="s">
        <v>1448</v>
      </c>
      <c r="C887" s="25" t="s">
        <v>761</v>
      </c>
      <c r="D887" s="25" t="s">
        <v>634</v>
      </c>
      <c r="E887" s="25">
        <v>2013</v>
      </c>
      <c r="F887" s="25" t="s">
        <v>588</v>
      </c>
      <c r="G887" s="73">
        <v>61088</v>
      </c>
      <c r="H887" s="73">
        <v>0</v>
      </c>
      <c r="I887" s="73">
        <v>0</v>
      </c>
      <c r="J887" s="73">
        <v>0</v>
      </c>
      <c r="K887" s="73">
        <v>0</v>
      </c>
      <c r="L887" s="73">
        <v>0</v>
      </c>
      <c r="M887" s="73">
        <v>0</v>
      </c>
      <c r="N887" s="73">
        <v>0</v>
      </c>
      <c r="O887" s="73">
        <v>0</v>
      </c>
      <c r="P887" s="73">
        <v>0</v>
      </c>
      <c r="Q887" s="73">
        <v>0</v>
      </c>
      <c r="R887" s="73">
        <v>0</v>
      </c>
      <c r="S887" s="73">
        <v>61088</v>
      </c>
    </row>
    <row r="888" spans="1:19" x14ac:dyDescent="0.25">
      <c r="A888" s="62" t="s">
        <v>520</v>
      </c>
      <c r="B888" s="25" t="s">
        <v>1449</v>
      </c>
      <c r="C888" s="25" t="s">
        <v>761</v>
      </c>
      <c r="D888" s="25" t="s">
        <v>634</v>
      </c>
      <c r="E888" s="25">
        <v>2013</v>
      </c>
      <c r="F888" s="25" t="s">
        <v>588</v>
      </c>
      <c r="G888" s="73">
        <v>0</v>
      </c>
      <c r="H888" s="73">
        <v>0</v>
      </c>
      <c r="I888" s="73">
        <v>0</v>
      </c>
      <c r="J888" s="73">
        <v>0</v>
      </c>
      <c r="K888" s="73">
        <v>0</v>
      </c>
      <c r="L888" s="73">
        <v>0</v>
      </c>
      <c r="M888" s="73">
        <v>245092</v>
      </c>
      <c r="N888" s="73">
        <v>534209</v>
      </c>
      <c r="O888" s="73">
        <v>869053</v>
      </c>
      <c r="P888" s="73">
        <v>417685</v>
      </c>
      <c r="Q888" s="73">
        <v>0</v>
      </c>
      <c r="R888" s="73">
        <v>0</v>
      </c>
      <c r="S888" s="73">
        <v>2066039</v>
      </c>
    </row>
    <row r="889" spans="1:19" x14ac:dyDescent="0.25">
      <c r="A889" s="62" t="s">
        <v>335</v>
      </c>
      <c r="B889" s="25" t="s">
        <v>1450</v>
      </c>
      <c r="C889" s="25" t="s">
        <v>761</v>
      </c>
      <c r="D889" s="25" t="s">
        <v>634</v>
      </c>
      <c r="E889" s="25">
        <v>2013</v>
      </c>
      <c r="F889" s="25" t="s">
        <v>588</v>
      </c>
      <c r="G889" s="73">
        <v>14781</v>
      </c>
      <c r="H889" s="73">
        <v>1</v>
      </c>
      <c r="I889" s="73">
        <v>0</v>
      </c>
      <c r="J889" s="73">
        <v>0</v>
      </c>
      <c r="K889" s="73">
        <v>0</v>
      </c>
      <c r="L889" s="73">
        <v>0</v>
      </c>
      <c r="M889" s="73">
        <v>0</v>
      </c>
      <c r="N889" s="73">
        <v>112486</v>
      </c>
      <c r="O889" s="73">
        <v>0</v>
      </c>
      <c r="P889" s="73">
        <v>0</v>
      </c>
      <c r="Q889" s="73">
        <v>0</v>
      </c>
      <c r="R889" s="73">
        <v>0</v>
      </c>
      <c r="S889" s="73">
        <v>127268</v>
      </c>
    </row>
    <row r="890" spans="1:19" x14ac:dyDescent="0.25">
      <c r="A890" s="62" t="s">
        <v>335</v>
      </c>
      <c r="B890" s="25" t="s">
        <v>1451</v>
      </c>
      <c r="C890" s="25" t="s">
        <v>761</v>
      </c>
      <c r="D890" s="25" t="s">
        <v>634</v>
      </c>
      <c r="E890" s="25">
        <v>2013</v>
      </c>
      <c r="F890" s="25" t="s">
        <v>588</v>
      </c>
      <c r="G890" s="73">
        <v>5893072</v>
      </c>
      <c r="H890" s="73">
        <v>4738628</v>
      </c>
      <c r="I890" s="73">
        <v>5976853</v>
      </c>
      <c r="J890" s="73">
        <v>3130179</v>
      </c>
      <c r="K890" s="73">
        <v>5979686</v>
      </c>
      <c r="L890" s="73">
        <v>4750219</v>
      </c>
      <c r="M890" s="73">
        <v>3699299</v>
      </c>
      <c r="N890" s="73">
        <v>976511</v>
      </c>
      <c r="O890" s="73">
        <v>1150943</v>
      </c>
      <c r="P890" s="73">
        <v>866743</v>
      </c>
      <c r="Q890" s="73">
        <v>900158</v>
      </c>
      <c r="R890" s="73">
        <v>1051983</v>
      </c>
      <c r="S890" s="73">
        <v>39114274</v>
      </c>
    </row>
    <row r="891" spans="1:19" x14ac:dyDescent="0.25">
      <c r="A891" s="62" t="s">
        <v>335</v>
      </c>
      <c r="B891" s="25" t="s">
        <v>1452</v>
      </c>
      <c r="C891" s="25" t="s">
        <v>761</v>
      </c>
      <c r="D891" s="25" t="s">
        <v>634</v>
      </c>
      <c r="E891" s="25">
        <v>2013</v>
      </c>
      <c r="F891" s="25" t="s">
        <v>588</v>
      </c>
      <c r="G891" s="73">
        <v>8456813</v>
      </c>
      <c r="H891" s="73">
        <v>7533798</v>
      </c>
      <c r="I891" s="73">
        <v>8574639</v>
      </c>
      <c r="J891" s="73">
        <v>4260940</v>
      </c>
      <c r="K891" s="73">
        <v>7503911</v>
      </c>
      <c r="L891" s="73">
        <v>7293923</v>
      </c>
      <c r="M891" s="73">
        <v>7765555</v>
      </c>
      <c r="N891" s="73">
        <v>5775453</v>
      </c>
      <c r="O891" s="73">
        <v>8077514</v>
      </c>
      <c r="P891" s="73">
        <v>7848197</v>
      </c>
      <c r="Q891" s="73">
        <v>7765150</v>
      </c>
      <c r="R891" s="73">
        <v>6707671</v>
      </c>
      <c r="S891" s="73">
        <v>87563564</v>
      </c>
    </row>
    <row r="892" spans="1:19" x14ac:dyDescent="0.25">
      <c r="A892" s="62" t="s">
        <v>521</v>
      </c>
      <c r="B892" s="25" t="s">
        <v>1751</v>
      </c>
      <c r="C892" s="25" t="s">
        <v>761</v>
      </c>
      <c r="D892" s="25" t="s">
        <v>634</v>
      </c>
      <c r="E892" s="25">
        <v>2013</v>
      </c>
      <c r="F892" s="25" t="s">
        <v>588</v>
      </c>
      <c r="G892" s="73">
        <v>0</v>
      </c>
      <c r="H892" s="73">
        <v>15883887</v>
      </c>
      <c r="I892" s="73">
        <v>33062107</v>
      </c>
      <c r="J892" s="73">
        <v>23795112</v>
      </c>
      <c r="K892" s="73">
        <v>31152633</v>
      </c>
      <c r="L892" s="73">
        <v>34259512</v>
      </c>
      <c r="M892" s="73">
        <v>37869656</v>
      </c>
      <c r="N892" s="73">
        <v>33708581</v>
      </c>
      <c r="O892" s="73">
        <v>33176630</v>
      </c>
      <c r="P892" s="73">
        <v>35654236</v>
      </c>
      <c r="Q892" s="73">
        <v>33567485</v>
      </c>
      <c r="R892" s="73">
        <v>37727531</v>
      </c>
      <c r="S892" s="73">
        <v>349857370</v>
      </c>
    </row>
    <row r="893" spans="1:19" x14ac:dyDescent="0.25">
      <c r="A893" s="62" t="s">
        <v>336</v>
      </c>
      <c r="B893" s="25" t="s">
        <v>1453</v>
      </c>
      <c r="C893" s="25" t="s">
        <v>761</v>
      </c>
      <c r="D893" s="25" t="s">
        <v>634</v>
      </c>
      <c r="E893" s="25">
        <v>2013</v>
      </c>
      <c r="F893" s="25" t="s">
        <v>588</v>
      </c>
      <c r="G893" s="73">
        <v>17436278</v>
      </c>
      <c r="H893" s="73">
        <v>17180722</v>
      </c>
      <c r="I893" s="73">
        <v>17214469</v>
      </c>
      <c r="J893" s="73">
        <v>17422387</v>
      </c>
      <c r="K893" s="73">
        <v>17803088</v>
      </c>
      <c r="L893" s="73">
        <v>10408257</v>
      </c>
      <c r="M893" s="73">
        <v>14718300</v>
      </c>
      <c r="N893" s="73">
        <v>16991381</v>
      </c>
      <c r="O893" s="73">
        <v>10880966</v>
      </c>
      <c r="P893" s="73">
        <v>11306277</v>
      </c>
      <c r="Q893" s="73">
        <v>10456439</v>
      </c>
      <c r="R893" s="73">
        <v>13363557</v>
      </c>
      <c r="S893" s="73">
        <v>175182121</v>
      </c>
    </row>
    <row r="894" spans="1:19" x14ac:dyDescent="0.25">
      <c r="A894" s="62" t="s">
        <v>338</v>
      </c>
      <c r="B894" s="25" t="s">
        <v>1454</v>
      </c>
      <c r="C894" s="25" t="s">
        <v>761</v>
      </c>
      <c r="D894" s="25" t="s">
        <v>634</v>
      </c>
      <c r="E894" s="25">
        <v>2013</v>
      </c>
      <c r="F894" s="25" t="s">
        <v>588</v>
      </c>
      <c r="G894" s="73">
        <v>4319612</v>
      </c>
      <c r="H894" s="73">
        <v>3002080</v>
      </c>
      <c r="I894" s="73">
        <v>2705704</v>
      </c>
      <c r="J894" s="73">
        <v>1862854</v>
      </c>
      <c r="K894" s="73">
        <v>2405169</v>
      </c>
      <c r="L894" s="73">
        <v>1314295</v>
      </c>
      <c r="M894" s="73">
        <v>2007944</v>
      </c>
      <c r="N894" s="73">
        <v>2396917</v>
      </c>
      <c r="O894" s="73">
        <v>1831704</v>
      </c>
      <c r="P894" s="73">
        <v>2132940</v>
      </c>
      <c r="Q894" s="73">
        <v>2047483</v>
      </c>
      <c r="R894" s="73">
        <v>2137084</v>
      </c>
      <c r="S894" s="73">
        <v>28163786</v>
      </c>
    </row>
    <row r="895" spans="1:19" x14ac:dyDescent="0.25">
      <c r="A895" s="62" t="s">
        <v>340</v>
      </c>
      <c r="B895" s="25" t="s">
        <v>1455</v>
      </c>
      <c r="C895" s="25" t="s">
        <v>591</v>
      </c>
      <c r="D895" s="25" t="s">
        <v>634</v>
      </c>
      <c r="E895" s="25">
        <v>2013</v>
      </c>
      <c r="F895" s="25" t="s">
        <v>588</v>
      </c>
      <c r="G895" s="73">
        <v>2868236</v>
      </c>
      <c r="H895" s="73">
        <v>2175140</v>
      </c>
      <c r="I895" s="73">
        <v>2220450</v>
      </c>
      <c r="J895" s="73">
        <v>811776</v>
      </c>
      <c r="K895" s="73">
        <v>2609088</v>
      </c>
      <c r="L895" s="73">
        <v>1868300</v>
      </c>
      <c r="M895" s="73">
        <v>2526096</v>
      </c>
      <c r="N895" s="73">
        <v>2555371</v>
      </c>
      <c r="O895" s="73">
        <v>2336639</v>
      </c>
      <c r="P895" s="73">
        <v>2624262</v>
      </c>
      <c r="Q895" s="73">
        <v>2459031</v>
      </c>
      <c r="R895" s="73">
        <v>1952215</v>
      </c>
      <c r="S895" s="73">
        <v>27006604</v>
      </c>
    </row>
    <row r="896" spans="1:19" x14ac:dyDescent="0.25">
      <c r="A896" s="62" t="s">
        <v>340</v>
      </c>
      <c r="B896" s="25" t="s">
        <v>1456</v>
      </c>
      <c r="C896" s="25" t="s">
        <v>591</v>
      </c>
      <c r="D896" s="25" t="s">
        <v>634</v>
      </c>
      <c r="E896" s="25">
        <v>2013</v>
      </c>
      <c r="F896" s="25" t="s">
        <v>588</v>
      </c>
      <c r="G896" s="73">
        <v>492085</v>
      </c>
      <c r="H896" s="73">
        <v>19914</v>
      </c>
      <c r="I896" s="73">
        <v>0</v>
      </c>
      <c r="J896" s="73">
        <v>0</v>
      </c>
      <c r="K896" s="73">
        <v>0</v>
      </c>
      <c r="L896" s="73">
        <v>0</v>
      </c>
      <c r="M896" s="73">
        <v>0</v>
      </c>
      <c r="N896" s="73">
        <v>0</v>
      </c>
      <c r="O896" s="73">
        <v>0</v>
      </c>
      <c r="P896" s="73">
        <v>0</v>
      </c>
      <c r="Q896" s="73">
        <v>154441</v>
      </c>
      <c r="R896" s="73">
        <v>0</v>
      </c>
      <c r="S896" s="73">
        <v>666440</v>
      </c>
    </row>
    <row r="897" spans="1:19" x14ac:dyDescent="0.25">
      <c r="A897" s="62" t="s">
        <v>340</v>
      </c>
      <c r="B897" s="25" t="s">
        <v>1457</v>
      </c>
      <c r="C897" s="25" t="s">
        <v>591</v>
      </c>
      <c r="D897" s="25" t="s">
        <v>634</v>
      </c>
      <c r="E897" s="25">
        <v>2013</v>
      </c>
      <c r="F897" s="25" t="s">
        <v>588</v>
      </c>
      <c r="G897" s="73">
        <v>265695</v>
      </c>
      <c r="H897" s="73">
        <v>668871</v>
      </c>
      <c r="I897" s="73">
        <v>230217</v>
      </c>
      <c r="J897" s="73">
        <v>93663</v>
      </c>
      <c r="K897" s="73">
        <v>0</v>
      </c>
      <c r="L897" s="73">
        <v>0</v>
      </c>
      <c r="M897" s="73">
        <v>0</v>
      </c>
      <c r="N897" s="73">
        <v>0</v>
      </c>
      <c r="O897" s="73">
        <v>0</v>
      </c>
      <c r="P897" s="73">
        <v>0</v>
      </c>
      <c r="Q897" s="73">
        <v>142224</v>
      </c>
      <c r="R897" s="73">
        <v>0</v>
      </c>
      <c r="S897" s="73">
        <v>1400670</v>
      </c>
    </row>
    <row r="898" spans="1:19" x14ac:dyDescent="0.25">
      <c r="A898" s="62" t="s">
        <v>341</v>
      </c>
      <c r="B898" s="25" t="s">
        <v>1458</v>
      </c>
      <c r="C898" s="25" t="s">
        <v>591</v>
      </c>
      <c r="D898" s="25" t="s">
        <v>634</v>
      </c>
      <c r="E898" s="25">
        <v>2013</v>
      </c>
      <c r="F898" s="25" t="s">
        <v>588</v>
      </c>
      <c r="G898" s="73">
        <v>1408427</v>
      </c>
      <c r="H898" s="73">
        <v>2365946</v>
      </c>
      <c r="I898" s="73">
        <v>183704</v>
      </c>
      <c r="J898" s="73">
        <v>395044</v>
      </c>
      <c r="K898" s="73">
        <v>3181224</v>
      </c>
      <c r="L898" s="73">
        <v>2243370</v>
      </c>
      <c r="M898" s="73">
        <v>2035390</v>
      </c>
      <c r="N898" s="73">
        <v>2420602</v>
      </c>
      <c r="O898" s="73">
        <v>2187113</v>
      </c>
      <c r="P898" s="73">
        <v>2324562</v>
      </c>
      <c r="Q898" s="73">
        <v>2028100</v>
      </c>
      <c r="R898" s="73">
        <v>2504791</v>
      </c>
      <c r="S898" s="73">
        <v>23278273</v>
      </c>
    </row>
    <row r="899" spans="1:19" x14ac:dyDescent="0.25">
      <c r="A899" s="62" t="s">
        <v>341</v>
      </c>
      <c r="B899" s="25" t="s">
        <v>1459</v>
      </c>
      <c r="C899" s="25" t="s">
        <v>591</v>
      </c>
      <c r="D899" s="25" t="s">
        <v>634</v>
      </c>
      <c r="E899" s="25">
        <v>2013</v>
      </c>
      <c r="F899" s="25" t="s">
        <v>588</v>
      </c>
      <c r="G899" s="73">
        <v>1294123</v>
      </c>
      <c r="H899" s="73">
        <v>2272447</v>
      </c>
      <c r="I899" s="73">
        <v>1019461</v>
      </c>
      <c r="J899" s="73">
        <v>430585</v>
      </c>
      <c r="K899" s="73">
        <v>2236563</v>
      </c>
      <c r="L899" s="73">
        <v>2502062</v>
      </c>
      <c r="M899" s="73">
        <v>2265548</v>
      </c>
      <c r="N899" s="73">
        <v>2697407</v>
      </c>
      <c r="O899" s="73">
        <v>2439680</v>
      </c>
      <c r="P899" s="73">
        <v>2594808</v>
      </c>
      <c r="Q899" s="73">
        <v>2282664</v>
      </c>
      <c r="R899" s="73">
        <v>2254385</v>
      </c>
      <c r="S899" s="73">
        <v>24289733</v>
      </c>
    </row>
    <row r="900" spans="1:19" x14ac:dyDescent="0.25">
      <c r="A900" s="62" t="s">
        <v>342</v>
      </c>
      <c r="B900" s="25" t="s">
        <v>1460</v>
      </c>
      <c r="C900" s="25" t="s">
        <v>591</v>
      </c>
      <c r="D900" s="25" t="s">
        <v>634</v>
      </c>
      <c r="E900" s="25">
        <v>2013</v>
      </c>
      <c r="F900" s="25" t="s">
        <v>588</v>
      </c>
      <c r="G900" s="73">
        <v>1294123</v>
      </c>
      <c r="H900" s="73">
        <v>0</v>
      </c>
      <c r="I900" s="73">
        <v>0</v>
      </c>
      <c r="J900" s="73">
        <v>0</v>
      </c>
      <c r="K900" s="73">
        <v>0</v>
      </c>
      <c r="L900" s="73">
        <v>0</v>
      </c>
      <c r="M900" s="73">
        <v>0</v>
      </c>
      <c r="N900" s="73">
        <v>0</v>
      </c>
      <c r="O900" s="73">
        <v>0</v>
      </c>
      <c r="P900" s="73">
        <v>0</v>
      </c>
      <c r="Q900" s="73">
        <v>0</v>
      </c>
      <c r="R900" s="73">
        <v>0</v>
      </c>
      <c r="S900" s="73">
        <v>1294123</v>
      </c>
    </row>
    <row r="901" spans="1:19" x14ac:dyDescent="0.25">
      <c r="A901" s="62" t="s">
        <v>342</v>
      </c>
      <c r="B901" s="25" t="s">
        <v>1461</v>
      </c>
      <c r="C901" s="25" t="s">
        <v>591</v>
      </c>
      <c r="D901" s="25" t="s">
        <v>634</v>
      </c>
      <c r="E901" s="25">
        <v>2013</v>
      </c>
      <c r="F901" s="25" t="s">
        <v>588</v>
      </c>
      <c r="G901" s="73">
        <v>0</v>
      </c>
      <c r="H901" s="73">
        <v>0</v>
      </c>
      <c r="I901" s="73">
        <v>0</v>
      </c>
      <c r="J901" s="73">
        <v>0</v>
      </c>
      <c r="K901" s="73">
        <v>0</v>
      </c>
      <c r="L901" s="73">
        <v>0</v>
      </c>
      <c r="M901" s="73">
        <v>0</v>
      </c>
      <c r="N901" s="73">
        <v>0</v>
      </c>
      <c r="O901" s="73">
        <v>0</v>
      </c>
      <c r="P901" s="73">
        <v>0</v>
      </c>
      <c r="Q901" s="73">
        <v>0</v>
      </c>
      <c r="R901" s="73">
        <v>0</v>
      </c>
      <c r="S901" s="73">
        <v>0</v>
      </c>
    </row>
    <row r="902" spans="1:19" x14ac:dyDescent="0.25">
      <c r="A902" s="62" t="s">
        <v>343</v>
      </c>
      <c r="B902" s="25" t="s">
        <v>1462</v>
      </c>
      <c r="C902" s="25" t="s">
        <v>591</v>
      </c>
      <c r="D902" s="25" t="s">
        <v>634</v>
      </c>
      <c r="E902" s="25">
        <v>2013</v>
      </c>
      <c r="F902" s="25" t="s">
        <v>588</v>
      </c>
      <c r="G902" s="73">
        <v>4333617</v>
      </c>
      <c r="H902" s="73">
        <v>4686048</v>
      </c>
      <c r="I902" s="73">
        <v>6913817</v>
      </c>
      <c r="J902" s="73">
        <v>2825852</v>
      </c>
      <c r="K902" s="73">
        <v>3765561</v>
      </c>
      <c r="L902" s="73">
        <v>6482157</v>
      </c>
      <c r="M902" s="73">
        <v>5937250</v>
      </c>
      <c r="N902" s="73">
        <v>6959966</v>
      </c>
      <c r="O902" s="73">
        <v>6324473</v>
      </c>
      <c r="P902" s="73">
        <v>6672981</v>
      </c>
      <c r="Q902" s="73">
        <v>5927475</v>
      </c>
      <c r="R902" s="73">
        <v>5834541</v>
      </c>
      <c r="S902" s="73">
        <v>66663738</v>
      </c>
    </row>
    <row r="903" spans="1:19" x14ac:dyDescent="0.25">
      <c r="A903" s="62" t="s">
        <v>344</v>
      </c>
      <c r="B903" s="25" t="s">
        <v>1463</v>
      </c>
      <c r="C903" s="25" t="s">
        <v>591</v>
      </c>
      <c r="D903" s="25" t="s">
        <v>634</v>
      </c>
      <c r="E903" s="25">
        <v>2013</v>
      </c>
      <c r="F903" s="25" t="s">
        <v>588</v>
      </c>
      <c r="G903" s="73">
        <v>0</v>
      </c>
      <c r="H903" s="73">
        <v>0</v>
      </c>
      <c r="I903" s="73">
        <v>0</v>
      </c>
      <c r="J903" s="73">
        <v>0</v>
      </c>
      <c r="K903" s="73">
        <v>0</v>
      </c>
      <c r="L903" s="73">
        <v>0</v>
      </c>
      <c r="M903" s="73">
        <v>0</v>
      </c>
      <c r="N903" s="73">
        <v>0</v>
      </c>
      <c r="O903" s="73">
        <v>0</v>
      </c>
      <c r="P903" s="73">
        <v>0</v>
      </c>
      <c r="Q903" s="73">
        <v>0</v>
      </c>
      <c r="R903" s="73">
        <v>0</v>
      </c>
      <c r="S903" s="73">
        <v>0</v>
      </c>
    </row>
    <row r="904" spans="1:19" x14ac:dyDescent="0.25">
      <c r="A904" s="62" t="s">
        <v>344</v>
      </c>
      <c r="B904" s="25" t="s">
        <v>1464</v>
      </c>
      <c r="C904" s="25" t="s">
        <v>591</v>
      </c>
      <c r="D904" s="25" t="s">
        <v>634</v>
      </c>
      <c r="E904" s="25">
        <v>2013</v>
      </c>
      <c r="F904" s="25" t="s">
        <v>588</v>
      </c>
      <c r="G904" s="73">
        <v>0</v>
      </c>
      <c r="H904" s="73">
        <v>0</v>
      </c>
      <c r="I904" s="73">
        <v>0</v>
      </c>
      <c r="J904" s="73">
        <v>0</v>
      </c>
      <c r="K904" s="73">
        <v>0</v>
      </c>
      <c r="L904" s="73">
        <v>0</v>
      </c>
      <c r="M904" s="73">
        <v>0</v>
      </c>
      <c r="N904" s="73">
        <v>0</v>
      </c>
      <c r="O904" s="73">
        <v>0</v>
      </c>
      <c r="P904" s="73">
        <v>0</v>
      </c>
      <c r="Q904" s="73">
        <v>0</v>
      </c>
      <c r="R904" s="73">
        <v>0</v>
      </c>
      <c r="S904" s="73">
        <v>0</v>
      </c>
    </row>
    <row r="905" spans="1:19" x14ac:dyDescent="0.25">
      <c r="A905" s="62" t="s">
        <v>345</v>
      </c>
      <c r="B905" s="25" t="s">
        <v>1465</v>
      </c>
      <c r="C905" s="25" t="s">
        <v>761</v>
      </c>
      <c r="D905" s="25" t="s">
        <v>634</v>
      </c>
      <c r="E905" s="25">
        <v>2013</v>
      </c>
      <c r="F905" s="25" t="s">
        <v>588</v>
      </c>
      <c r="G905" s="73">
        <v>5302673</v>
      </c>
      <c r="H905" s="73">
        <v>5145138</v>
      </c>
      <c r="I905" s="73">
        <v>4663882</v>
      </c>
      <c r="J905" s="73">
        <v>3247668</v>
      </c>
      <c r="K905" s="73">
        <v>4181133</v>
      </c>
      <c r="L905" s="73">
        <v>2365570</v>
      </c>
      <c r="M905" s="73">
        <v>1950278</v>
      </c>
      <c r="N905" s="73">
        <v>1613215</v>
      </c>
      <c r="O905" s="73">
        <v>362865</v>
      </c>
      <c r="P905" s="73">
        <v>6426257</v>
      </c>
      <c r="Q905" s="73">
        <v>5655407</v>
      </c>
      <c r="R905" s="73">
        <v>4391393</v>
      </c>
      <c r="S905" s="73">
        <v>45305479</v>
      </c>
    </row>
    <row r="906" spans="1:19" x14ac:dyDescent="0.25">
      <c r="A906" s="62" t="s">
        <v>345</v>
      </c>
      <c r="B906" s="25" t="s">
        <v>1466</v>
      </c>
      <c r="C906" s="25" t="s">
        <v>761</v>
      </c>
      <c r="D906" s="25" t="s">
        <v>634</v>
      </c>
      <c r="E906" s="25">
        <v>2013</v>
      </c>
      <c r="F906" s="25" t="s">
        <v>588</v>
      </c>
      <c r="G906" s="73">
        <v>88018</v>
      </c>
      <c r="H906" s="73">
        <v>0</v>
      </c>
      <c r="I906" s="73">
        <v>610999</v>
      </c>
      <c r="J906" s="73">
        <v>3132040</v>
      </c>
      <c r="K906" s="73">
        <v>3216296</v>
      </c>
      <c r="L906" s="73">
        <v>1407312</v>
      </c>
      <c r="M906" s="73">
        <v>1815541</v>
      </c>
      <c r="N906" s="73">
        <v>1241480</v>
      </c>
      <c r="O906" s="73">
        <v>1490084</v>
      </c>
      <c r="P906" s="73">
        <v>673713</v>
      </c>
      <c r="Q906" s="73">
        <v>707794</v>
      </c>
      <c r="R906" s="73">
        <v>500425</v>
      </c>
      <c r="S906" s="73">
        <v>14883702</v>
      </c>
    </row>
    <row r="907" spans="1:19" x14ac:dyDescent="0.25">
      <c r="A907" s="62" t="s">
        <v>345</v>
      </c>
      <c r="B907" s="25" t="s">
        <v>1467</v>
      </c>
      <c r="C907" s="25" t="s">
        <v>761</v>
      </c>
      <c r="D907" s="25" t="s">
        <v>634</v>
      </c>
      <c r="E907" s="25">
        <v>2013</v>
      </c>
      <c r="F907" s="25" t="s">
        <v>588</v>
      </c>
      <c r="G907" s="73">
        <v>2155980</v>
      </c>
      <c r="H907" s="73">
        <v>2319883</v>
      </c>
      <c r="I907" s="73">
        <v>2291029</v>
      </c>
      <c r="J907" s="73">
        <v>2448941</v>
      </c>
      <c r="K907" s="73">
        <v>2522765</v>
      </c>
      <c r="L907" s="73">
        <v>1485933</v>
      </c>
      <c r="M907" s="73">
        <v>2394274</v>
      </c>
      <c r="N907" s="73">
        <v>2585597</v>
      </c>
      <c r="O907" s="73">
        <v>1902883</v>
      </c>
      <c r="P907" s="73">
        <v>2289872</v>
      </c>
      <c r="Q907" s="73">
        <v>2420973</v>
      </c>
      <c r="R907" s="73">
        <v>2420416</v>
      </c>
      <c r="S907" s="73">
        <v>27238546</v>
      </c>
    </row>
    <row r="908" spans="1:19" x14ac:dyDescent="0.25">
      <c r="A908" s="62" t="s">
        <v>345</v>
      </c>
      <c r="B908" s="25" t="s">
        <v>1468</v>
      </c>
      <c r="C908" s="25" t="s">
        <v>761</v>
      </c>
      <c r="D908" s="25" t="s">
        <v>634</v>
      </c>
      <c r="E908" s="25">
        <v>2013</v>
      </c>
      <c r="F908" s="25" t="s">
        <v>588</v>
      </c>
      <c r="G908" s="73">
        <v>5497268</v>
      </c>
      <c r="H908" s="73">
        <v>4986901</v>
      </c>
      <c r="I908" s="73">
        <v>4725437</v>
      </c>
      <c r="J908" s="73">
        <v>4741565</v>
      </c>
      <c r="K908" s="73">
        <v>5586411</v>
      </c>
      <c r="L908" s="73">
        <v>3320060</v>
      </c>
      <c r="M908" s="73">
        <v>4823906</v>
      </c>
      <c r="N908" s="73">
        <v>5719440</v>
      </c>
      <c r="O908" s="73">
        <v>3870040</v>
      </c>
      <c r="P908" s="73">
        <v>5202629</v>
      </c>
      <c r="Q908" s="73">
        <v>5176610</v>
      </c>
      <c r="R908" s="73">
        <v>4878628</v>
      </c>
      <c r="S908" s="73">
        <v>58528895</v>
      </c>
    </row>
    <row r="909" spans="1:19" x14ac:dyDescent="0.25">
      <c r="A909" s="62" t="s">
        <v>347</v>
      </c>
      <c r="B909" s="25" t="s">
        <v>1469</v>
      </c>
      <c r="C909" s="25" t="s">
        <v>591</v>
      </c>
      <c r="D909" s="25" t="s">
        <v>592</v>
      </c>
      <c r="E909" s="25">
        <v>2013</v>
      </c>
      <c r="F909" s="25" t="s">
        <v>588</v>
      </c>
      <c r="G909" s="73">
        <v>385389</v>
      </c>
      <c r="H909" s="73">
        <v>295783</v>
      </c>
      <c r="I909" s="73">
        <v>358494</v>
      </c>
      <c r="J909" s="73">
        <v>457526</v>
      </c>
      <c r="K909" s="73">
        <v>130005</v>
      </c>
      <c r="L909" s="73">
        <v>469867</v>
      </c>
      <c r="M909" s="73">
        <v>204888</v>
      </c>
      <c r="N909" s="73">
        <v>472236</v>
      </c>
      <c r="O909" s="73">
        <v>188372</v>
      </c>
      <c r="P909" s="73">
        <v>0</v>
      </c>
      <c r="Q909" s="73">
        <v>659081</v>
      </c>
      <c r="R909" s="73">
        <v>376093</v>
      </c>
      <c r="S909" s="73">
        <v>3997734</v>
      </c>
    </row>
    <row r="910" spans="1:19" x14ac:dyDescent="0.25">
      <c r="A910" s="62" t="s">
        <v>347</v>
      </c>
      <c r="B910" s="25" t="s">
        <v>1470</v>
      </c>
      <c r="C910" s="25" t="s">
        <v>591</v>
      </c>
      <c r="D910" s="25" t="s">
        <v>592</v>
      </c>
      <c r="E910" s="25">
        <v>2013</v>
      </c>
      <c r="F910" s="25" t="s">
        <v>588</v>
      </c>
      <c r="G910" s="73">
        <v>202017</v>
      </c>
      <c r="H910" s="73">
        <v>170073</v>
      </c>
      <c r="I910" s="73">
        <v>127326</v>
      </c>
      <c r="J910" s="73">
        <v>79916</v>
      </c>
      <c r="K910" s="73">
        <v>123674</v>
      </c>
      <c r="L910" s="73">
        <v>214996</v>
      </c>
      <c r="M910" s="73">
        <v>162053</v>
      </c>
      <c r="N910" s="73">
        <v>138120</v>
      </c>
      <c r="O910" s="73">
        <v>66441</v>
      </c>
      <c r="P910" s="73">
        <v>67109</v>
      </c>
      <c r="Q910" s="73">
        <v>169764</v>
      </c>
      <c r="R910" s="73">
        <v>257745</v>
      </c>
      <c r="S910" s="73">
        <v>1779234</v>
      </c>
    </row>
    <row r="911" spans="1:19" x14ac:dyDescent="0.25">
      <c r="A911" s="62" t="s">
        <v>349</v>
      </c>
      <c r="B911" s="25" t="s">
        <v>1471</v>
      </c>
      <c r="C911" s="25" t="s">
        <v>787</v>
      </c>
      <c r="D911" s="25" t="s">
        <v>634</v>
      </c>
      <c r="E911" s="25">
        <v>2013</v>
      </c>
      <c r="F911" s="25" t="s">
        <v>588</v>
      </c>
      <c r="G911" s="73">
        <v>0</v>
      </c>
      <c r="H911" s="73">
        <v>0</v>
      </c>
      <c r="I911" s="73">
        <v>0</v>
      </c>
      <c r="J911" s="73">
        <v>0</v>
      </c>
      <c r="K911" s="73">
        <v>0</v>
      </c>
      <c r="L911" s="73">
        <v>0</v>
      </c>
      <c r="M911" s="73">
        <v>0</v>
      </c>
      <c r="N911" s="73">
        <v>65564</v>
      </c>
      <c r="O911" s="73">
        <v>2930167</v>
      </c>
      <c r="P911" s="73">
        <v>1900645</v>
      </c>
      <c r="Q911" s="73">
        <v>1416457</v>
      </c>
      <c r="R911" s="73">
        <v>1810090</v>
      </c>
      <c r="S911" s="73">
        <v>8122923</v>
      </c>
    </row>
    <row r="912" spans="1:19" x14ac:dyDescent="0.25">
      <c r="A912" s="62" t="s">
        <v>349</v>
      </c>
      <c r="B912" s="25" t="s">
        <v>1472</v>
      </c>
      <c r="C912" s="25" t="s">
        <v>787</v>
      </c>
      <c r="D912" s="25" t="s">
        <v>634</v>
      </c>
      <c r="E912" s="25">
        <v>2013</v>
      </c>
      <c r="F912" s="25" t="s">
        <v>588</v>
      </c>
      <c r="G912" s="73">
        <v>0</v>
      </c>
      <c r="H912" s="73">
        <v>0</v>
      </c>
      <c r="I912" s="73">
        <v>0</v>
      </c>
      <c r="J912" s="73">
        <v>0</v>
      </c>
      <c r="K912" s="73">
        <v>0</v>
      </c>
      <c r="L912" s="73">
        <v>0</v>
      </c>
      <c r="M912" s="73">
        <v>0</v>
      </c>
      <c r="N912" s="73">
        <v>0</v>
      </c>
      <c r="O912" s="73">
        <v>0</v>
      </c>
      <c r="P912" s="73">
        <v>0</v>
      </c>
      <c r="Q912" s="73">
        <v>0</v>
      </c>
      <c r="R912" s="73">
        <v>0</v>
      </c>
      <c r="S912" s="73">
        <v>0</v>
      </c>
    </row>
    <row r="913" spans="1:19" x14ac:dyDescent="0.25">
      <c r="A913" s="62" t="s">
        <v>349</v>
      </c>
      <c r="B913" s="25" t="s">
        <v>1473</v>
      </c>
      <c r="C913" s="25" t="s">
        <v>787</v>
      </c>
      <c r="D913" s="25" t="s">
        <v>634</v>
      </c>
      <c r="E913" s="25">
        <v>2013</v>
      </c>
      <c r="F913" s="25" t="s">
        <v>588</v>
      </c>
      <c r="G913" s="73">
        <v>0</v>
      </c>
      <c r="H913" s="73">
        <v>0</v>
      </c>
      <c r="I913" s="73">
        <v>0</v>
      </c>
      <c r="J913" s="73">
        <v>0</v>
      </c>
      <c r="K913" s="73">
        <v>0</v>
      </c>
      <c r="L913" s="73">
        <v>242</v>
      </c>
      <c r="M913" s="73">
        <v>0</v>
      </c>
      <c r="N913" s="73">
        <v>168937</v>
      </c>
      <c r="O913" s="73">
        <v>1057194</v>
      </c>
      <c r="P913" s="73">
        <v>0</v>
      </c>
      <c r="Q913" s="73">
        <v>318680</v>
      </c>
      <c r="R913" s="73">
        <v>0</v>
      </c>
      <c r="S913" s="73">
        <v>1545053</v>
      </c>
    </row>
    <row r="914" spans="1:19" x14ac:dyDescent="0.25">
      <c r="A914" s="62" t="s">
        <v>349</v>
      </c>
      <c r="B914" s="25" t="s">
        <v>1474</v>
      </c>
      <c r="C914" s="25" t="s">
        <v>787</v>
      </c>
      <c r="D914" s="25" t="s">
        <v>634</v>
      </c>
      <c r="E914" s="25">
        <v>2013</v>
      </c>
      <c r="F914" s="25" t="s">
        <v>588</v>
      </c>
      <c r="G914" s="73">
        <v>3956608</v>
      </c>
      <c r="H914" s="73">
        <v>3538516</v>
      </c>
      <c r="I914" s="73">
        <v>3492356</v>
      </c>
      <c r="J914" s="73">
        <v>1670284</v>
      </c>
      <c r="K914" s="73">
        <v>2254370</v>
      </c>
      <c r="L914" s="73">
        <v>3860061</v>
      </c>
      <c r="M914" s="73">
        <v>3653496</v>
      </c>
      <c r="N914" s="73">
        <v>3335305</v>
      </c>
      <c r="O914" s="73">
        <v>3047923</v>
      </c>
      <c r="P914" s="73">
        <v>2927002</v>
      </c>
      <c r="Q914" s="73">
        <v>3540260</v>
      </c>
      <c r="R914" s="73">
        <v>3606795</v>
      </c>
      <c r="S914" s="73">
        <v>38882976</v>
      </c>
    </row>
    <row r="915" spans="1:19" x14ac:dyDescent="0.25">
      <c r="A915" s="62" t="s">
        <v>349</v>
      </c>
      <c r="B915" s="25" t="s">
        <v>1475</v>
      </c>
      <c r="C915" s="25" t="s">
        <v>787</v>
      </c>
      <c r="D915" s="25" t="s">
        <v>634</v>
      </c>
      <c r="E915" s="25">
        <v>2013</v>
      </c>
      <c r="F915" s="25" t="s">
        <v>588</v>
      </c>
      <c r="G915" s="73">
        <v>0</v>
      </c>
      <c r="H915" s="73">
        <v>0</v>
      </c>
      <c r="I915" s="73">
        <v>465355</v>
      </c>
      <c r="J915" s="73">
        <v>911527</v>
      </c>
      <c r="K915" s="73">
        <v>67298</v>
      </c>
      <c r="L915" s="73">
        <v>3132092</v>
      </c>
      <c r="M915" s="73">
        <v>3847439</v>
      </c>
      <c r="N915" s="73">
        <v>663451</v>
      </c>
      <c r="O915" s="73">
        <v>0</v>
      </c>
      <c r="P915" s="73">
        <v>253962</v>
      </c>
      <c r="Q915" s="73">
        <v>0</v>
      </c>
      <c r="R915" s="73">
        <v>0</v>
      </c>
      <c r="S915" s="73">
        <v>9341124</v>
      </c>
    </row>
    <row r="916" spans="1:19" x14ac:dyDescent="0.25">
      <c r="A916" s="62" t="s">
        <v>349</v>
      </c>
      <c r="B916" s="25" t="s">
        <v>1476</v>
      </c>
      <c r="C916" s="25" t="s">
        <v>787</v>
      </c>
      <c r="D916" s="25" t="s">
        <v>634</v>
      </c>
      <c r="E916" s="25">
        <v>2013</v>
      </c>
      <c r="F916" s="25" t="s">
        <v>588</v>
      </c>
      <c r="G916" s="73">
        <v>0</v>
      </c>
      <c r="H916" s="73">
        <v>6018</v>
      </c>
      <c r="I916" s="73">
        <v>0</v>
      </c>
      <c r="J916" s="73">
        <v>0</v>
      </c>
      <c r="K916" s="73">
        <v>0</v>
      </c>
      <c r="L916" s="73">
        <v>3025912</v>
      </c>
      <c r="M916" s="73">
        <v>4940951</v>
      </c>
      <c r="N916" s="73">
        <v>876036</v>
      </c>
      <c r="O916" s="73">
        <v>0</v>
      </c>
      <c r="P916" s="73">
        <v>614</v>
      </c>
      <c r="Q916" s="73">
        <v>0</v>
      </c>
      <c r="R916" s="73">
        <v>0</v>
      </c>
      <c r="S916" s="73">
        <v>8849531</v>
      </c>
    </row>
    <row r="917" spans="1:19" x14ac:dyDescent="0.25">
      <c r="A917" s="62" t="s">
        <v>349</v>
      </c>
      <c r="B917" s="25" t="s">
        <v>1477</v>
      </c>
      <c r="C917" s="25" t="s">
        <v>787</v>
      </c>
      <c r="D917" s="25" t="s">
        <v>634</v>
      </c>
      <c r="E917" s="25">
        <v>2013</v>
      </c>
      <c r="F917" s="25" t="s">
        <v>588</v>
      </c>
      <c r="G917" s="73">
        <v>0</v>
      </c>
      <c r="H917" s="73">
        <v>0</v>
      </c>
      <c r="I917" s="73">
        <v>0</v>
      </c>
      <c r="J917" s="73">
        <v>0</v>
      </c>
      <c r="K917" s="73">
        <v>0</v>
      </c>
      <c r="L917" s="73">
        <v>0</v>
      </c>
      <c r="M917" s="73">
        <v>0</v>
      </c>
      <c r="N917" s="73">
        <v>0</v>
      </c>
      <c r="O917" s="73">
        <v>0</v>
      </c>
      <c r="P917" s="73">
        <v>0</v>
      </c>
      <c r="Q917" s="73">
        <v>0</v>
      </c>
      <c r="R917" s="73">
        <v>0</v>
      </c>
      <c r="S917" s="73">
        <v>0</v>
      </c>
    </row>
    <row r="918" spans="1:19" x14ac:dyDescent="0.25">
      <c r="A918" s="62" t="s">
        <v>349</v>
      </c>
      <c r="B918" s="25" t="s">
        <v>1478</v>
      </c>
      <c r="C918" s="25" t="s">
        <v>787</v>
      </c>
      <c r="D918" s="25" t="s">
        <v>634</v>
      </c>
      <c r="E918" s="25">
        <v>2013</v>
      </c>
      <c r="F918" s="25" t="s">
        <v>588</v>
      </c>
      <c r="G918" s="73">
        <v>0</v>
      </c>
      <c r="H918" s="73">
        <v>302532</v>
      </c>
      <c r="I918" s="73">
        <v>83724</v>
      </c>
      <c r="J918" s="73">
        <v>0</v>
      </c>
      <c r="K918" s="73">
        <v>579668</v>
      </c>
      <c r="L918" s="73">
        <v>0</v>
      </c>
      <c r="M918" s="73">
        <v>0</v>
      </c>
      <c r="N918" s="73">
        <v>178546</v>
      </c>
      <c r="O918" s="73">
        <v>0</v>
      </c>
      <c r="P918" s="73">
        <v>71277</v>
      </c>
      <c r="Q918" s="73">
        <v>371965</v>
      </c>
      <c r="R918" s="73">
        <v>0</v>
      </c>
      <c r="S918" s="73">
        <v>1587712</v>
      </c>
    </row>
    <row r="919" spans="1:19" x14ac:dyDescent="0.25">
      <c r="A919" s="62" t="s">
        <v>349</v>
      </c>
      <c r="B919" s="25" t="s">
        <v>1479</v>
      </c>
      <c r="C919" s="25" t="s">
        <v>787</v>
      </c>
      <c r="D919" s="25" t="s">
        <v>634</v>
      </c>
      <c r="E919" s="25">
        <v>2013</v>
      </c>
      <c r="F919" s="25" t="s">
        <v>588</v>
      </c>
      <c r="G919" s="73">
        <v>0</v>
      </c>
      <c r="H919" s="73">
        <v>1457409</v>
      </c>
      <c r="I919" s="73">
        <v>0</v>
      </c>
      <c r="J919" s="73">
        <v>0</v>
      </c>
      <c r="K919" s="73">
        <v>731273</v>
      </c>
      <c r="L919" s="73">
        <v>0</v>
      </c>
      <c r="M919" s="73">
        <v>0</v>
      </c>
      <c r="N919" s="73">
        <v>170617</v>
      </c>
      <c r="O919" s="73">
        <v>454310</v>
      </c>
      <c r="P919" s="73">
        <v>115123</v>
      </c>
      <c r="Q919" s="73">
        <v>1369627</v>
      </c>
      <c r="R919" s="73">
        <v>0</v>
      </c>
      <c r="S919" s="73">
        <v>4298359</v>
      </c>
    </row>
    <row r="920" spans="1:19" x14ac:dyDescent="0.25">
      <c r="A920" s="62" t="s">
        <v>351</v>
      </c>
      <c r="B920" s="25" t="s">
        <v>2702</v>
      </c>
      <c r="C920" s="25" t="s">
        <v>591</v>
      </c>
      <c r="D920" s="25" t="s">
        <v>592</v>
      </c>
      <c r="E920" s="25">
        <v>2013</v>
      </c>
      <c r="F920" s="25" t="s">
        <v>588</v>
      </c>
      <c r="G920" s="73">
        <v>0</v>
      </c>
      <c r="H920" s="73">
        <v>0</v>
      </c>
      <c r="I920" s="73">
        <v>0</v>
      </c>
      <c r="J920" s="73">
        <v>0</v>
      </c>
      <c r="K920" s="73">
        <v>0</v>
      </c>
      <c r="L920" s="73">
        <v>0</v>
      </c>
      <c r="M920" s="73">
        <v>0</v>
      </c>
      <c r="N920" s="73">
        <v>0</v>
      </c>
      <c r="O920" s="73">
        <v>0</v>
      </c>
      <c r="P920" s="73">
        <v>3559218</v>
      </c>
      <c r="Q920" s="73">
        <v>4934413</v>
      </c>
      <c r="R920" s="73">
        <v>4553389</v>
      </c>
      <c r="S920" s="73">
        <v>13047020</v>
      </c>
    </row>
    <row r="921" spans="1:19" x14ac:dyDescent="0.25">
      <c r="A921" s="62" t="s">
        <v>351</v>
      </c>
      <c r="B921" s="25" t="s">
        <v>2703</v>
      </c>
      <c r="C921" s="25" t="s">
        <v>591</v>
      </c>
      <c r="D921" s="25" t="s">
        <v>592</v>
      </c>
      <c r="E921" s="25">
        <v>2013</v>
      </c>
      <c r="F921" s="25" t="s">
        <v>588</v>
      </c>
      <c r="G921" s="73">
        <v>0</v>
      </c>
      <c r="H921" s="73">
        <v>0</v>
      </c>
      <c r="I921" s="73">
        <v>0</v>
      </c>
      <c r="J921" s="73">
        <v>0</v>
      </c>
      <c r="K921" s="73">
        <v>0</v>
      </c>
      <c r="L921" s="73">
        <v>0</v>
      </c>
      <c r="M921" s="73">
        <v>0</v>
      </c>
      <c r="N921" s="73">
        <v>0</v>
      </c>
      <c r="O921" s="73">
        <v>0</v>
      </c>
      <c r="P921" s="73">
        <v>7514199</v>
      </c>
      <c r="Q921" s="73">
        <v>10604746</v>
      </c>
      <c r="R921" s="73">
        <v>9853203</v>
      </c>
      <c r="S921" s="73">
        <v>27972148</v>
      </c>
    </row>
    <row r="922" spans="1:19" x14ac:dyDescent="0.25">
      <c r="A922" s="62" t="s">
        <v>353</v>
      </c>
      <c r="B922" s="25" t="s">
        <v>1480</v>
      </c>
      <c r="C922" s="25" t="s">
        <v>591</v>
      </c>
      <c r="D922" s="25" t="s">
        <v>592</v>
      </c>
      <c r="E922" s="25">
        <v>2013</v>
      </c>
      <c r="F922" s="25" t="s">
        <v>588</v>
      </c>
      <c r="G922" s="73">
        <v>0</v>
      </c>
      <c r="H922" s="73">
        <v>0</v>
      </c>
      <c r="I922" s="73">
        <v>0</v>
      </c>
      <c r="J922" s="73">
        <v>0</v>
      </c>
      <c r="K922" s="73">
        <v>0</v>
      </c>
      <c r="L922" s="73">
        <v>0</v>
      </c>
      <c r="M922" s="73">
        <v>0</v>
      </c>
      <c r="N922" s="73">
        <v>0</v>
      </c>
      <c r="O922" s="73">
        <v>0</v>
      </c>
      <c r="P922" s="73">
        <v>0</v>
      </c>
      <c r="Q922" s="73">
        <v>0</v>
      </c>
      <c r="R922" s="73">
        <v>0</v>
      </c>
      <c r="S922" s="73">
        <v>0</v>
      </c>
    </row>
    <row r="923" spans="1:19" x14ac:dyDescent="0.25">
      <c r="A923" s="62" t="s">
        <v>354</v>
      </c>
      <c r="B923" s="25" t="s">
        <v>1752</v>
      </c>
      <c r="C923" s="25" t="s">
        <v>591</v>
      </c>
      <c r="D923" s="25" t="s">
        <v>592</v>
      </c>
      <c r="E923" s="25">
        <v>2013</v>
      </c>
      <c r="F923" s="25" t="s">
        <v>588</v>
      </c>
      <c r="G923" s="73">
        <v>30598131</v>
      </c>
      <c r="H923" s="73">
        <v>26344166</v>
      </c>
      <c r="I923" s="73">
        <v>27487315</v>
      </c>
      <c r="J923" s="73">
        <v>23817328</v>
      </c>
      <c r="K923" s="73">
        <v>24102567</v>
      </c>
      <c r="L923" s="73">
        <v>22248263</v>
      </c>
      <c r="M923" s="73">
        <v>20917955</v>
      </c>
      <c r="N923" s="73">
        <v>18705518</v>
      </c>
      <c r="O923" s="73">
        <v>13388348</v>
      </c>
      <c r="P923" s="73">
        <v>15830028</v>
      </c>
      <c r="Q923" s="73">
        <v>17202124</v>
      </c>
      <c r="R923" s="73">
        <v>16975309</v>
      </c>
      <c r="S923" s="73">
        <v>257617052</v>
      </c>
    </row>
    <row r="924" spans="1:19" x14ac:dyDescent="0.25">
      <c r="A924" s="62" t="s">
        <v>356</v>
      </c>
      <c r="B924" s="25" t="s">
        <v>1481</v>
      </c>
      <c r="C924" s="25" t="s">
        <v>609</v>
      </c>
      <c r="D924" s="25" t="s">
        <v>592</v>
      </c>
      <c r="E924" s="25">
        <v>2013</v>
      </c>
      <c r="F924" s="25" t="s">
        <v>588</v>
      </c>
      <c r="G924" s="73">
        <v>0</v>
      </c>
      <c r="H924" s="73">
        <v>0</v>
      </c>
      <c r="I924" s="73">
        <v>0</v>
      </c>
      <c r="J924" s="73">
        <v>0</v>
      </c>
      <c r="K924" s="73">
        <v>0</v>
      </c>
      <c r="L924" s="73">
        <v>0</v>
      </c>
      <c r="M924" s="73">
        <v>0</v>
      </c>
      <c r="N924" s="73">
        <v>0</v>
      </c>
      <c r="O924" s="73">
        <v>0</v>
      </c>
      <c r="P924" s="73">
        <v>0</v>
      </c>
      <c r="Q924" s="73">
        <v>0</v>
      </c>
      <c r="R924" s="73">
        <v>0</v>
      </c>
      <c r="S924" s="73">
        <v>0</v>
      </c>
    </row>
    <row r="925" spans="1:19" x14ac:dyDescent="0.25">
      <c r="A925" s="62" t="s">
        <v>356</v>
      </c>
      <c r="B925" s="25" t="s">
        <v>1482</v>
      </c>
      <c r="C925" s="25" t="s">
        <v>609</v>
      </c>
      <c r="D925" s="25" t="s">
        <v>592</v>
      </c>
      <c r="E925" s="25">
        <v>2013</v>
      </c>
      <c r="F925" s="25" t="s">
        <v>588</v>
      </c>
      <c r="G925" s="73">
        <v>0</v>
      </c>
      <c r="H925" s="73">
        <v>0</v>
      </c>
      <c r="I925" s="73">
        <v>0</v>
      </c>
      <c r="J925" s="73">
        <v>0</v>
      </c>
      <c r="K925" s="73">
        <v>0</v>
      </c>
      <c r="L925" s="73">
        <v>0</v>
      </c>
      <c r="M925" s="73">
        <v>0</v>
      </c>
      <c r="N925" s="73">
        <v>0</v>
      </c>
      <c r="O925" s="73">
        <v>0</v>
      </c>
      <c r="P925" s="73">
        <v>0</v>
      </c>
      <c r="Q925" s="73">
        <v>0</v>
      </c>
      <c r="R925" s="73">
        <v>0</v>
      </c>
      <c r="S925" s="73">
        <v>0</v>
      </c>
    </row>
    <row r="926" spans="1:19" x14ac:dyDescent="0.25">
      <c r="A926" s="62" t="s">
        <v>356</v>
      </c>
      <c r="B926" s="25" t="s">
        <v>1342</v>
      </c>
      <c r="C926" s="25" t="s">
        <v>609</v>
      </c>
      <c r="D926" s="25" t="s">
        <v>592</v>
      </c>
      <c r="E926" s="25">
        <v>2013</v>
      </c>
      <c r="F926" s="25" t="s">
        <v>588</v>
      </c>
      <c r="G926" s="73">
        <v>0</v>
      </c>
      <c r="H926" s="73">
        <v>0</v>
      </c>
      <c r="I926" s="73">
        <v>0</v>
      </c>
      <c r="J926" s="73">
        <v>0</v>
      </c>
      <c r="K926" s="73">
        <v>0</v>
      </c>
      <c r="L926" s="73">
        <v>0</v>
      </c>
      <c r="M926" s="73">
        <v>0</v>
      </c>
      <c r="N926" s="73">
        <v>0</v>
      </c>
      <c r="O926" s="73">
        <v>0</v>
      </c>
      <c r="P926" s="73">
        <v>0</v>
      </c>
      <c r="Q926" s="73">
        <v>0</v>
      </c>
      <c r="R926" s="73">
        <v>0</v>
      </c>
      <c r="S926" s="73">
        <v>0</v>
      </c>
    </row>
    <row r="927" spans="1:19" x14ac:dyDescent="0.25">
      <c r="A927" s="62" t="s">
        <v>358</v>
      </c>
      <c r="B927" s="25" t="s">
        <v>1483</v>
      </c>
      <c r="C927" s="25" t="s">
        <v>591</v>
      </c>
      <c r="D927" s="25" t="s">
        <v>592</v>
      </c>
      <c r="E927" s="25">
        <v>2013</v>
      </c>
      <c r="F927" s="25" t="s">
        <v>588</v>
      </c>
      <c r="G927" s="73">
        <v>0</v>
      </c>
      <c r="H927" s="73">
        <v>0</v>
      </c>
      <c r="I927" s="73">
        <v>0</v>
      </c>
      <c r="J927" s="73">
        <v>0</v>
      </c>
      <c r="K927" s="73">
        <v>0</v>
      </c>
      <c r="L927" s="73">
        <v>67653</v>
      </c>
      <c r="M927" s="73">
        <v>0</v>
      </c>
      <c r="N927" s="73">
        <v>1688623</v>
      </c>
      <c r="O927" s="73">
        <v>0</v>
      </c>
      <c r="P927" s="73">
        <v>0</v>
      </c>
      <c r="Q927" s="73">
        <v>0</v>
      </c>
      <c r="R927" s="73">
        <v>0</v>
      </c>
      <c r="S927" s="73">
        <v>1756276</v>
      </c>
    </row>
    <row r="928" spans="1:19" x14ac:dyDescent="0.25">
      <c r="A928" s="62" t="s">
        <v>360</v>
      </c>
      <c r="B928" s="25" t="s">
        <v>1484</v>
      </c>
      <c r="C928" s="25" t="s">
        <v>609</v>
      </c>
      <c r="D928" s="25" t="s">
        <v>592</v>
      </c>
      <c r="E928" s="25">
        <v>2013</v>
      </c>
      <c r="F928" s="25" t="s">
        <v>588</v>
      </c>
      <c r="G928" s="73">
        <v>0</v>
      </c>
      <c r="H928" s="73">
        <v>0</v>
      </c>
      <c r="I928" s="73">
        <v>0</v>
      </c>
      <c r="J928" s="73">
        <v>0</v>
      </c>
      <c r="K928" s="73">
        <v>361100</v>
      </c>
      <c r="L928" s="73">
        <v>319340</v>
      </c>
      <c r="M928" s="73">
        <v>15750</v>
      </c>
      <c r="N928" s="73">
        <v>0</v>
      </c>
      <c r="O928" s="73">
        <v>0</v>
      </c>
      <c r="P928" s="73">
        <v>0</v>
      </c>
      <c r="Q928" s="73">
        <v>0</v>
      </c>
      <c r="R928" s="73">
        <v>0</v>
      </c>
      <c r="S928" s="73">
        <v>696190</v>
      </c>
    </row>
    <row r="929" spans="1:19" x14ac:dyDescent="0.25">
      <c r="A929" s="62" t="s">
        <v>360</v>
      </c>
      <c r="B929" s="25" t="s">
        <v>1485</v>
      </c>
      <c r="C929" s="25" t="s">
        <v>609</v>
      </c>
      <c r="D929" s="25" t="s">
        <v>592</v>
      </c>
      <c r="E929" s="25">
        <v>2013</v>
      </c>
      <c r="F929" s="25" t="s">
        <v>588</v>
      </c>
      <c r="G929" s="73">
        <v>6820170</v>
      </c>
      <c r="H929" s="73">
        <v>4374190</v>
      </c>
      <c r="I929" s="73">
        <v>6271070</v>
      </c>
      <c r="J929" s="73">
        <v>6121500</v>
      </c>
      <c r="K929" s="73">
        <v>4497050</v>
      </c>
      <c r="L929" s="73">
        <v>4082380</v>
      </c>
      <c r="M929" s="73">
        <v>5626130</v>
      </c>
      <c r="N929" s="73">
        <v>3655800</v>
      </c>
      <c r="O929" s="73">
        <v>0</v>
      </c>
      <c r="P929" s="73">
        <v>3785820</v>
      </c>
      <c r="Q929" s="73">
        <v>6650070</v>
      </c>
      <c r="R929" s="73">
        <v>5844620</v>
      </c>
      <c r="S929" s="73">
        <v>57728800</v>
      </c>
    </row>
    <row r="930" spans="1:19" x14ac:dyDescent="0.25">
      <c r="A930" s="62" t="s">
        <v>362</v>
      </c>
      <c r="B930" s="25" t="s">
        <v>1486</v>
      </c>
      <c r="C930" s="25" t="s">
        <v>591</v>
      </c>
      <c r="D930" s="25" t="s">
        <v>592</v>
      </c>
      <c r="E930" s="25">
        <v>2013</v>
      </c>
      <c r="F930" s="25" t="s">
        <v>588</v>
      </c>
      <c r="G930" s="73">
        <v>37575573</v>
      </c>
      <c r="H930" s="73">
        <v>33966811</v>
      </c>
      <c r="I930" s="73">
        <v>35140838</v>
      </c>
      <c r="J930" s="73">
        <v>30845234</v>
      </c>
      <c r="K930" s="73">
        <v>37073453</v>
      </c>
      <c r="L930" s="73">
        <v>24592884</v>
      </c>
      <c r="M930" s="73">
        <v>36869090</v>
      </c>
      <c r="N930" s="73">
        <v>36489069</v>
      </c>
      <c r="O930" s="73">
        <v>33876698</v>
      </c>
      <c r="P930" s="73">
        <v>33168782</v>
      </c>
      <c r="Q930" s="73">
        <v>33226077</v>
      </c>
      <c r="R930" s="73">
        <v>33780197</v>
      </c>
      <c r="S930" s="73">
        <v>406604706</v>
      </c>
    </row>
    <row r="931" spans="1:19" x14ac:dyDescent="0.25">
      <c r="A931" s="62" t="s">
        <v>364</v>
      </c>
      <c r="B931" s="25" t="s">
        <v>1487</v>
      </c>
      <c r="C931" s="25" t="s">
        <v>591</v>
      </c>
      <c r="D931" s="25" t="s">
        <v>592</v>
      </c>
      <c r="E931" s="25">
        <v>2013</v>
      </c>
      <c r="F931" s="25" t="s">
        <v>588</v>
      </c>
      <c r="G931" s="73">
        <v>3321641</v>
      </c>
      <c r="H931" s="73">
        <v>2981840</v>
      </c>
      <c r="I931" s="73">
        <v>3033263</v>
      </c>
      <c r="J931" s="73">
        <v>2368383</v>
      </c>
      <c r="K931" s="73">
        <v>160444</v>
      </c>
      <c r="L931" s="73">
        <v>0</v>
      </c>
      <c r="M931" s="73">
        <v>3381688</v>
      </c>
      <c r="N931" s="73">
        <v>2709440</v>
      </c>
      <c r="O931" s="73">
        <v>1747247</v>
      </c>
      <c r="P931" s="73">
        <v>2487574</v>
      </c>
      <c r="Q931" s="73">
        <v>2601795</v>
      </c>
      <c r="R931" s="73">
        <v>1807299</v>
      </c>
      <c r="S931" s="73">
        <v>26600614</v>
      </c>
    </row>
    <row r="932" spans="1:19" x14ac:dyDescent="0.25">
      <c r="A932" s="62" t="s">
        <v>366</v>
      </c>
      <c r="B932" s="25" t="s">
        <v>1488</v>
      </c>
      <c r="C932" s="25" t="s">
        <v>591</v>
      </c>
      <c r="D932" s="25" t="s">
        <v>592</v>
      </c>
      <c r="E932" s="25">
        <v>2013</v>
      </c>
      <c r="F932" s="25" t="s">
        <v>588</v>
      </c>
      <c r="G932" s="73">
        <v>1908860</v>
      </c>
      <c r="H932" s="73">
        <v>2376892</v>
      </c>
      <c r="I932" s="73">
        <v>4868956</v>
      </c>
      <c r="J932" s="73">
        <v>3539344</v>
      </c>
      <c r="K932" s="73">
        <v>4297592</v>
      </c>
      <c r="L932" s="73">
        <v>4070293</v>
      </c>
      <c r="M932" s="73">
        <v>4101277</v>
      </c>
      <c r="N932" s="73">
        <v>3267499</v>
      </c>
      <c r="O932" s="73">
        <v>2656386</v>
      </c>
      <c r="P932" s="73">
        <v>1873383</v>
      </c>
      <c r="Q932" s="73">
        <v>1959411</v>
      </c>
      <c r="R932" s="73">
        <v>2815272</v>
      </c>
      <c r="S932" s="73">
        <v>37735165</v>
      </c>
    </row>
    <row r="933" spans="1:19" x14ac:dyDescent="0.25">
      <c r="A933" s="62" t="s">
        <v>368</v>
      </c>
      <c r="B933" s="25" t="s">
        <v>1489</v>
      </c>
      <c r="C933" s="25" t="s">
        <v>591</v>
      </c>
      <c r="D933" s="25" t="s">
        <v>592</v>
      </c>
      <c r="E933" s="25">
        <v>2013</v>
      </c>
      <c r="F933" s="25" t="s">
        <v>588</v>
      </c>
      <c r="G933" s="73">
        <v>2933380</v>
      </c>
      <c r="H933" s="73">
        <v>3145866</v>
      </c>
      <c r="I933" s="73">
        <v>3197935</v>
      </c>
      <c r="J933" s="73">
        <v>2542149</v>
      </c>
      <c r="K933" s="73">
        <v>2638905</v>
      </c>
      <c r="L933" s="73">
        <v>2481071</v>
      </c>
      <c r="M933" s="73">
        <v>2726639</v>
      </c>
      <c r="N933" s="73">
        <v>2312126</v>
      </c>
      <c r="O933" s="73">
        <v>1652365</v>
      </c>
      <c r="P933" s="73">
        <v>2518325</v>
      </c>
      <c r="Q933" s="73">
        <v>1868074</v>
      </c>
      <c r="R933" s="73">
        <v>2915062</v>
      </c>
      <c r="S933" s="73">
        <v>30931897</v>
      </c>
    </row>
    <row r="934" spans="1:19" x14ac:dyDescent="0.25">
      <c r="A934" s="62" t="s">
        <v>368</v>
      </c>
      <c r="B934" s="25" t="s">
        <v>1490</v>
      </c>
      <c r="C934" s="25" t="s">
        <v>591</v>
      </c>
      <c r="D934" s="25" t="s">
        <v>592</v>
      </c>
      <c r="E934" s="25">
        <v>2013</v>
      </c>
      <c r="F934" s="25" t="s">
        <v>588</v>
      </c>
      <c r="G934" s="73">
        <v>0</v>
      </c>
      <c r="H934" s="73">
        <v>0</v>
      </c>
      <c r="I934" s="73">
        <v>0</v>
      </c>
      <c r="J934" s="73">
        <v>0</v>
      </c>
      <c r="K934" s="73">
        <v>0</v>
      </c>
      <c r="L934" s="73">
        <v>0</v>
      </c>
      <c r="M934" s="73">
        <v>0</v>
      </c>
      <c r="N934" s="73">
        <v>0</v>
      </c>
      <c r="O934" s="73">
        <v>0</v>
      </c>
      <c r="P934" s="73">
        <v>0</v>
      </c>
      <c r="Q934" s="73">
        <v>0</v>
      </c>
      <c r="R934" s="73"/>
      <c r="S934" s="73">
        <v>0</v>
      </c>
    </row>
    <row r="935" spans="1:19" x14ac:dyDescent="0.25">
      <c r="A935" s="62" t="s">
        <v>368</v>
      </c>
      <c r="B935" s="25" t="s">
        <v>1491</v>
      </c>
      <c r="C935" s="25" t="s">
        <v>591</v>
      </c>
      <c r="D935" s="25" t="s">
        <v>592</v>
      </c>
      <c r="E935" s="25">
        <v>2013</v>
      </c>
      <c r="F935" s="25" t="s">
        <v>588</v>
      </c>
      <c r="G935" s="73">
        <v>0</v>
      </c>
      <c r="H935" s="73">
        <v>0</v>
      </c>
      <c r="I935" s="73">
        <v>0</v>
      </c>
      <c r="J935" s="73">
        <v>0</v>
      </c>
      <c r="K935" s="73">
        <v>0</v>
      </c>
      <c r="L935" s="73">
        <v>0</v>
      </c>
      <c r="M935" s="73">
        <v>0</v>
      </c>
      <c r="N935" s="73">
        <v>0</v>
      </c>
      <c r="O935" s="73">
        <v>0</v>
      </c>
      <c r="P935" s="73">
        <v>0</v>
      </c>
      <c r="Q935" s="73">
        <v>0</v>
      </c>
      <c r="R935" s="73">
        <v>0</v>
      </c>
      <c r="S935" s="73">
        <v>0</v>
      </c>
    </row>
    <row r="936" spans="1:19" x14ac:dyDescent="0.25">
      <c r="A936" s="62" t="s">
        <v>368</v>
      </c>
      <c r="B936" s="25" t="s">
        <v>1492</v>
      </c>
      <c r="C936" s="25" t="s">
        <v>591</v>
      </c>
      <c r="D936" s="25" t="s">
        <v>592</v>
      </c>
      <c r="E936" s="25">
        <v>2013</v>
      </c>
      <c r="F936" s="25" t="s">
        <v>588</v>
      </c>
      <c r="G936" s="73">
        <v>0</v>
      </c>
      <c r="H936" s="73">
        <v>0</v>
      </c>
      <c r="I936" s="73">
        <v>0</v>
      </c>
      <c r="J936" s="73">
        <v>0</v>
      </c>
      <c r="K936" s="73">
        <v>0</v>
      </c>
      <c r="L936" s="73">
        <v>0</v>
      </c>
      <c r="M936" s="73">
        <v>0</v>
      </c>
      <c r="N936" s="73">
        <v>0</v>
      </c>
      <c r="O936" s="73">
        <v>0</v>
      </c>
      <c r="P936" s="73">
        <v>127101</v>
      </c>
      <c r="Q936" s="73">
        <v>23145</v>
      </c>
      <c r="R936" s="73">
        <v>546230</v>
      </c>
      <c r="S936" s="73">
        <v>696476</v>
      </c>
    </row>
    <row r="937" spans="1:19" x14ac:dyDescent="0.25">
      <c r="A937" s="62" t="s">
        <v>368</v>
      </c>
      <c r="B937" s="25" t="s">
        <v>1493</v>
      </c>
      <c r="C937" s="25" t="s">
        <v>591</v>
      </c>
      <c r="D937" s="25" t="s">
        <v>592</v>
      </c>
      <c r="E937" s="25">
        <v>2013</v>
      </c>
      <c r="F937" s="25" t="s">
        <v>588</v>
      </c>
      <c r="G937" s="73">
        <v>0</v>
      </c>
      <c r="H937" s="73">
        <v>0</v>
      </c>
      <c r="I937" s="73">
        <v>0</v>
      </c>
      <c r="J937" s="73">
        <v>0</v>
      </c>
      <c r="K937" s="73">
        <v>4489</v>
      </c>
      <c r="L937" s="73">
        <v>0</v>
      </c>
      <c r="M937" s="73">
        <v>0</v>
      </c>
      <c r="N937" s="73">
        <v>0</v>
      </c>
      <c r="O937" s="73">
        <v>0</v>
      </c>
      <c r="P937" s="73">
        <v>0</v>
      </c>
      <c r="Q937" s="73">
        <v>1819441</v>
      </c>
      <c r="R937" s="73">
        <v>2064614</v>
      </c>
      <c r="S937" s="73">
        <v>3888544</v>
      </c>
    </row>
    <row r="938" spans="1:19" x14ac:dyDescent="0.25">
      <c r="A938" s="62" t="s">
        <v>368</v>
      </c>
      <c r="B938" s="25" t="s">
        <v>2704</v>
      </c>
      <c r="C938" s="25" t="s">
        <v>591</v>
      </c>
      <c r="D938" s="25" t="s">
        <v>592</v>
      </c>
      <c r="E938" s="25">
        <v>2013</v>
      </c>
      <c r="F938" s="25" t="s">
        <v>588</v>
      </c>
      <c r="G938" s="73"/>
      <c r="H938" s="73"/>
      <c r="I938" s="73"/>
      <c r="J938" s="73"/>
      <c r="K938" s="73"/>
      <c r="L938" s="73"/>
      <c r="M938" s="73">
        <v>7679861</v>
      </c>
      <c r="N938" s="73">
        <v>9240807</v>
      </c>
      <c r="O938" s="73">
        <v>5817489</v>
      </c>
      <c r="P938" s="73">
        <v>7317336</v>
      </c>
      <c r="Q938" s="73">
        <v>6706583</v>
      </c>
      <c r="R938" s="73">
        <v>5191152</v>
      </c>
      <c r="S938" s="73">
        <v>41953228</v>
      </c>
    </row>
    <row r="939" spans="1:19" x14ac:dyDescent="0.25">
      <c r="A939" s="62" t="s">
        <v>372</v>
      </c>
      <c r="B939" s="25" t="s">
        <v>1494</v>
      </c>
      <c r="C939" s="25" t="s">
        <v>1389</v>
      </c>
      <c r="D939" s="25" t="s">
        <v>634</v>
      </c>
      <c r="E939" s="25">
        <v>2013</v>
      </c>
      <c r="F939" s="25" t="s">
        <v>588</v>
      </c>
      <c r="G939" s="73">
        <v>13201569</v>
      </c>
      <c r="H939" s="73">
        <v>11761761</v>
      </c>
      <c r="I939" s="73">
        <v>11573107</v>
      </c>
      <c r="J939" s="73">
        <v>8603879</v>
      </c>
      <c r="K939" s="73">
        <v>4442647</v>
      </c>
      <c r="L939" s="73">
        <v>0</v>
      </c>
      <c r="M939" s="73">
        <v>0</v>
      </c>
      <c r="N939" s="73">
        <v>5147023</v>
      </c>
      <c r="O939" s="73">
        <v>9855141</v>
      </c>
      <c r="P939" s="73">
        <v>8398092</v>
      </c>
      <c r="Q939" s="73">
        <v>10377673</v>
      </c>
      <c r="R939" s="73">
        <v>11590898</v>
      </c>
      <c r="S939" s="73">
        <v>94951790</v>
      </c>
    </row>
    <row r="940" spans="1:19" x14ac:dyDescent="0.25">
      <c r="A940" s="62" t="s">
        <v>374</v>
      </c>
      <c r="B940" s="25" t="s">
        <v>2705</v>
      </c>
      <c r="C940" s="25" t="s">
        <v>1389</v>
      </c>
      <c r="D940" s="25" t="s">
        <v>634</v>
      </c>
      <c r="E940" s="25">
        <v>2013</v>
      </c>
      <c r="F940" s="25" t="s">
        <v>588</v>
      </c>
      <c r="G940" s="73"/>
      <c r="H940" s="73"/>
      <c r="I940" s="73"/>
      <c r="J940" s="73"/>
      <c r="K940" s="73"/>
      <c r="L940" s="73"/>
      <c r="M940" s="73"/>
      <c r="N940" s="73">
        <v>146977</v>
      </c>
      <c r="O940" s="73">
        <v>3250859</v>
      </c>
      <c r="P940" s="73">
        <v>2947137</v>
      </c>
      <c r="Q940" s="73">
        <v>3621327</v>
      </c>
      <c r="R940" s="73">
        <v>3754102</v>
      </c>
      <c r="S940" s="73">
        <v>13720402</v>
      </c>
    </row>
    <row r="941" spans="1:19" x14ac:dyDescent="0.25">
      <c r="A941" s="62" t="s">
        <v>376</v>
      </c>
      <c r="B941" s="25" t="s">
        <v>1495</v>
      </c>
      <c r="C941" s="25" t="s">
        <v>591</v>
      </c>
      <c r="D941" s="25" t="s">
        <v>592</v>
      </c>
      <c r="E941" s="25">
        <v>2013</v>
      </c>
      <c r="F941" s="25" t="s">
        <v>588</v>
      </c>
      <c r="G941" s="73">
        <v>75940550</v>
      </c>
      <c r="H941" s="73">
        <v>70119245</v>
      </c>
      <c r="I941" s="73">
        <v>72082781</v>
      </c>
      <c r="J941" s="73">
        <v>60829816</v>
      </c>
      <c r="K941" s="73">
        <v>73152529</v>
      </c>
      <c r="L941" s="73">
        <v>49372968</v>
      </c>
      <c r="M941" s="73">
        <v>72492945</v>
      </c>
      <c r="N941" s="73">
        <v>71492498</v>
      </c>
      <c r="O941" s="73">
        <v>65056156</v>
      </c>
      <c r="P941" s="73">
        <v>68561873</v>
      </c>
      <c r="Q941" s="73">
        <v>66536931</v>
      </c>
      <c r="R941" s="73">
        <v>67943251</v>
      </c>
      <c r="S941" s="73">
        <v>813581543</v>
      </c>
    </row>
    <row r="942" spans="1:19" x14ac:dyDescent="0.25">
      <c r="A942" s="62" t="s">
        <v>376</v>
      </c>
      <c r="B942" s="25" t="s">
        <v>1753</v>
      </c>
      <c r="C942" s="25" t="s">
        <v>591</v>
      </c>
      <c r="D942" s="25" t="s">
        <v>592</v>
      </c>
      <c r="E942" s="25">
        <v>2013</v>
      </c>
      <c r="F942" s="25" t="s">
        <v>588</v>
      </c>
      <c r="G942" s="73">
        <v>57749862</v>
      </c>
      <c r="H942" s="73">
        <v>52318275</v>
      </c>
      <c r="I942" s="73">
        <v>54555924</v>
      </c>
      <c r="J942" s="73">
        <v>45539077</v>
      </c>
      <c r="K942" s="73">
        <v>54967361</v>
      </c>
      <c r="L942" s="73">
        <v>44127064</v>
      </c>
      <c r="M942" s="73">
        <v>54046441</v>
      </c>
      <c r="N942" s="73">
        <v>53085611</v>
      </c>
      <c r="O942" s="73">
        <v>49810563</v>
      </c>
      <c r="P942" s="73">
        <v>51216886</v>
      </c>
      <c r="Q942" s="73">
        <v>48428267</v>
      </c>
      <c r="R942" s="73">
        <v>48813000</v>
      </c>
      <c r="S942" s="73">
        <v>614658331</v>
      </c>
    </row>
    <row r="943" spans="1:19" x14ac:dyDescent="0.25">
      <c r="A943" s="62" t="s">
        <v>380</v>
      </c>
      <c r="B943" s="25" t="s">
        <v>1496</v>
      </c>
      <c r="C943" s="25" t="s">
        <v>609</v>
      </c>
      <c r="D943" s="25" t="s">
        <v>592</v>
      </c>
      <c r="E943" s="25">
        <v>2013</v>
      </c>
      <c r="F943" s="25" t="s">
        <v>588</v>
      </c>
      <c r="G943" s="73">
        <v>0</v>
      </c>
      <c r="H943" s="73">
        <v>0</v>
      </c>
      <c r="I943" s="73">
        <v>0</v>
      </c>
      <c r="J943" s="73">
        <v>0</v>
      </c>
      <c r="K943" s="73">
        <v>0</v>
      </c>
      <c r="L943" s="73">
        <v>0</v>
      </c>
      <c r="M943" s="73">
        <v>0</v>
      </c>
      <c r="N943" s="73">
        <v>0</v>
      </c>
      <c r="O943" s="73">
        <v>0</v>
      </c>
      <c r="P943" s="73">
        <v>0</v>
      </c>
      <c r="Q943" s="73">
        <v>0</v>
      </c>
      <c r="R943" s="73">
        <v>0</v>
      </c>
      <c r="S943" s="73">
        <v>0</v>
      </c>
    </row>
    <row r="944" spans="1:19" x14ac:dyDescent="0.25">
      <c r="A944" s="62" t="s">
        <v>382</v>
      </c>
      <c r="B944" s="25" t="s">
        <v>1497</v>
      </c>
      <c r="C944" s="25" t="s">
        <v>591</v>
      </c>
      <c r="D944" s="25" t="s">
        <v>592</v>
      </c>
      <c r="E944" s="25">
        <v>2013</v>
      </c>
      <c r="F944" s="25" t="s">
        <v>588</v>
      </c>
      <c r="G944" s="73">
        <v>0</v>
      </c>
      <c r="H944" s="73">
        <v>0</v>
      </c>
      <c r="I944" s="73">
        <v>0</v>
      </c>
      <c r="J944" s="73">
        <v>0</v>
      </c>
      <c r="K944" s="73">
        <v>4727.2880245361703</v>
      </c>
      <c r="L944" s="73">
        <v>5912.98205204237</v>
      </c>
      <c r="M944" s="73">
        <v>7338.8573865754497</v>
      </c>
      <c r="N944" s="73">
        <v>0</v>
      </c>
      <c r="O944" s="73">
        <v>0</v>
      </c>
      <c r="P944" s="73">
        <v>0</v>
      </c>
      <c r="Q944" s="73">
        <v>20421.1681432361</v>
      </c>
      <c r="R944" s="73">
        <v>0</v>
      </c>
      <c r="S944" s="73">
        <v>38400.295606389998</v>
      </c>
    </row>
    <row r="945" spans="1:19" x14ac:dyDescent="0.25">
      <c r="A945" s="62" t="s">
        <v>384</v>
      </c>
      <c r="B945" s="25" t="s">
        <v>1498</v>
      </c>
      <c r="C945" s="25" t="s">
        <v>609</v>
      </c>
      <c r="D945" s="25" t="s">
        <v>592</v>
      </c>
      <c r="E945" s="25">
        <v>2013</v>
      </c>
      <c r="F945" s="25" t="s">
        <v>588</v>
      </c>
      <c r="G945" s="73">
        <v>0</v>
      </c>
      <c r="H945" s="73">
        <v>0</v>
      </c>
      <c r="I945" s="73">
        <v>0</v>
      </c>
      <c r="J945" s="73">
        <v>0</v>
      </c>
      <c r="K945" s="73">
        <v>0</v>
      </c>
      <c r="L945" s="73">
        <v>0</v>
      </c>
      <c r="M945" s="73">
        <v>283050</v>
      </c>
      <c r="N945" s="73">
        <v>743380</v>
      </c>
      <c r="O945" s="73">
        <v>1043100</v>
      </c>
      <c r="P945" s="73">
        <v>472870</v>
      </c>
      <c r="Q945" s="73">
        <v>2420</v>
      </c>
      <c r="R945" s="73">
        <v>0</v>
      </c>
      <c r="S945" s="73">
        <v>2544820</v>
      </c>
    </row>
    <row r="946" spans="1:19" x14ac:dyDescent="0.25">
      <c r="A946" s="62" t="s">
        <v>386</v>
      </c>
      <c r="B946" s="25" t="s">
        <v>1499</v>
      </c>
      <c r="C946" s="25" t="s">
        <v>591</v>
      </c>
      <c r="D946" s="25" t="s">
        <v>634</v>
      </c>
      <c r="E946" s="25">
        <v>2013</v>
      </c>
      <c r="F946" s="25" t="s">
        <v>588</v>
      </c>
      <c r="G946" s="73">
        <v>11532790</v>
      </c>
      <c r="H946" s="73">
        <v>11297550</v>
      </c>
      <c r="I946" s="73">
        <v>12726200</v>
      </c>
      <c r="J946" s="73">
        <v>11406520</v>
      </c>
      <c r="K946" s="73">
        <v>12050650</v>
      </c>
      <c r="L946" s="73">
        <v>11470960</v>
      </c>
      <c r="M946" s="73">
        <v>11410460</v>
      </c>
      <c r="N946" s="73">
        <v>4983920</v>
      </c>
      <c r="O946" s="73">
        <v>11367240</v>
      </c>
      <c r="P946" s="73">
        <v>11246260</v>
      </c>
      <c r="Q946" s="73">
        <v>10736890</v>
      </c>
      <c r="R946" s="73">
        <v>10889440</v>
      </c>
      <c r="S946" s="73">
        <v>131118880</v>
      </c>
    </row>
    <row r="947" spans="1:19" x14ac:dyDescent="0.25">
      <c r="A947" s="62" t="s">
        <v>387</v>
      </c>
      <c r="B947" s="25" t="s">
        <v>1500</v>
      </c>
      <c r="C947" s="25" t="s">
        <v>609</v>
      </c>
      <c r="D947" s="25" t="s">
        <v>592</v>
      </c>
      <c r="E947" s="25">
        <v>2013</v>
      </c>
      <c r="F947" s="25" t="s">
        <v>588</v>
      </c>
      <c r="G947" s="73">
        <v>0</v>
      </c>
      <c r="H947" s="73">
        <v>0</v>
      </c>
      <c r="I947" s="73">
        <v>0</v>
      </c>
      <c r="J947" s="73">
        <v>0</v>
      </c>
      <c r="K947" s="73">
        <v>0</v>
      </c>
      <c r="L947" s="73">
        <v>0</v>
      </c>
      <c r="M947" s="73">
        <v>0</v>
      </c>
      <c r="N947" s="73">
        <v>0</v>
      </c>
      <c r="O947" s="73">
        <v>0</v>
      </c>
      <c r="P947" s="73">
        <v>0</v>
      </c>
      <c r="Q947" s="73">
        <v>0</v>
      </c>
      <c r="R947" s="73">
        <v>0</v>
      </c>
      <c r="S947" s="73">
        <v>0</v>
      </c>
    </row>
    <row r="948" spans="1:19" x14ac:dyDescent="0.25">
      <c r="A948" s="62" t="s">
        <v>387</v>
      </c>
      <c r="B948" s="25" t="s">
        <v>1501</v>
      </c>
      <c r="C948" s="25" t="s">
        <v>609</v>
      </c>
      <c r="D948" s="25" t="s">
        <v>592</v>
      </c>
      <c r="E948" s="25">
        <v>2013</v>
      </c>
      <c r="F948" s="25" t="s">
        <v>588</v>
      </c>
      <c r="G948" s="73">
        <v>863910</v>
      </c>
      <c r="H948" s="73">
        <v>922000</v>
      </c>
      <c r="I948" s="73">
        <v>181640</v>
      </c>
      <c r="J948" s="73">
        <v>0</v>
      </c>
      <c r="K948" s="73">
        <v>199000</v>
      </c>
      <c r="L948" s="73">
        <v>1434040</v>
      </c>
      <c r="M948" s="73">
        <v>352620</v>
      </c>
      <c r="N948" s="73">
        <v>0</v>
      </c>
      <c r="O948" s="73">
        <v>0</v>
      </c>
      <c r="P948" s="73">
        <v>0</v>
      </c>
      <c r="Q948" s="73">
        <v>0</v>
      </c>
      <c r="R948" s="73">
        <v>0</v>
      </c>
      <c r="S948" s="73">
        <v>3953210</v>
      </c>
    </row>
    <row r="949" spans="1:19" x14ac:dyDescent="0.25">
      <c r="A949" s="62" t="s">
        <v>389</v>
      </c>
      <c r="B949" s="25" t="s">
        <v>1502</v>
      </c>
      <c r="C949" s="25" t="s">
        <v>591</v>
      </c>
      <c r="D949" s="25" t="s">
        <v>592</v>
      </c>
      <c r="E949" s="25">
        <v>2013</v>
      </c>
      <c r="F949" s="25" t="s">
        <v>588</v>
      </c>
      <c r="G949" s="73">
        <v>2325099</v>
      </c>
      <c r="H949" s="73">
        <v>2261912</v>
      </c>
      <c r="I949" s="73">
        <v>2445178</v>
      </c>
      <c r="J949" s="73">
        <v>1723798</v>
      </c>
      <c r="K949" s="73">
        <v>2110268</v>
      </c>
      <c r="L949" s="73">
        <v>2345430</v>
      </c>
      <c r="M949" s="73">
        <v>2329204</v>
      </c>
      <c r="N949" s="73">
        <v>2527183</v>
      </c>
      <c r="O949" s="73">
        <v>2342390</v>
      </c>
      <c r="P949" s="73">
        <v>2442070</v>
      </c>
      <c r="Q949" s="73">
        <v>2402647</v>
      </c>
      <c r="R949" s="73">
        <v>2423792</v>
      </c>
      <c r="S949" s="73">
        <v>27678971</v>
      </c>
    </row>
    <row r="950" spans="1:19" x14ac:dyDescent="0.25">
      <c r="A950" s="62" t="s">
        <v>389</v>
      </c>
      <c r="B950" s="25" t="s">
        <v>1503</v>
      </c>
      <c r="C950" s="25" t="s">
        <v>591</v>
      </c>
      <c r="D950" s="25" t="s">
        <v>592</v>
      </c>
      <c r="E950" s="25">
        <v>2013</v>
      </c>
      <c r="F950" s="25" t="s">
        <v>588</v>
      </c>
      <c r="G950" s="73">
        <v>680490</v>
      </c>
      <c r="H950" s="73">
        <v>725368</v>
      </c>
      <c r="I950" s="73">
        <v>805344</v>
      </c>
      <c r="J950" s="73">
        <v>744168</v>
      </c>
      <c r="K950" s="73">
        <v>822667</v>
      </c>
      <c r="L950" s="73">
        <v>835221</v>
      </c>
      <c r="M950" s="73">
        <v>733599</v>
      </c>
      <c r="N950" s="73">
        <v>747717</v>
      </c>
      <c r="O950" s="73">
        <v>637322</v>
      </c>
      <c r="P950" s="73">
        <v>774410</v>
      </c>
      <c r="Q950" s="73">
        <v>731874</v>
      </c>
      <c r="R950" s="73">
        <v>783996</v>
      </c>
      <c r="S950" s="73">
        <v>9022176</v>
      </c>
    </row>
    <row r="951" spans="1:19" x14ac:dyDescent="0.25">
      <c r="A951" s="62" t="s">
        <v>389</v>
      </c>
      <c r="B951" s="25" t="s">
        <v>1504</v>
      </c>
      <c r="C951" s="25" t="s">
        <v>591</v>
      </c>
      <c r="D951" s="25" t="s">
        <v>592</v>
      </c>
      <c r="E951" s="25">
        <v>2013</v>
      </c>
      <c r="F951" s="25" t="s">
        <v>588</v>
      </c>
      <c r="G951" s="73">
        <v>0</v>
      </c>
      <c r="H951" s="73">
        <v>0</v>
      </c>
      <c r="I951" s="73">
        <v>0</v>
      </c>
      <c r="J951" s="73">
        <v>0</v>
      </c>
      <c r="K951" s="73">
        <v>0</v>
      </c>
      <c r="L951" s="73">
        <v>0</v>
      </c>
      <c r="M951" s="73">
        <v>0</v>
      </c>
      <c r="N951" s="73">
        <v>0</v>
      </c>
      <c r="O951" s="73">
        <v>0</v>
      </c>
      <c r="P951" s="73">
        <v>0</v>
      </c>
      <c r="Q951" s="73">
        <v>0</v>
      </c>
      <c r="R951" s="73">
        <v>0</v>
      </c>
      <c r="S951" s="73">
        <v>0</v>
      </c>
    </row>
    <row r="952" spans="1:19" x14ac:dyDescent="0.25">
      <c r="A952" s="62" t="s">
        <v>389</v>
      </c>
      <c r="B952" s="25" t="s">
        <v>1505</v>
      </c>
      <c r="C952" s="25" t="s">
        <v>591</v>
      </c>
      <c r="D952" s="25" t="s">
        <v>592</v>
      </c>
      <c r="E952" s="25">
        <v>2013</v>
      </c>
      <c r="F952" s="25" t="s">
        <v>588</v>
      </c>
      <c r="G952" s="73">
        <v>999220</v>
      </c>
      <c r="H952" s="73">
        <v>1308155</v>
      </c>
      <c r="I952" s="73">
        <v>1290309</v>
      </c>
      <c r="J952" s="73">
        <v>974407</v>
      </c>
      <c r="K952" s="73">
        <v>1067253</v>
      </c>
      <c r="L952" s="73">
        <v>1074433</v>
      </c>
      <c r="M952" s="73">
        <v>1064502</v>
      </c>
      <c r="N952" s="73">
        <v>962907</v>
      </c>
      <c r="O952" s="73">
        <v>868287</v>
      </c>
      <c r="P952" s="73">
        <v>948003</v>
      </c>
      <c r="Q952" s="73">
        <v>806041</v>
      </c>
      <c r="R952" s="73">
        <v>853217</v>
      </c>
      <c r="S952" s="73">
        <v>12216734</v>
      </c>
    </row>
    <row r="953" spans="1:19" x14ac:dyDescent="0.25">
      <c r="A953" s="62" t="s">
        <v>389</v>
      </c>
      <c r="B953" s="25" t="s">
        <v>1506</v>
      </c>
      <c r="C953" s="25" t="s">
        <v>591</v>
      </c>
      <c r="D953" s="25" t="s">
        <v>592</v>
      </c>
      <c r="E953" s="25">
        <v>2013</v>
      </c>
      <c r="F953" s="25" t="s">
        <v>588</v>
      </c>
      <c r="G953" s="73">
        <v>568196</v>
      </c>
      <c r="H953" s="73">
        <v>455979</v>
      </c>
      <c r="I953" s="73">
        <v>588380</v>
      </c>
      <c r="J953" s="73">
        <v>409416</v>
      </c>
      <c r="K953" s="73">
        <v>637171</v>
      </c>
      <c r="L953" s="73">
        <v>509154</v>
      </c>
      <c r="M953" s="73">
        <v>546432</v>
      </c>
      <c r="N953" s="73">
        <v>287157</v>
      </c>
      <c r="O953" s="73">
        <v>353155</v>
      </c>
      <c r="P953" s="73">
        <v>241124</v>
      </c>
      <c r="Q953" s="73">
        <v>226309</v>
      </c>
      <c r="R953" s="73">
        <v>349487</v>
      </c>
      <c r="S953" s="73">
        <v>5171960</v>
      </c>
    </row>
    <row r="954" spans="1:19" x14ac:dyDescent="0.25">
      <c r="A954" s="62" t="s">
        <v>391</v>
      </c>
      <c r="B954" s="25" t="s">
        <v>1507</v>
      </c>
      <c r="C954" s="25" t="s">
        <v>591</v>
      </c>
      <c r="D954" s="25" t="s">
        <v>592</v>
      </c>
      <c r="E954" s="25">
        <v>2013</v>
      </c>
      <c r="F954" s="25" t="s">
        <v>588</v>
      </c>
      <c r="G954" s="73">
        <v>0</v>
      </c>
      <c r="H954" s="73">
        <v>0</v>
      </c>
      <c r="I954" s="73">
        <v>0</v>
      </c>
      <c r="J954" s="73">
        <v>8350217</v>
      </c>
      <c r="K954" s="73">
        <v>13426184</v>
      </c>
      <c r="L954" s="73">
        <v>10623711</v>
      </c>
      <c r="M954" s="73">
        <v>9687136</v>
      </c>
      <c r="N954" s="73">
        <v>8988157</v>
      </c>
      <c r="O954" s="73">
        <v>5897474</v>
      </c>
      <c r="P954" s="73">
        <v>6635407</v>
      </c>
      <c r="Q954" s="73">
        <v>7938759</v>
      </c>
      <c r="R954" s="73">
        <v>7790174</v>
      </c>
      <c r="S954" s="73">
        <v>79337219</v>
      </c>
    </row>
    <row r="955" spans="1:19" x14ac:dyDescent="0.25">
      <c r="A955" s="62" t="s">
        <v>393</v>
      </c>
      <c r="B955" s="25" t="s">
        <v>1508</v>
      </c>
      <c r="C955" s="25" t="s">
        <v>609</v>
      </c>
      <c r="D955" s="25" t="s">
        <v>592</v>
      </c>
      <c r="E955" s="25">
        <v>2013</v>
      </c>
      <c r="F955" s="25" t="s">
        <v>588</v>
      </c>
      <c r="G955" s="73">
        <v>0</v>
      </c>
      <c r="H955" s="73">
        <v>0</v>
      </c>
      <c r="I955" s="73">
        <v>0</v>
      </c>
      <c r="J955" s="73">
        <v>0</v>
      </c>
      <c r="K955" s="73">
        <v>0</v>
      </c>
      <c r="L955" s="73">
        <v>0</v>
      </c>
      <c r="M955" s="73">
        <v>0</v>
      </c>
      <c r="N955" s="73">
        <v>0</v>
      </c>
      <c r="O955" s="73">
        <v>0</v>
      </c>
      <c r="P955" s="73">
        <v>0</v>
      </c>
      <c r="Q955" s="73">
        <v>0</v>
      </c>
      <c r="R955" s="73">
        <v>0</v>
      </c>
      <c r="S955" s="73">
        <v>0</v>
      </c>
    </row>
    <row r="956" spans="1:19" x14ac:dyDescent="0.25">
      <c r="A956" s="62" t="s">
        <v>393</v>
      </c>
      <c r="B956" s="25" t="s">
        <v>1509</v>
      </c>
      <c r="C956" s="25" t="s">
        <v>609</v>
      </c>
      <c r="D956" s="25" t="s">
        <v>592</v>
      </c>
      <c r="E956" s="25">
        <v>2013</v>
      </c>
      <c r="F956" s="25" t="s">
        <v>588</v>
      </c>
      <c r="G956" s="73">
        <v>0</v>
      </c>
      <c r="H956" s="73">
        <v>0</v>
      </c>
      <c r="I956" s="73">
        <v>12540</v>
      </c>
      <c r="J956" s="73">
        <v>0</v>
      </c>
      <c r="K956" s="73">
        <v>0</v>
      </c>
      <c r="L956" s="73">
        <v>0</v>
      </c>
      <c r="M956" s="73">
        <v>3050</v>
      </c>
      <c r="N956" s="73">
        <v>0</v>
      </c>
      <c r="O956" s="73">
        <v>0</v>
      </c>
      <c r="P956" s="73">
        <v>0</v>
      </c>
      <c r="Q956" s="73">
        <v>0</v>
      </c>
      <c r="R956" s="73">
        <v>0</v>
      </c>
      <c r="S956" s="73">
        <v>15590</v>
      </c>
    </row>
    <row r="957" spans="1:19" x14ac:dyDescent="0.25">
      <c r="A957" s="62" t="s">
        <v>393</v>
      </c>
      <c r="B957" s="25" t="s">
        <v>1510</v>
      </c>
      <c r="C957" s="25" t="s">
        <v>609</v>
      </c>
      <c r="D957" s="25" t="s">
        <v>592</v>
      </c>
      <c r="E957" s="25">
        <v>2013</v>
      </c>
      <c r="F957" s="25" t="s">
        <v>588</v>
      </c>
      <c r="G957" s="73">
        <v>349140</v>
      </c>
      <c r="H957" s="73">
        <v>230100</v>
      </c>
      <c r="I957" s="73">
        <v>335560</v>
      </c>
      <c r="J957" s="73">
        <v>379010</v>
      </c>
      <c r="K957" s="73">
        <v>365910</v>
      </c>
      <c r="L957" s="73">
        <v>305140</v>
      </c>
      <c r="M957" s="73">
        <v>148280</v>
      </c>
      <c r="N957" s="73">
        <v>197120</v>
      </c>
      <c r="O957" s="73">
        <v>263790</v>
      </c>
      <c r="P957" s="73">
        <v>323690</v>
      </c>
      <c r="Q957" s="73">
        <v>296070</v>
      </c>
      <c r="R957" s="73">
        <v>171360</v>
      </c>
      <c r="S957" s="73">
        <v>3365170</v>
      </c>
    </row>
    <row r="958" spans="1:19" x14ac:dyDescent="0.25">
      <c r="A958" s="62" t="s">
        <v>393</v>
      </c>
      <c r="B958" s="25" t="s">
        <v>1511</v>
      </c>
      <c r="C958" s="25" t="s">
        <v>609</v>
      </c>
      <c r="D958" s="25" t="s">
        <v>592</v>
      </c>
      <c r="E958" s="25">
        <v>2013</v>
      </c>
      <c r="F958" s="25" t="s">
        <v>588</v>
      </c>
      <c r="G958" s="73">
        <v>0</v>
      </c>
      <c r="H958" s="73">
        <v>0</v>
      </c>
      <c r="I958" s="73">
        <v>0</v>
      </c>
      <c r="J958" s="73">
        <v>0</v>
      </c>
      <c r="K958" s="73">
        <v>0</v>
      </c>
      <c r="L958" s="73">
        <v>0</v>
      </c>
      <c r="M958" s="73">
        <v>0</v>
      </c>
      <c r="N958" s="73">
        <v>0</v>
      </c>
      <c r="O958" s="73">
        <v>0</v>
      </c>
      <c r="P958" s="73">
        <v>0</v>
      </c>
      <c r="Q958" s="73">
        <v>0</v>
      </c>
      <c r="R958" s="73">
        <v>0</v>
      </c>
      <c r="S958" s="73">
        <v>0</v>
      </c>
    </row>
    <row r="959" spans="1:19" x14ac:dyDescent="0.25">
      <c r="A959" s="62" t="s">
        <v>395</v>
      </c>
      <c r="B959" s="25" t="s">
        <v>1512</v>
      </c>
      <c r="C959" s="25" t="s">
        <v>609</v>
      </c>
      <c r="D959" s="25" t="s">
        <v>592</v>
      </c>
      <c r="E959" s="25">
        <v>2013</v>
      </c>
      <c r="F959" s="25" t="s">
        <v>588</v>
      </c>
      <c r="G959" s="73">
        <v>196360</v>
      </c>
      <c r="H959" s="73">
        <v>0</v>
      </c>
      <c r="I959" s="73">
        <v>79600</v>
      </c>
      <c r="J959" s="73">
        <v>200450</v>
      </c>
      <c r="K959" s="73">
        <v>251400</v>
      </c>
      <c r="L959" s="73">
        <v>81810</v>
      </c>
      <c r="M959" s="73">
        <v>30490</v>
      </c>
      <c r="N959" s="73">
        <v>35830</v>
      </c>
      <c r="O959" s="73">
        <v>72450</v>
      </c>
      <c r="P959" s="73">
        <v>94500</v>
      </c>
      <c r="Q959" s="73">
        <v>89050</v>
      </c>
      <c r="R959" s="73">
        <v>148650</v>
      </c>
      <c r="S959" s="73">
        <v>1280590</v>
      </c>
    </row>
    <row r="960" spans="1:19" x14ac:dyDescent="0.25">
      <c r="A960" s="62" t="s">
        <v>397</v>
      </c>
      <c r="B960" s="25" t="s">
        <v>1513</v>
      </c>
      <c r="C960" s="25" t="s">
        <v>591</v>
      </c>
      <c r="D960" s="25" t="s">
        <v>592</v>
      </c>
      <c r="E960" s="25">
        <v>2013</v>
      </c>
      <c r="F960" s="25" t="s">
        <v>588</v>
      </c>
      <c r="G960" s="73">
        <v>11781159</v>
      </c>
      <c r="H960" s="73">
        <v>10932044</v>
      </c>
      <c r="I960" s="73">
        <v>10797202</v>
      </c>
      <c r="J960" s="73">
        <v>11460867</v>
      </c>
      <c r="K960" s="73">
        <v>9509936</v>
      </c>
      <c r="L960" s="73">
        <v>6640961</v>
      </c>
      <c r="M960" s="73">
        <v>11856693</v>
      </c>
      <c r="N960" s="73">
        <v>11494598</v>
      </c>
      <c r="O960" s="73">
        <v>10605950</v>
      </c>
      <c r="P960" s="73">
        <v>10075939</v>
      </c>
      <c r="Q960" s="73">
        <v>11377819</v>
      </c>
      <c r="R960" s="73">
        <v>11922361</v>
      </c>
      <c r="S960" s="73">
        <v>128455529</v>
      </c>
    </row>
    <row r="961" spans="1:19" x14ac:dyDescent="0.25">
      <c r="A961" s="62" t="s">
        <v>401</v>
      </c>
      <c r="B961" s="25" t="s">
        <v>1514</v>
      </c>
      <c r="C961" s="25" t="s">
        <v>591</v>
      </c>
      <c r="D961" s="25" t="s">
        <v>592</v>
      </c>
      <c r="E961" s="25">
        <v>2013</v>
      </c>
      <c r="F961" s="25" t="s">
        <v>588</v>
      </c>
      <c r="G961" s="73">
        <v>0</v>
      </c>
      <c r="H961" s="73">
        <v>734048</v>
      </c>
      <c r="I961" s="73">
        <v>948830</v>
      </c>
      <c r="J961" s="73">
        <v>774403</v>
      </c>
      <c r="K961" s="73">
        <v>919273</v>
      </c>
      <c r="L961" s="73">
        <v>710863</v>
      </c>
      <c r="M961" s="73">
        <v>877922</v>
      </c>
      <c r="N961" s="73">
        <v>772216</v>
      </c>
      <c r="O961" s="73">
        <v>927148</v>
      </c>
      <c r="P961" s="73">
        <v>514083</v>
      </c>
      <c r="Q961" s="73">
        <v>545734</v>
      </c>
      <c r="R961" s="73">
        <v>782215</v>
      </c>
      <c r="S961" s="73">
        <v>8506735</v>
      </c>
    </row>
    <row r="962" spans="1:19" x14ac:dyDescent="0.25">
      <c r="A962" s="62" t="s">
        <v>403</v>
      </c>
      <c r="B962" s="25" t="s">
        <v>1515</v>
      </c>
      <c r="C962" s="25" t="s">
        <v>591</v>
      </c>
      <c r="D962" s="25" t="s">
        <v>592</v>
      </c>
      <c r="E962" s="25">
        <v>2013</v>
      </c>
      <c r="F962" s="25" t="s">
        <v>588</v>
      </c>
      <c r="G962" s="73">
        <v>2321587</v>
      </c>
      <c r="H962" s="73">
        <v>641939</v>
      </c>
      <c r="I962" s="73">
        <v>47591</v>
      </c>
      <c r="J962" s="73">
        <v>30832</v>
      </c>
      <c r="K962" s="73">
        <v>89005</v>
      </c>
      <c r="L962" s="73">
        <v>10651</v>
      </c>
      <c r="M962" s="73">
        <v>0</v>
      </c>
      <c r="N962" s="73">
        <v>0</v>
      </c>
      <c r="O962" s="73">
        <v>0</v>
      </c>
      <c r="P962" s="73">
        <v>312818</v>
      </c>
      <c r="Q962" s="73">
        <v>0</v>
      </c>
      <c r="R962" s="73">
        <v>0</v>
      </c>
      <c r="S962" s="73">
        <v>3454423</v>
      </c>
    </row>
    <row r="963" spans="1:19" x14ac:dyDescent="0.25">
      <c r="A963" s="62" t="s">
        <v>405</v>
      </c>
      <c r="B963" s="25" t="s">
        <v>1516</v>
      </c>
      <c r="C963" s="25" t="s">
        <v>591</v>
      </c>
      <c r="D963" s="25" t="s">
        <v>592</v>
      </c>
      <c r="E963" s="25">
        <v>2013</v>
      </c>
      <c r="F963" s="25" t="s">
        <v>588</v>
      </c>
      <c r="G963" s="73">
        <v>3699026</v>
      </c>
      <c r="H963" s="73">
        <v>3392887</v>
      </c>
      <c r="I963" s="73">
        <v>3717146</v>
      </c>
      <c r="J963" s="73">
        <v>3456873</v>
      </c>
      <c r="K963" s="73">
        <v>3545736</v>
      </c>
      <c r="L963" s="73">
        <v>3304095</v>
      </c>
      <c r="M963" s="73">
        <v>2977232</v>
      </c>
      <c r="N963" s="73">
        <v>891973</v>
      </c>
      <c r="O963" s="73">
        <v>950493</v>
      </c>
      <c r="P963" s="73">
        <v>2972578</v>
      </c>
      <c r="Q963" s="73">
        <v>1990690</v>
      </c>
      <c r="R963" s="73">
        <v>2917485</v>
      </c>
      <c r="S963" s="73">
        <v>33816214</v>
      </c>
    </row>
    <row r="964" spans="1:19" x14ac:dyDescent="0.25">
      <c r="A964" s="62" t="s">
        <v>407</v>
      </c>
      <c r="B964" s="25" t="s">
        <v>1517</v>
      </c>
      <c r="C964" s="25" t="s">
        <v>591</v>
      </c>
      <c r="D964" s="25" t="s">
        <v>592</v>
      </c>
      <c r="E964" s="25">
        <v>2013</v>
      </c>
      <c r="F964" s="25" t="s">
        <v>588</v>
      </c>
      <c r="G964" s="73">
        <v>18286216</v>
      </c>
      <c r="H964" s="73">
        <v>15951389</v>
      </c>
      <c r="I964" s="73">
        <v>16711269</v>
      </c>
      <c r="J964" s="73">
        <v>14224614</v>
      </c>
      <c r="K964" s="73">
        <v>15446564</v>
      </c>
      <c r="L964" s="73">
        <v>11694007</v>
      </c>
      <c r="M964" s="73">
        <v>15200404</v>
      </c>
      <c r="N964" s="73">
        <v>14445404</v>
      </c>
      <c r="O964" s="73">
        <v>13153826</v>
      </c>
      <c r="P964" s="73">
        <v>7498373</v>
      </c>
      <c r="Q964" s="73">
        <v>4472605</v>
      </c>
      <c r="R964" s="73">
        <v>6171138</v>
      </c>
      <c r="S964" s="73">
        <v>153255809</v>
      </c>
    </row>
    <row r="965" spans="1:19" x14ac:dyDescent="0.25">
      <c r="A965" s="62" t="s">
        <v>411</v>
      </c>
      <c r="B965" s="25" t="s">
        <v>1518</v>
      </c>
      <c r="C965" s="25" t="s">
        <v>591</v>
      </c>
      <c r="D965" s="25" t="s">
        <v>592</v>
      </c>
      <c r="E965" s="25">
        <v>2013</v>
      </c>
      <c r="F965" s="25" t="s">
        <v>588</v>
      </c>
      <c r="G965" s="73">
        <v>0</v>
      </c>
      <c r="H965" s="73">
        <v>0</v>
      </c>
      <c r="I965" s="73">
        <v>0</v>
      </c>
      <c r="J965" s="73">
        <v>0</v>
      </c>
      <c r="K965" s="73">
        <v>0</v>
      </c>
      <c r="L965" s="73">
        <v>0</v>
      </c>
      <c r="M965" s="73">
        <v>0</v>
      </c>
      <c r="N965" s="73">
        <v>0</v>
      </c>
      <c r="O965" s="73">
        <v>0</v>
      </c>
      <c r="P965" s="73">
        <v>0</v>
      </c>
      <c r="Q965" s="73">
        <v>367826</v>
      </c>
      <c r="R965" s="73">
        <v>45613</v>
      </c>
      <c r="S965" s="73">
        <v>413439</v>
      </c>
    </row>
    <row r="966" spans="1:19" x14ac:dyDescent="0.25">
      <c r="A966" s="62" t="s">
        <v>411</v>
      </c>
      <c r="B966" s="25" t="s">
        <v>1519</v>
      </c>
      <c r="C966" s="25" t="s">
        <v>591</v>
      </c>
      <c r="D966" s="25" t="s">
        <v>592</v>
      </c>
      <c r="E966" s="25">
        <v>2013</v>
      </c>
      <c r="F966" s="25" t="s">
        <v>588</v>
      </c>
      <c r="G966" s="73">
        <v>0</v>
      </c>
      <c r="H966" s="73">
        <v>0</v>
      </c>
      <c r="I966" s="73">
        <v>0</v>
      </c>
      <c r="J966" s="73">
        <v>0</v>
      </c>
      <c r="K966" s="73">
        <v>0</v>
      </c>
      <c r="L966" s="73">
        <v>0</v>
      </c>
      <c r="M966" s="73">
        <v>0</v>
      </c>
      <c r="N966" s="73">
        <v>0</v>
      </c>
      <c r="O966" s="73">
        <v>0</v>
      </c>
      <c r="P966" s="73">
        <v>0</v>
      </c>
      <c r="Q966" s="73">
        <v>0</v>
      </c>
      <c r="R966" s="73"/>
      <c r="S966" s="73">
        <v>0</v>
      </c>
    </row>
    <row r="967" spans="1:19" x14ac:dyDescent="0.25">
      <c r="A967" s="62" t="s">
        <v>411</v>
      </c>
      <c r="B967" s="25" t="s">
        <v>1520</v>
      </c>
      <c r="C967" s="25" t="s">
        <v>591</v>
      </c>
      <c r="D967" s="25" t="s">
        <v>592</v>
      </c>
      <c r="E967" s="25">
        <v>2013</v>
      </c>
      <c r="F967" s="25" t="s">
        <v>588</v>
      </c>
      <c r="G967" s="73">
        <v>0</v>
      </c>
      <c r="H967" s="73">
        <v>0</v>
      </c>
      <c r="I967" s="73">
        <v>0</v>
      </c>
      <c r="J967" s="73">
        <v>0</v>
      </c>
      <c r="K967" s="73">
        <v>0</v>
      </c>
      <c r="L967" s="73">
        <v>0</v>
      </c>
      <c r="M967" s="73">
        <v>3538</v>
      </c>
      <c r="N967" s="73">
        <v>0</v>
      </c>
      <c r="O967" s="73">
        <v>0</v>
      </c>
      <c r="P967" s="73">
        <v>0</v>
      </c>
      <c r="Q967" s="73">
        <v>0</v>
      </c>
      <c r="R967" s="73">
        <v>0</v>
      </c>
      <c r="S967" s="73">
        <v>3538</v>
      </c>
    </row>
    <row r="968" spans="1:19" x14ac:dyDescent="0.25">
      <c r="A968" s="62" t="s">
        <v>413</v>
      </c>
      <c r="B968" s="25" t="s">
        <v>1521</v>
      </c>
      <c r="C968" s="25" t="s">
        <v>591</v>
      </c>
      <c r="D968" s="25" t="s">
        <v>592</v>
      </c>
      <c r="E968" s="25">
        <v>2013</v>
      </c>
      <c r="F968" s="25" t="s">
        <v>588</v>
      </c>
      <c r="G968" s="73">
        <v>0</v>
      </c>
      <c r="H968" s="73">
        <v>0</v>
      </c>
      <c r="I968" s="73">
        <v>4747485</v>
      </c>
      <c r="J968" s="73">
        <v>5263277</v>
      </c>
      <c r="K968" s="73">
        <v>5296088</v>
      </c>
      <c r="L968" s="73">
        <v>2359</v>
      </c>
      <c r="M968" s="73">
        <v>1200697</v>
      </c>
      <c r="N968" s="73">
        <v>4886798</v>
      </c>
      <c r="O968" s="73">
        <v>4500334</v>
      </c>
      <c r="P968" s="73">
        <v>4974763</v>
      </c>
      <c r="Q968" s="73">
        <v>4683867</v>
      </c>
      <c r="R968" s="73">
        <v>5000528</v>
      </c>
      <c r="S968" s="73">
        <v>40556196</v>
      </c>
    </row>
    <row r="969" spans="1:19" x14ac:dyDescent="0.25">
      <c r="A969" s="62" t="s">
        <v>415</v>
      </c>
      <c r="B969" s="25" t="s">
        <v>1522</v>
      </c>
      <c r="C969" s="25" t="s">
        <v>591</v>
      </c>
      <c r="D969" s="25" t="s">
        <v>592</v>
      </c>
      <c r="E969" s="25">
        <v>2013</v>
      </c>
      <c r="F969" s="25" t="s">
        <v>588</v>
      </c>
      <c r="G969" s="73">
        <v>0</v>
      </c>
      <c r="H969" s="73">
        <v>0</v>
      </c>
      <c r="I969" s="73">
        <v>0</v>
      </c>
      <c r="J969" s="73">
        <v>0</v>
      </c>
      <c r="K969" s="73">
        <v>0</v>
      </c>
      <c r="L969" s="73">
        <v>0</v>
      </c>
      <c r="M969" s="73">
        <v>0</v>
      </c>
      <c r="N969" s="73">
        <v>0</v>
      </c>
      <c r="O969" s="73">
        <v>0</v>
      </c>
      <c r="P969" s="73">
        <v>0</v>
      </c>
      <c r="Q969" s="73">
        <v>0</v>
      </c>
      <c r="R969" s="73"/>
      <c r="S969" s="73">
        <v>0</v>
      </c>
    </row>
    <row r="970" spans="1:19" x14ac:dyDescent="0.25">
      <c r="A970" s="62" t="s">
        <v>415</v>
      </c>
      <c r="B970" s="25" t="s">
        <v>1523</v>
      </c>
      <c r="C970" s="25" t="s">
        <v>591</v>
      </c>
      <c r="D970" s="25" t="s">
        <v>592</v>
      </c>
      <c r="E970" s="25">
        <v>2013</v>
      </c>
      <c r="F970" s="25" t="s">
        <v>588</v>
      </c>
      <c r="G970" s="73">
        <v>1350202</v>
      </c>
      <c r="H970" s="73">
        <v>1066296</v>
      </c>
      <c r="I970" s="73">
        <v>1097111</v>
      </c>
      <c r="J970" s="73">
        <v>1042340</v>
      </c>
      <c r="K970" s="73">
        <v>516857</v>
      </c>
      <c r="L970" s="73">
        <v>0</v>
      </c>
      <c r="M970" s="73">
        <v>0</v>
      </c>
      <c r="N970" s="73">
        <v>0</v>
      </c>
      <c r="O970" s="73">
        <v>0</v>
      </c>
      <c r="P970" s="73">
        <v>571863</v>
      </c>
      <c r="Q970" s="73">
        <v>1228846</v>
      </c>
      <c r="R970" s="73">
        <v>1097982</v>
      </c>
      <c r="S970" s="73">
        <v>7971497</v>
      </c>
    </row>
    <row r="971" spans="1:19" x14ac:dyDescent="0.25">
      <c r="A971" s="62" t="s">
        <v>415</v>
      </c>
      <c r="B971" s="25" t="s">
        <v>1524</v>
      </c>
      <c r="C971" s="25" t="s">
        <v>591</v>
      </c>
      <c r="D971" s="25" t="s">
        <v>592</v>
      </c>
      <c r="E971" s="25">
        <v>2013</v>
      </c>
      <c r="F971" s="25" t="s">
        <v>588</v>
      </c>
      <c r="G971" s="73">
        <v>0</v>
      </c>
      <c r="H971" s="73">
        <v>0</v>
      </c>
      <c r="I971" s="73">
        <v>0</v>
      </c>
      <c r="J971" s="73">
        <v>0</v>
      </c>
      <c r="K971" s="73">
        <v>0</v>
      </c>
      <c r="L971" s="73">
        <v>0</v>
      </c>
      <c r="M971" s="73">
        <v>0</v>
      </c>
      <c r="N971" s="73">
        <v>0</v>
      </c>
      <c r="O971" s="73">
        <v>0</v>
      </c>
      <c r="P971" s="73">
        <v>0</v>
      </c>
      <c r="Q971" s="73">
        <v>0</v>
      </c>
      <c r="R971" s="73">
        <v>0</v>
      </c>
      <c r="S971" s="73">
        <v>0</v>
      </c>
    </row>
    <row r="972" spans="1:19" x14ac:dyDescent="0.25">
      <c r="A972" s="62" t="s">
        <v>415</v>
      </c>
      <c r="B972" s="25" t="s">
        <v>1525</v>
      </c>
      <c r="C972" s="25" t="s">
        <v>591</v>
      </c>
      <c r="D972" s="25" t="s">
        <v>592</v>
      </c>
      <c r="E972" s="25">
        <v>2013</v>
      </c>
      <c r="F972" s="25" t="s">
        <v>588</v>
      </c>
      <c r="G972" s="73">
        <v>5257195</v>
      </c>
      <c r="H972" s="73">
        <v>4874210</v>
      </c>
      <c r="I972" s="73">
        <v>5135297</v>
      </c>
      <c r="J972" s="73">
        <v>4891481</v>
      </c>
      <c r="K972" s="73">
        <v>2474990</v>
      </c>
      <c r="L972" s="73">
        <v>0</v>
      </c>
      <c r="M972" s="73">
        <v>1615108</v>
      </c>
      <c r="N972" s="73">
        <v>5573416</v>
      </c>
      <c r="O972" s="73">
        <v>4757807</v>
      </c>
      <c r="P972" s="73">
        <v>4830171</v>
      </c>
      <c r="Q972" s="73">
        <v>4972852</v>
      </c>
      <c r="R972" s="73">
        <v>3309176</v>
      </c>
      <c r="S972" s="73">
        <v>47691703</v>
      </c>
    </row>
    <row r="973" spans="1:19" x14ac:dyDescent="0.25">
      <c r="A973" s="62" t="s">
        <v>415</v>
      </c>
      <c r="B973" s="25" t="s">
        <v>1526</v>
      </c>
      <c r="C973" s="25" t="s">
        <v>591</v>
      </c>
      <c r="D973" s="25" t="s">
        <v>592</v>
      </c>
      <c r="E973" s="25">
        <v>2013</v>
      </c>
      <c r="F973" s="25" t="s">
        <v>588</v>
      </c>
      <c r="G973" s="73">
        <v>7259936</v>
      </c>
      <c r="H973" s="73">
        <v>6731052</v>
      </c>
      <c r="I973" s="73">
        <v>7091600</v>
      </c>
      <c r="J973" s="73">
        <v>6754902</v>
      </c>
      <c r="K973" s="73">
        <v>3417843</v>
      </c>
      <c r="L973" s="73">
        <v>0</v>
      </c>
      <c r="M973" s="73">
        <v>2773845</v>
      </c>
      <c r="N973" s="73">
        <v>7696622</v>
      </c>
      <c r="O973" s="73">
        <v>6570305</v>
      </c>
      <c r="P973" s="73">
        <v>7156187</v>
      </c>
      <c r="Q973" s="73">
        <v>6838954</v>
      </c>
      <c r="R973" s="73">
        <v>6321248</v>
      </c>
      <c r="S973" s="73">
        <v>68612494</v>
      </c>
    </row>
    <row r="974" spans="1:19" x14ac:dyDescent="0.25">
      <c r="A974" s="62" t="s">
        <v>2706</v>
      </c>
      <c r="B974" s="25" t="s">
        <v>2707</v>
      </c>
      <c r="C974" s="25" t="s">
        <v>2708</v>
      </c>
      <c r="D974" s="25" t="s">
        <v>592</v>
      </c>
      <c r="E974" s="25">
        <v>2013</v>
      </c>
      <c r="F974" s="25" t="s">
        <v>588</v>
      </c>
      <c r="G974" s="73">
        <v>120292</v>
      </c>
      <c r="H974" s="73">
        <v>120292</v>
      </c>
      <c r="I974" s="73">
        <v>133136</v>
      </c>
      <c r="J974" s="73">
        <v>122882</v>
      </c>
      <c r="K974" s="73">
        <v>118739</v>
      </c>
      <c r="L974" s="73">
        <v>103164</v>
      </c>
      <c r="M974" s="73">
        <v>79851</v>
      </c>
      <c r="N974" s="73">
        <v>85609</v>
      </c>
      <c r="O974" s="73">
        <v>98202</v>
      </c>
      <c r="P974" s="73">
        <v>113372</v>
      </c>
      <c r="Q974" s="73">
        <v>121056</v>
      </c>
      <c r="R974" s="73">
        <v>119752</v>
      </c>
      <c r="S974" s="73">
        <v>1336347</v>
      </c>
    </row>
    <row r="975" spans="1:19" x14ac:dyDescent="0.25">
      <c r="A975" s="62" t="s">
        <v>417</v>
      </c>
      <c r="B975" s="25" t="s">
        <v>1527</v>
      </c>
      <c r="C975" s="25" t="s">
        <v>757</v>
      </c>
      <c r="D975" s="25" t="s">
        <v>634</v>
      </c>
      <c r="E975" s="25">
        <v>2013</v>
      </c>
      <c r="F975" s="25" t="s">
        <v>588</v>
      </c>
      <c r="G975" s="73">
        <v>4213314</v>
      </c>
      <c r="H975" s="73">
        <v>5190003</v>
      </c>
      <c r="I975" s="73">
        <v>4304270</v>
      </c>
      <c r="J975" s="73">
        <v>4785947</v>
      </c>
      <c r="K975" s="73">
        <v>4363053</v>
      </c>
      <c r="L975" s="73">
        <v>5090272</v>
      </c>
      <c r="M975" s="73">
        <v>3793122</v>
      </c>
      <c r="N975" s="73">
        <v>5336046</v>
      </c>
      <c r="O975" s="73">
        <v>2680249</v>
      </c>
      <c r="P975" s="73">
        <v>4750888</v>
      </c>
      <c r="Q975" s="73">
        <v>4404199</v>
      </c>
      <c r="R975" s="73">
        <v>4373967</v>
      </c>
      <c r="S975" s="73">
        <v>53285330</v>
      </c>
    </row>
    <row r="976" spans="1:19" x14ac:dyDescent="0.25">
      <c r="A976" s="62" t="s">
        <v>418</v>
      </c>
      <c r="B976" s="25" t="s">
        <v>1528</v>
      </c>
      <c r="C976" s="25" t="s">
        <v>757</v>
      </c>
      <c r="D976" s="25" t="s">
        <v>634</v>
      </c>
      <c r="E976" s="25">
        <v>2013</v>
      </c>
      <c r="F976" s="25" t="s">
        <v>588</v>
      </c>
      <c r="G976" s="73">
        <v>306243</v>
      </c>
      <c r="H976" s="73">
        <v>280206</v>
      </c>
      <c r="I976" s="73">
        <v>326531</v>
      </c>
      <c r="J976" s="73">
        <v>354795</v>
      </c>
      <c r="K976" s="73">
        <v>265835</v>
      </c>
      <c r="L976" s="73">
        <v>478889</v>
      </c>
      <c r="M976" s="73">
        <v>399557</v>
      </c>
      <c r="N976" s="73">
        <v>535773</v>
      </c>
      <c r="O976" s="73">
        <v>177812</v>
      </c>
      <c r="P976" s="73">
        <v>469389</v>
      </c>
      <c r="Q976" s="73">
        <v>238998</v>
      </c>
      <c r="R976" s="73">
        <v>0</v>
      </c>
      <c r="S976" s="73">
        <v>3834028</v>
      </c>
    </row>
    <row r="977" spans="1:19" x14ac:dyDescent="0.25">
      <c r="A977" s="62" t="s">
        <v>418</v>
      </c>
      <c r="B977" s="25" t="s">
        <v>1529</v>
      </c>
      <c r="C977" s="25" t="s">
        <v>757</v>
      </c>
      <c r="D977" s="25" t="s">
        <v>634</v>
      </c>
      <c r="E977" s="25">
        <v>2013</v>
      </c>
      <c r="F977" s="25" t="s">
        <v>588</v>
      </c>
      <c r="G977" s="73">
        <v>1631139</v>
      </c>
      <c r="H977" s="73">
        <v>1761370</v>
      </c>
      <c r="I977" s="73">
        <v>1800683</v>
      </c>
      <c r="J977" s="73">
        <v>1819899</v>
      </c>
      <c r="K977" s="73">
        <v>1597622</v>
      </c>
      <c r="L977" s="73">
        <v>1868927</v>
      </c>
      <c r="M977" s="73">
        <v>1408038</v>
      </c>
      <c r="N977" s="73">
        <v>1852227</v>
      </c>
      <c r="O977" s="73">
        <v>711417</v>
      </c>
      <c r="P977" s="73">
        <v>1661347</v>
      </c>
      <c r="Q977" s="73">
        <v>1800833</v>
      </c>
      <c r="R977" s="73">
        <v>1743138</v>
      </c>
      <c r="S977" s="73">
        <v>19656640</v>
      </c>
    </row>
    <row r="978" spans="1:19" x14ac:dyDescent="0.25">
      <c r="A978" s="62" t="s">
        <v>418</v>
      </c>
      <c r="B978" s="25" t="s">
        <v>1530</v>
      </c>
      <c r="C978" s="25" t="s">
        <v>757</v>
      </c>
      <c r="D978" s="25" t="s">
        <v>634</v>
      </c>
      <c r="E978" s="25">
        <v>2013</v>
      </c>
      <c r="F978" s="25" t="s">
        <v>588</v>
      </c>
      <c r="G978" s="73">
        <v>2639288</v>
      </c>
      <c r="H978" s="73">
        <v>2672300</v>
      </c>
      <c r="I978" s="73">
        <v>2600293</v>
      </c>
      <c r="J978" s="73">
        <v>2587407</v>
      </c>
      <c r="K978" s="73">
        <v>2364509</v>
      </c>
      <c r="L978" s="73">
        <v>2665067</v>
      </c>
      <c r="M978" s="73">
        <v>2089459</v>
      </c>
      <c r="N978" s="73">
        <v>2786766</v>
      </c>
      <c r="O978" s="73">
        <v>711644</v>
      </c>
      <c r="P978" s="73">
        <v>2560476</v>
      </c>
      <c r="Q978" s="73">
        <v>2480628</v>
      </c>
      <c r="R978" s="73">
        <v>2552520</v>
      </c>
      <c r="S978" s="73">
        <v>28710357</v>
      </c>
    </row>
    <row r="979" spans="1:19" x14ac:dyDescent="0.25">
      <c r="A979" s="62" t="s">
        <v>418</v>
      </c>
      <c r="B979" s="25" t="s">
        <v>1531</v>
      </c>
      <c r="C979" s="25" t="s">
        <v>757</v>
      </c>
      <c r="D979" s="25" t="s">
        <v>634</v>
      </c>
      <c r="E979" s="25">
        <v>2013</v>
      </c>
      <c r="F979" s="25" t="s">
        <v>588</v>
      </c>
      <c r="G979" s="73">
        <v>0</v>
      </c>
      <c r="H979" s="73">
        <v>0</v>
      </c>
      <c r="I979" s="73">
        <v>0</v>
      </c>
      <c r="J979" s="73">
        <v>0</v>
      </c>
      <c r="K979" s="73">
        <v>0</v>
      </c>
      <c r="L979" s="73">
        <v>0</v>
      </c>
      <c r="M979" s="73">
        <v>0</v>
      </c>
      <c r="N979" s="73">
        <v>0</v>
      </c>
      <c r="O979" s="73">
        <v>0</v>
      </c>
      <c r="P979" s="73">
        <v>0</v>
      </c>
      <c r="Q979" s="73">
        <v>0</v>
      </c>
      <c r="R979" s="73">
        <v>0</v>
      </c>
      <c r="S979" s="73">
        <v>0</v>
      </c>
    </row>
    <row r="980" spans="1:19" x14ac:dyDescent="0.25">
      <c r="A980" s="62" t="s">
        <v>418</v>
      </c>
      <c r="B980" s="25" t="s">
        <v>1532</v>
      </c>
      <c r="C980" s="25" t="s">
        <v>757</v>
      </c>
      <c r="D980" s="25" t="s">
        <v>634</v>
      </c>
      <c r="E980" s="25">
        <v>2013</v>
      </c>
      <c r="F980" s="25" t="s">
        <v>588</v>
      </c>
      <c r="G980" s="73">
        <v>2822496</v>
      </c>
      <c r="H980" s="73">
        <v>3381831</v>
      </c>
      <c r="I980" s="73">
        <v>2789576</v>
      </c>
      <c r="J980" s="73">
        <v>3055330</v>
      </c>
      <c r="K980" s="73">
        <v>3044981</v>
      </c>
      <c r="L980" s="73">
        <v>3224777</v>
      </c>
      <c r="M980" s="73">
        <v>2516775</v>
      </c>
      <c r="N980" s="73">
        <v>3381031</v>
      </c>
      <c r="O980" s="73">
        <v>1515062</v>
      </c>
      <c r="P980" s="73">
        <v>3505796</v>
      </c>
      <c r="Q980" s="73">
        <v>3219110</v>
      </c>
      <c r="R980" s="73">
        <v>3004944</v>
      </c>
      <c r="S980" s="73">
        <v>35461709</v>
      </c>
    </row>
    <row r="981" spans="1:19" x14ac:dyDescent="0.25">
      <c r="A981" s="62" t="s">
        <v>419</v>
      </c>
      <c r="B981" s="25" t="s">
        <v>1533</v>
      </c>
      <c r="C981" s="25" t="s">
        <v>757</v>
      </c>
      <c r="D981" s="25" t="s">
        <v>634</v>
      </c>
      <c r="E981" s="25">
        <v>2013</v>
      </c>
      <c r="F981" s="25" t="s">
        <v>588</v>
      </c>
      <c r="G981" s="73">
        <v>3594703</v>
      </c>
      <c r="H981" s="73">
        <v>2719806</v>
      </c>
      <c r="I981" s="73">
        <v>2385667</v>
      </c>
      <c r="J981" s="73">
        <v>2277317</v>
      </c>
      <c r="K981" s="73">
        <v>2352667</v>
      </c>
      <c r="L981" s="73">
        <v>2275454</v>
      </c>
      <c r="M981" s="73">
        <v>1832709</v>
      </c>
      <c r="N981" s="73">
        <v>2130138</v>
      </c>
      <c r="O981" s="73">
        <v>782227</v>
      </c>
      <c r="P981" s="73">
        <v>2766821</v>
      </c>
      <c r="Q981" s="73">
        <v>1879538</v>
      </c>
      <c r="R981" s="73">
        <v>1753666</v>
      </c>
      <c r="S981" s="73">
        <v>26750713</v>
      </c>
    </row>
    <row r="982" spans="1:19" x14ac:dyDescent="0.25">
      <c r="A982" s="62" t="s">
        <v>420</v>
      </c>
      <c r="B982" s="25" t="s">
        <v>1534</v>
      </c>
      <c r="C982" s="25" t="s">
        <v>757</v>
      </c>
      <c r="D982" s="25" t="s">
        <v>634</v>
      </c>
      <c r="E982" s="25">
        <v>2013</v>
      </c>
      <c r="F982" s="25" t="s">
        <v>588</v>
      </c>
      <c r="G982" s="73">
        <v>7077</v>
      </c>
      <c r="H982" s="73">
        <v>0</v>
      </c>
      <c r="I982" s="73">
        <v>7964</v>
      </c>
      <c r="J982" s="73">
        <v>0</v>
      </c>
      <c r="K982" s="73">
        <v>4053</v>
      </c>
      <c r="L982" s="73">
        <v>0</v>
      </c>
      <c r="M982" s="73">
        <v>0</v>
      </c>
      <c r="N982" s="73">
        <v>0</v>
      </c>
      <c r="O982" s="73">
        <v>0</v>
      </c>
      <c r="P982" s="73">
        <v>0</v>
      </c>
      <c r="Q982" s="73">
        <v>0</v>
      </c>
      <c r="R982" s="73">
        <v>0</v>
      </c>
      <c r="S982" s="73">
        <v>19094</v>
      </c>
    </row>
    <row r="983" spans="1:19" x14ac:dyDescent="0.25">
      <c r="A983" s="62" t="s">
        <v>2656</v>
      </c>
      <c r="B983" s="25" t="s">
        <v>2709</v>
      </c>
      <c r="C983" s="25" t="s">
        <v>782</v>
      </c>
      <c r="D983" s="25" t="s">
        <v>634</v>
      </c>
      <c r="E983" s="25">
        <v>2013</v>
      </c>
      <c r="F983" s="25" t="s">
        <v>588</v>
      </c>
      <c r="G983" s="73"/>
      <c r="H983" s="73"/>
      <c r="I983" s="73"/>
      <c r="J983" s="73"/>
      <c r="K983" s="73"/>
      <c r="L983" s="73"/>
      <c r="M983" s="73">
        <v>1192790</v>
      </c>
      <c r="N983" s="73">
        <v>3342637</v>
      </c>
      <c r="O983" s="73">
        <v>0</v>
      </c>
      <c r="P983" s="73">
        <v>0</v>
      </c>
      <c r="Q983" s="73">
        <v>0</v>
      </c>
      <c r="R983" s="73">
        <v>0</v>
      </c>
      <c r="S983" s="73">
        <v>4535427</v>
      </c>
    </row>
    <row r="984" spans="1:19" x14ac:dyDescent="0.25">
      <c r="A984" s="62" t="s">
        <v>2660</v>
      </c>
      <c r="B984" s="25" t="s">
        <v>1535</v>
      </c>
      <c r="C984" s="25" t="s">
        <v>782</v>
      </c>
      <c r="D984" s="25" t="s">
        <v>634</v>
      </c>
      <c r="E984" s="25">
        <v>2013</v>
      </c>
      <c r="F984" s="25" t="s">
        <v>588</v>
      </c>
      <c r="G984" s="73">
        <v>873590</v>
      </c>
      <c r="H984" s="73">
        <v>726777</v>
      </c>
      <c r="I984" s="73">
        <v>839837</v>
      </c>
      <c r="J984" s="73">
        <v>567806</v>
      </c>
      <c r="K984" s="73">
        <v>957466</v>
      </c>
      <c r="L984" s="73">
        <v>644271</v>
      </c>
      <c r="M984" s="73">
        <v>627390</v>
      </c>
      <c r="N984" s="73">
        <v>610449</v>
      </c>
      <c r="O984" s="73">
        <v>387389</v>
      </c>
      <c r="P984" s="73">
        <v>500875</v>
      </c>
      <c r="Q984" s="73">
        <v>401971</v>
      </c>
      <c r="R984" s="73">
        <v>439902</v>
      </c>
      <c r="S984" s="73">
        <v>7577723</v>
      </c>
    </row>
    <row r="985" spans="1:19" x14ac:dyDescent="0.25">
      <c r="A985" s="62" t="s">
        <v>2660</v>
      </c>
      <c r="B985" s="25" t="s">
        <v>1536</v>
      </c>
      <c r="C985" s="25" t="s">
        <v>782</v>
      </c>
      <c r="D985" s="25" t="s">
        <v>634</v>
      </c>
      <c r="E985" s="25">
        <v>2013</v>
      </c>
      <c r="F985" s="25" t="s">
        <v>588</v>
      </c>
      <c r="G985" s="73">
        <v>518773</v>
      </c>
      <c r="H985" s="73">
        <v>422114</v>
      </c>
      <c r="I985" s="73">
        <v>482909</v>
      </c>
      <c r="J985" s="73">
        <v>366916</v>
      </c>
      <c r="K985" s="73">
        <v>544064</v>
      </c>
      <c r="L985" s="73">
        <v>361880</v>
      </c>
      <c r="M985" s="73">
        <v>343093</v>
      </c>
      <c r="N985" s="73">
        <v>337456</v>
      </c>
      <c r="O985" s="73">
        <v>187711</v>
      </c>
      <c r="P985" s="73">
        <v>285905</v>
      </c>
      <c r="Q985" s="73">
        <v>305098</v>
      </c>
      <c r="R985" s="73">
        <v>95800</v>
      </c>
      <c r="S985" s="73">
        <v>4251719</v>
      </c>
    </row>
    <row r="986" spans="1:19" x14ac:dyDescent="0.25">
      <c r="A986" s="62" t="s">
        <v>2660</v>
      </c>
      <c r="B986" s="25" t="s">
        <v>1537</v>
      </c>
      <c r="C986" s="25" t="s">
        <v>782</v>
      </c>
      <c r="D986" s="25" t="s">
        <v>634</v>
      </c>
      <c r="E986" s="25">
        <v>2013</v>
      </c>
      <c r="F986" s="25" t="s">
        <v>588</v>
      </c>
      <c r="G986" s="73">
        <v>2287140</v>
      </c>
      <c r="H986" s="73">
        <v>3450742</v>
      </c>
      <c r="I986" s="73">
        <v>2647476</v>
      </c>
      <c r="J986" s="73">
        <v>1949192</v>
      </c>
      <c r="K986" s="73">
        <v>4585337</v>
      </c>
      <c r="L986" s="73">
        <v>2787323</v>
      </c>
      <c r="M986" s="73">
        <v>2689221</v>
      </c>
      <c r="N986" s="73">
        <v>3224560</v>
      </c>
      <c r="O986" s="73">
        <v>1542428</v>
      </c>
      <c r="P986" s="73">
        <v>2294231</v>
      </c>
      <c r="Q986" s="73">
        <v>2645075</v>
      </c>
      <c r="R986" s="73">
        <v>2897174</v>
      </c>
      <c r="S986" s="73">
        <v>32999899</v>
      </c>
    </row>
    <row r="987" spans="1:19" x14ac:dyDescent="0.25">
      <c r="A987" s="62" t="s">
        <v>2661</v>
      </c>
      <c r="B987" s="25" t="s">
        <v>1754</v>
      </c>
      <c r="C987" s="25" t="s">
        <v>782</v>
      </c>
      <c r="D987" s="25" t="s">
        <v>634</v>
      </c>
      <c r="E987" s="25">
        <v>2013</v>
      </c>
      <c r="F987" s="25" t="s">
        <v>588</v>
      </c>
      <c r="G987" s="73">
        <v>7032684</v>
      </c>
      <c r="H987" s="73">
        <v>8007133</v>
      </c>
      <c r="I987" s="73">
        <v>7623452</v>
      </c>
      <c r="J987" s="73">
        <v>4732414</v>
      </c>
      <c r="K987" s="73">
        <v>11990027</v>
      </c>
      <c r="L987" s="73">
        <v>7122349</v>
      </c>
      <c r="M987" s="73">
        <v>4374562</v>
      </c>
      <c r="N987" s="73">
        <v>7042006</v>
      </c>
      <c r="O987" s="73">
        <v>3752282</v>
      </c>
      <c r="P987" s="73">
        <v>5143576</v>
      </c>
      <c r="Q987" s="73">
        <v>7195714</v>
      </c>
      <c r="R987" s="73">
        <v>6789564</v>
      </c>
      <c r="S987" s="73">
        <v>80805763</v>
      </c>
    </row>
    <row r="988" spans="1:19" x14ac:dyDescent="0.25">
      <c r="A988" s="62" t="s">
        <v>423</v>
      </c>
      <c r="B988" s="25" t="s">
        <v>1755</v>
      </c>
      <c r="C988" s="25" t="s">
        <v>782</v>
      </c>
      <c r="D988" s="25" t="s">
        <v>634</v>
      </c>
      <c r="E988" s="25">
        <v>2013</v>
      </c>
      <c r="F988" s="25" t="s">
        <v>588</v>
      </c>
      <c r="G988" s="73">
        <v>14922830</v>
      </c>
      <c r="H988" s="73">
        <v>16021831</v>
      </c>
      <c r="I988" s="73">
        <v>14402360</v>
      </c>
      <c r="J988" s="73">
        <v>15436121</v>
      </c>
      <c r="K988" s="73">
        <v>10952744</v>
      </c>
      <c r="L988" s="73">
        <v>16543748</v>
      </c>
      <c r="M988" s="73">
        <v>15367874</v>
      </c>
      <c r="N988" s="73">
        <v>13197052</v>
      </c>
      <c r="O988" s="73">
        <v>9548773</v>
      </c>
      <c r="P988" s="73">
        <v>16128108</v>
      </c>
      <c r="Q988" s="73">
        <v>17818474</v>
      </c>
      <c r="R988" s="73">
        <v>17983134</v>
      </c>
      <c r="S988" s="73">
        <v>178323049</v>
      </c>
    </row>
    <row r="989" spans="1:19" x14ac:dyDescent="0.25">
      <c r="A989" s="62" t="s">
        <v>424</v>
      </c>
      <c r="B989" s="25" t="s">
        <v>1538</v>
      </c>
      <c r="C989" s="25" t="s">
        <v>757</v>
      </c>
      <c r="D989" s="25" t="s">
        <v>634</v>
      </c>
      <c r="E989" s="25">
        <v>2013</v>
      </c>
      <c r="F989" s="25" t="s">
        <v>588</v>
      </c>
      <c r="G989" s="73">
        <v>0</v>
      </c>
      <c r="H989" s="73">
        <v>0</v>
      </c>
      <c r="I989" s="73">
        <v>0</v>
      </c>
      <c r="J989" s="73">
        <v>0</v>
      </c>
      <c r="K989" s="73">
        <v>0</v>
      </c>
      <c r="L989" s="73">
        <v>0</v>
      </c>
      <c r="M989" s="73">
        <v>0</v>
      </c>
      <c r="N989" s="73">
        <v>0</v>
      </c>
      <c r="O989" s="73">
        <v>0</v>
      </c>
      <c r="P989" s="73">
        <v>0</v>
      </c>
      <c r="Q989" s="73">
        <v>0</v>
      </c>
      <c r="R989" s="73">
        <v>0</v>
      </c>
      <c r="S989" s="73">
        <v>0</v>
      </c>
    </row>
    <row r="990" spans="1:19" x14ac:dyDescent="0.25">
      <c r="A990" s="62" t="s">
        <v>424</v>
      </c>
      <c r="B990" s="25" t="s">
        <v>1539</v>
      </c>
      <c r="C990" s="25" t="s">
        <v>757</v>
      </c>
      <c r="D990" s="25" t="s">
        <v>634</v>
      </c>
      <c r="E990" s="25">
        <v>2013</v>
      </c>
      <c r="F990" s="25" t="s">
        <v>588</v>
      </c>
      <c r="G990" s="73">
        <v>0</v>
      </c>
      <c r="H990" s="73">
        <v>0</v>
      </c>
      <c r="I990" s="73">
        <v>0</v>
      </c>
      <c r="J990" s="73">
        <v>0</v>
      </c>
      <c r="K990" s="73">
        <v>0</v>
      </c>
      <c r="L990" s="73">
        <v>0</v>
      </c>
      <c r="M990" s="73">
        <v>0</v>
      </c>
      <c r="N990" s="73">
        <v>0</v>
      </c>
      <c r="O990" s="73">
        <v>0</v>
      </c>
      <c r="P990" s="73">
        <v>0</v>
      </c>
      <c r="Q990" s="73">
        <v>0</v>
      </c>
      <c r="R990" s="73">
        <v>0</v>
      </c>
      <c r="S990" s="73">
        <v>0</v>
      </c>
    </row>
    <row r="991" spans="1:19" x14ac:dyDescent="0.25">
      <c r="A991" s="62" t="s">
        <v>552</v>
      </c>
      <c r="B991" s="25" t="s">
        <v>1540</v>
      </c>
      <c r="C991" s="25" t="s">
        <v>1541</v>
      </c>
      <c r="D991" s="25" t="s">
        <v>634</v>
      </c>
      <c r="E991" s="25">
        <v>2013</v>
      </c>
      <c r="F991" s="25" t="s">
        <v>588</v>
      </c>
      <c r="G991" s="73">
        <v>223295</v>
      </c>
      <c r="H991" s="73">
        <v>174249</v>
      </c>
      <c r="I991" s="73">
        <v>200292</v>
      </c>
      <c r="J991" s="73">
        <v>224486</v>
      </c>
      <c r="K991" s="73">
        <v>214271</v>
      </c>
      <c r="L991" s="73">
        <v>0</v>
      </c>
      <c r="M991" s="73">
        <v>140842</v>
      </c>
      <c r="N991" s="73">
        <v>231281</v>
      </c>
      <c r="O991" s="73">
        <v>190656</v>
      </c>
      <c r="P991" s="73">
        <v>179149</v>
      </c>
      <c r="Q991" s="73">
        <v>203602</v>
      </c>
      <c r="R991" s="73">
        <v>206181</v>
      </c>
      <c r="S991" s="73">
        <v>2188304</v>
      </c>
    </row>
    <row r="992" spans="1:19" x14ac:dyDescent="0.25">
      <c r="A992" s="62" t="s">
        <v>552</v>
      </c>
      <c r="B992" s="25" t="s">
        <v>1542</v>
      </c>
      <c r="C992" s="25" t="s">
        <v>1541</v>
      </c>
      <c r="D992" s="25" t="s">
        <v>634</v>
      </c>
      <c r="E992" s="25">
        <v>2013</v>
      </c>
      <c r="F992" s="25" t="s">
        <v>588</v>
      </c>
      <c r="G992" s="73">
        <v>57135</v>
      </c>
      <c r="H992" s="73">
        <v>11879</v>
      </c>
      <c r="I992" s="73">
        <v>0</v>
      </c>
      <c r="J992" s="73">
        <v>0</v>
      </c>
      <c r="K992" s="73">
        <v>0</v>
      </c>
      <c r="L992" s="73">
        <v>0</v>
      </c>
      <c r="M992" s="73">
        <v>0</v>
      </c>
      <c r="N992" s="73">
        <v>0</v>
      </c>
      <c r="O992" s="73">
        <v>0</v>
      </c>
      <c r="P992" s="73">
        <v>0</v>
      </c>
      <c r="Q992" s="73">
        <v>0</v>
      </c>
      <c r="R992" s="73">
        <v>0</v>
      </c>
      <c r="S992" s="73">
        <v>69014</v>
      </c>
    </row>
    <row r="993" spans="1:19" x14ac:dyDescent="0.25">
      <c r="A993" s="62" t="s">
        <v>552</v>
      </c>
      <c r="B993" s="25" t="s">
        <v>1543</v>
      </c>
      <c r="C993" s="25" t="s">
        <v>1541</v>
      </c>
      <c r="D993" s="25" t="s">
        <v>634</v>
      </c>
      <c r="E993" s="25">
        <v>2013</v>
      </c>
      <c r="F993" s="25" t="s">
        <v>588</v>
      </c>
      <c r="G993" s="73">
        <v>63174</v>
      </c>
      <c r="H993" s="73">
        <v>51580</v>
      </c>
      <c r="I993" s="73">
        <v>40221</v>
      </c>
      <c r="J993" s="73">
        <v>55541</v>
      </c>
      <c r="K993" s="73">
        <v>48839</v>
      </c>
      <c r="L993" s="73">
        <v>0</v>
      </c>
      <c r="M993" s="73">
        <v>36178</v>
      </c>
      <c r="N993" s="73">
        <v>55459</v>
      </c>
      <c r="O993" s="73">
        <v>49344</v>
      </c>
      <c r="P993" s="73">
        <v>45591</v>
      </c>
      <c r="Q993" s="73">
        <v>52608</v>
      </c>
      <c r="R993" s="73">
        <v>52489</v>
      </c>
      <c r="S993" s="73">
        <v>551024</v>
      </c>
    </row>
    <row r="994" spans="1:19" x14ac:dyDescent="0.25">
      <c r="A994" s="62" t="s">
        <v>552</v>
      </c>
      <c r="B994" s="25" t="s">
        <v>1544</v>
      </c>
      <c r="C994" s="25" t="s">
        <v>1541</v>
      </c>
      <c r="D994" s="25" t="s">
        <v>634</v>
      </c>
      <c r="E994" s="25">
        <v>2013</v>
      </c>
      <c r="F994" s="25" t="s">
        <v>588</v>
      </c>
      <c r="G994" s="73">
        <v>55559</v>
      </c>
      <c r="H994" s="73">
        <v>39848</v>
      </c>
      <c r="I994" s="73">
        <v>49256</v>
      </c>
      <c r="J994" s="73">
        <v>35653</v>
      </c>
      <c r="K994" s="73">
        <v>0</v>
      </c>
      <c r="L994" s="73">
        <v>0</v>
      </c>
      <c r="M994" s="73">
        <v>0</v>
      </c>
      <c r="N994" s="73">
        <v>0</v>
      </c>
      <c r="O994" s="73">
        <v>0</v>
      </c>
      <c r="P994" s="73">
        <v>0</v>
      </c>
      <c r="Q994" s="73">
        <v>0</v>
      </c>
      <c r="R994" s="73">
        <v>0</v>
      </c>
      <c r="S994" s="73">
        <v>180316</v>
      </c>
    </row>
    <row r="995" spans="1:19" x14ac:dyDescent="0.25">
      <c r="A995" s="62" t="s">
        <v>552</v>
      </c>
      <c r="B995" s="25" t="s">
        <v>1545</v>
      </c>
      <c r="C995" s="25" t="s">
        <v>1541</v>
      </c>
      <c r="D995" s="25" t="s">
        <v>634</v>
      </c>
      <c r="E995" s="25">
        <v>2013</v>
      </c>
      <c r="F995" s="25" t="s">
        <v>588</v>
      </c>
      <c r="G995" s="73">
        <v>62736</v>
      </c>
      <c r="H995" s="73">
        <v>39793</v>
      </c>
      <c r="I995" s="73">
        <v>0</v>
      </c>
      <c r="J995" s="73">
        <v>0</v>
      </c>
      <c r="K995" s="73">
        <v>0</v>
      </c>
      <c r="L995" s="73">
        <v>0</v>
      </c>
      <c r="M995" s="73">
        <v>0</v>
      </c>
      <c r="N995" s="73">
        <v>0</v>
      </c>
      <c r="O995" s="73">
        <v>0</v>
      </c>
      <c r="P995" s="73">
        <v>0</v>
      </c>
      <c r="Q995" s="73">
        <v>0</v>
      </c>
      <c r="R995" s="73">
        <v>0</v>
      </c>
      <c r="S995" s="73">
        <v>102529</v>
      </c>
    </row>
    <row r="996" spans="1:19" x14ac:dyDescent="0.25">
      <c r="A996" s="62" t="s">
        <v>425</v>
      </c>
      <c r="B996" s="25" t="s">
        <v>1546</v>
      </c>
      <c r="C996" s="25" t="s">
        <v>1541</v>
      </c>
      <c r="D996" s="25" t="s">
        <v>634</v>
      </c>
      <c r="E996" s="25">
        <v>2013</v>
      </c>
      <c r="F996" s="25" t="s">
        <v>588</v>
      </c>
      <c r="G996" s="73">
        <v>0</v>
      </c>
      <c r="H996" s="73">
        <v>845457</v>
      </c>
      <c r="I996" s="73">
        <v>3503490</v>
      </c>
      <c r="J996" s="73">
        <v>3346815</v>
      </c>
      <c r="K996" s="73">
        <v>3504779</v>
      </c>
      <c r="L996" s="73">
        <v>977264</v>
      </c>
      <c r="M996" s="73">
        <v>1972361</v>
      </c>
      <c r="N996" s="73">
        <v>2859816</v>
      </c>
      <c r="O996" s="73">
        <v>1759534</v>
      </c>
      <c r="P996" s="73">
        <v>2631990</v>
      </c>
      <c r="Q996" s="73">
        <v>2260220</v>
      </c>
      <c r="R996" s="73">
        <v>55500</v>
      </c>
      <c r="S996" s="73">
        <v>23717226</v>
      </c>
    </row>
    <row r="997" spans="1:19" x14ac:dyDescent="0.25">
      <c r="A997" s="62" t="s">
        <v>425</v>
      </c>
      <c r="B997" s="25" t="s">
        <v>1547</v>
      </c>
      <c r="C997" s="25" t="s">
        <v>1541</v>
      </c>
      <c r="D997" s="25" t="s">
        <v>634</v>
      </c>
      <c r="E997" s="25">
        <v>2013</v>
      </c>
      <c r="F997" s="25" t="s">
        <v>588</v>
      </c>
      <c r="G997" s="73">
        <v>1910</v>
      </c>
      <c r="H997" s="73">
        <v>1056673</v>
      </c>
      <c r="I997" s="73">
        <v>0</v>
      </c>
      <c r="J997" s="73">
        <v>9235</v>
      </c>
      <c r="K997" s="73">
        <v>1018171</v>
      </c>
      <c r="L997" s="73">
        <v>327246</v>
      </c>
      <c r="M997" s="73">
        <v>261129</v>
      </c>
      <c r="N997" s="73">
        <v>1058494</v>
      </c>
      <c r="O997" s="73">
        <v>500426</v>
      </c>
      <c r="P997" s="73">
        <v>0</v>
      </c>
      <c r="Q997" s="73">
        <v>251860</v>
      </c>
      <c r="R997" s="73">
        <v>1031430</v>
      </c>
      <c r="S997" s="73">
        <v>5516574</v>
      </c>
    </row>
    <row r="998" spans="1:19" x14ac:dyDescent="0.25">
      <c r="A998" s="62" t="s">
        <v>427</v>
      </c>
      <c r="B998" s="25" t="s">
        <v>1548</v>
      </c>
      <c r="C998" s="25" t="s">
        <v>1541</v>
      </c>
      <c r="D998" s="25" t="s">
        <v>634</v>
      </c>
      <c r="E998" s="25">
        <v>2013</v>
      </c>
      <c r="F998" s="25" t="s">
        <v>588</v>
      </c>
      <c r="G998" s="73">
        <v>0</v>
      </c>
      <c r="H998" s="73">
        <v>0</v>
      </c>
      <c r="I998" s="73">
        <v>0</v>
      </c>
      <c r="J998" s="73">
        <v>0</v>
      </c>
      <c r="K998" s="73">
        <v>0</v>
      </c>
      <c r="L998" s="73">
        <v>0</v>
      </c>
      <c r="M998" s="73">
        <v>0</v>
      </c>
      <c r="N998" s="73">
        <v>0</v>
      </c>
      <c r="O998" s="73">
        <v>0</v>
      </c>
      <c r="P998" s="73">
        <v>0</v>
      </c>
      <c r="Q998" s="73">
        <v>0</v>
      </c>
      <c r="R998" s="73">
        <v>0</v>
      </c>
      <c r="S998" s="73">
        <v>0</v>
      </c>
    </row>
    <row r="999" spans="1:19" x14ac:dyDescent="0.25">
      <c r="A999" s="62" t="s">
        <v>428</v>
      </c>
      <c r="B999" s="25" t="s">
        <v>1549</v>
      </c>
      <c r="C999" s="25" t="s">
        <v>1541</v>
      </c>
      <c r="D999" s="25" t="s">
        <v>634</v>
      </c>
      <c r="E999" s="25">
        <v>2013</v>
      </c>
      <c r="F999" s="25" t="s">
        <v>588</v>
      </c>
      <c r="G999" s="73">
        <v>3768258</v>
      </c>
      <c r="H999" s="73">
        <v>2841417</v>
      </c>
      <c r="I999" s="73">
        <v>3884052</v>
      </c>
      <c r="J999" s="73">
        <v>3879023</v>
      </c>
      <c r="K999" s="73">
        <v>3458341</v>
      </c>
      <c r="L999" s="73">
        <v>1436152</v>
      </c>
      <c r="M999" s="73">
        <v>3176550</v>
      </c>
      <c r="N999" s="73">
        <v>3767076</v>
      </c>
      <c r="O999" s="73">
        <v>3695392</v>
      </c>
      <c r="P999" s="73">
        <v>3114830</v>
      </c>
      <c r="Q999" s="73">
        <v>3561660</v>
      </c>
      <c r="R999" s="73">
        <v>3476394</v>
      </c>
      <c r="S999" s="73">
        <v>40059145</v>
      </c>
    </row>
    <row r="1000" spans="1:19" x14ac:dyDescent="0.25">
      <c r="A1000" s="62" t="s">
        <v>428</v>
      </c>
      <c r="B1000" s="25" t="s">
        <v>1550</v>
      </c>
      <c r="C1000" s="25" t="s">
        <v>1541</v>
      </c>
      <c r="D1000" s="25" t="s">
        <v>634</v>
      </c>
      <c r="E1000" s="25">
        <v>2013</v>
      </c>
      <c r="F1000" s="25" t="s">
        <v>588</v>
      </c>
      <c r="G1000" s="73">
        <v>0</v>
      </c>
      <c r="H1000" s="73">
        <v>0</v>
      </c>
      <c r="I1000" s="73">
        <v>0</v>
      </c>
      <c r="J1000" s="73">
        <v>0</v>
      </c>
      <c r="K1000" s="73">
        <v>1</v>
      </c>
      <c r="L1000" s="73">
        <v>0</v>
      </c>
      <c r="M1000" s="73">
        <v>24</v>
      </c>
      <c r="N1000" s="73">
        <v>0</v>
      </c>
      <c r="O1000" s="73">
        <v>0</v>
      </c>
      <c r="P1000" s="73">
        <v>0</v>
      </c>
      <c r="Q1000" s="73">
        <v>0</v>
      </c>
      <c r="R1000" s="73">
        <v>0</v>
      </c>
      <c r="S1000" s="73">
        <v>25</v>
      </c>
    </row>
    <row r="1001" spans="1:19" x14ac:dyDescent="0.25">
      <c r="A1001" s="62" t="s">
        <v>429</v>
      </c>
      <c r="B1001" s="25" t="s">
        <v>1551</v>
      </c>
      <c r="C1001" s="25" t="s">
        <v>1541</v>
      </c>
      <c r="D1001" s="25" t="s">
        <v>634</v>
      </c>
      <c r="E1001" s="25">
        <v>2013</v>
      </c>
      <c r="F1001" s="25" t="s">
        <v>588</v>
      </c>
      <c r="G1001" s="73">
        <v>0</v>
      </c>
      <c r="H1001" s="73">
        <v>0</v>
      </c>
      <c r="I1001" s="73">
        <v>0</v>
      </c>
      <c r="J1001" s="73">
        <v>0</v>
      </c>
      <c r="K1001" s="73">
        <v>0</v>
      </c>
      <c r="L1001" s="73">
        <v>0</v>
      </c>
      <c r="M1001" s="73">
        <v>0</v>
      </c>
      <c r="N1001" s="73">
        <v>0</v>
      </c>
      <c r="O1001" s="73">
        <v>0</v>
      </c>
      <c r="P1001" s="73">
        <v>0</v>
      </c>
      <c r="Q1001" s="73">
        <v>0</v>
      </c>
      <c r="R1001" s="73">
        <v>0</v>
      </c>
      <c r="S1001" s="73">
        <v>0</v>
      </c>
    </row>
    <row r="1002" spans="1:19" x14ac:dyDescent="0.25">
      <c r="A1002" s="62" t="s">
        <v>430</v>
      </c>
      <c r="B1002" s="25" t="s">
        <v>1552</v>
      </c>
      <c r="C1002" s="25" t="s">
        <v>1541</v>
      </c>
      <c r="D1002" s="25" t="s">
        <v>634</v>
      </c>
      <c r="E1002" s="25">
        <v>2013</v>
      </c>
      <c r="F1002" s="25" t="s">
        <v>588</v>
      </c>
      <c r="G1002" s="73">
        <v>1066810</v>
      </c>
      <c r="H1002" s="73">
        <v>1496830</v>
      </c>
      <c r="I1002" s="73">
        <v>877630</v>
      </c>
      <c r="J1002" s="73">
        <v>1543300</v>
      </c>
      <c r="K1002" s="73">
        <v>1527690</v>
      </c>
      <c r="L1002" s="73">
        <v>738120</v>
      </c>
      <c r="M1002" s="73">
        <v>917850</v>
      </c>
      <c r="N1002" s="73">
        <v>1236580</v>
      </c>
      <c r="O1002" s="73">
        <v>1351608</v>
      </c>
      <c r="P1002" s="73">
        <v>1031480</v>
      </c>
      <c r="Q1002" s="73">
        <v>1218070</v>
      </c>
      <c r="R1002" s="73">
        <v>929278</v>
      </c>
      <c r="S1002" s="73">
        <v>13935246</v>
      </c>
    </row>
    <row r="1003" spans="1:19" x14ac:dyDescent="0.25">
      <c r="A1003" s="62" t="s">
        <v>431</v>
      </c>
      <c r="B1003" s="25" t="s">
        <v>1553</v>
      </c>
      <c r="C1003" s="25" t="s">
        <v>1541</v>
      </c>
      <c r="D1003" s="25" t="s">
        <v>634</v>
      </c>
      <c r="E1003" s="25">
        <v>2013</v>
      </c>
      <c r="F1003" s="25" t="s">
        <v>588</v>
      </c>
      <c r="G1003" s="73">
        <v>0</v>
      </c>
      <c r="H1003" s="73">
        <v>0</v>
      </c>
      <c r="I1003" s="73">
        <v>0</v>
      </c>
      <c r="J1003" s="73">
        <v>0</v>
      </c>
      <c r="K1003" s="73">
        <v>0</v>
      </c>
      <c r="L1003" s="73">
        <v>0</v>
      </c>
      <c r="M1003" s="73">
        <v>0</v>
      </c>
      <c r="N1003" s="73">
        <v>0</v>
      </c>
      <c r="O1003" s="73">
        <v>1740</v>
      </c>
      <c r="P1003" s="73">
        <v>0</v>
      </c>
      <c r="Q1003" s="73">
        <v>0</v>
      </c>
      <c r="R1003" s="73">
        <v>1070</v>
      </c>
      <c r="S1003" s="73">
        <v>2810</v>
      </c>
    </row>
    <row r="1004" spans="1:19" x14ac:dyDescent="0.25">
      <c r="A1004" s="62" t="s">
        <v>432</v>
      </c>
      <c r="B1004" s="25" t="s">
        <v>1554</v>
      </c>
      <c r="C1004" s="25" t="s">
        <v>1541</v>
      </c>
      <c r="D1004" s="25" t="s">
        <v>634</v>
      </c>
      <c r="E1004" s="25">
        <v>2013</v>
      </c>
      <c r="F1004" s="25" t="s">
        <v>588</v>
      </c>
      <c r="G1004" s="73">
        <v>1752410</v>
      </c>
      <c r="H1004" s="73">
        <v>1102640</v>
      </c>
      <c r="I1004" s="73">
        <v>7160</v>
      </c>
      <c r="J1004" s="73">
        <v>1311570</v>
      </c>
      <c r="K1004" s="73">
        <v>2042030</v>
      </c>
      <c r="L1004" s="73">
        <v>694360</v>
      </c>
      <c r="M1004" s="73">
        <v>1515410</v>
      </c>
      <c r="N1004" s="73">
        <v>1030620</v>
      </c>
      <c r="O1004" s="73">
        <v>1310650</v>
      </c>
      <c r="P1004" s="73">
        <v>771120</v>
      </c>
      <c r="Q1004" s="73">
        <v>1484090</v>
      </c>
      <c r="R1004" s="73">
        <v>467580</v>
      </c>
      <c r="S1004" s="73">
        <v>13489640</v>
      </c>
    </row>
    <row r="1005" spans="1:19" x14ac:dyDescent="0.25">
      <c r="A1005" s="62" t="s">
        <v>433</v>
      </c>
      <c r="B1005" s="25" t="s">
        <v>1555</v>
      </c>
      <c r="C1005" s="25" t="s">
        <v>1541</v>
      </c>
      <c r="D1005" s="25" t="s">
        <v>634</v>
      </c>
      <c r="E1005" s="25">
        <v>2013</v>
      </c>
      <c r="F1005" s="25" t="s">
        <v>588</v>
      </c>
      <c r="G1005" s="73">
        <v>0</v>
      </c>
      <c r="H1005" s="73">
        <v>10750</v>
      </c>
      <c r="I1005" s="73">
        <v>3640</v>
      </c>
      <c r="J1005" s="73">
        <v>0</v>
      </c>
      <c r="K1005" s="73">
        <v>0</v>
      </c>
      <c r="L1005" s="73">
        <v>0</v>
      </c>
      <c r="M1005" s="73">
        <v>0</v>
      </c>
      <c r="N1005" s="73">
        <v>58350</v>
      </c>
      <c r="O1005" s="73">
        <v>0</v>
      </c>
      <c r="P1005" s="73">
        <v>0</v>
      </c>
      <c r="Q1005" s="73">
        <v>0</v>
      </c>
      <c r="R1005" s="73">
        <v>910</v>
      </c>
      <c r="S1005" s="73">
        <v>73650</v>
      </c>
    </row>
    <row r="1006" spans="1:19" x14ac:dyDescent="0.25">
      <c r="A1006" s="62" t="s">
        <v>434</v>
      </c>
      <c r="B1006" s="25" t="s">
        <v>1556</v>
      </c>
      <c r="C1006" s="25" t="s">
        <v>1541</v>
      </c>
      <c r="D1006" s="25" t="s">
        <v>634</v>
      </c>
      <c r="E1006" s="25">
        <v>2013</v>
      </c>
      <c r="F1006" s="25" t="s">
        <v>588</v>
      </c>
      <c r="G1006" s="73">
        <v>1295450</v>
      </c>
      <c r="H1006" s="73">
        <v>1046150</v>
      </c>
      <c r="I1006" s="73">
        <v>780824</v>
      </c>
      <c r="J1006" s="73">
        <v>1558790</v>
      </c>
      <c r="K1006" s="73">
        <v>1488420</v>
      </c>
      <c r="L1006" s="73">
        <v>170370</v>
      </c>
      <c r="M1006" s="73">
        <v>259691</v>
      </c>
      <c r="N1006" s="73">
        <v>15060</v>
      </c>
      <c r="O1006" s="73">
        <v>11790</v>
      </c>
      <c r="P1006" s="73">
        <v>103620</v>
      </c>
      <c r="Q1006" s="73">
        <v>24860</v>
      </c>
      <c r="R1006" s="73">
        <v>0</v>
      </c>
      <c r="S1006" s="73">
        <v>6755025</v>
      </c>
    </row>
    <row r="1007" spans="1:19" x14ac:dyDescent="0.25">
      <c r="A1007" s="62" t="s">
        <v>435</v>
      </c>
      <c r="B1007" s="25" t="s">
        <v>1557</v>
      </c>
      <c r="C1007" s="25" t="s">
        <v>1541</v>
      </c>
      <c r="D1007" s="25" t="s">
        <v>634</v>
      </c>
      <c r="E1007" s="25">
        <v>2013</v>
      </c>
      <c r="F1007" s="25" t="s">
        <v>588</v>
      </c>
      <c r="G1007" s="73">
        <v>2601721</v>
      </c>
      <c r="H1007" s="73">
        <v>2913914</v>
      </c>
      <c r="I1007" s="73">
        <v>2757126</v>
      </c>
      <c r="J1007" s="73">
        <v>2431309</v>
      </c>
      <c r="K1007" s="73">
        <v>1878533</v>
      </c>
      <c r="L1007" s="73">
        <v>1190252</v>
      </c>
      <c r="M1007" s="73">
        <v>1870723</v>
      </c>
      <c r="N1007" s="73">
        <v>1816581</v>
      </c>
      <c r="O1007" s="73">
        <v>519758</v>
      </c>
      <c r="P1007" s="73">
        <v>1287191</v>
      </c>
      <c r="Q1007" s="73">
        <v>977647</v>
      </c>
      <c r="R1007" s="73">
        <v>1214669</v>
      </c>
      <c r="S1007" s="73">
        <v>21459424</v>
      </c>
    </row>
    <row r="1008" spans="1:19" x14ac:dyDescent="0.25">
      <c r="A1008" s="62" t="s">
        <v>435</v>
      </c>
      <c r="B1008" s="25" t="s">
        <v>1558</v>
      </c>
      <c r="C1008" s="25" t="s">
        <v>1541</v>
      </c>
      <c r="D1008" s="25" t="s">
        <v>634</v>
      </c>
      <c r="E1008" s="25">
        <v>2013</v>
      </c>
      <c r="F1008" s="25" t="s">
        <v>588</v>
      </c>
      <c r="G1008" s="73">
        <v>5526719</v>
      </c>
      <c r="H1008" s="73">
        <v>4973666</v>
      </c>
      <c r="I1008" s="73">
        <v>5356788</v>
      </c>
      <c r="J1008" s="73">
        <v>4396743</v>
      </c>
      <c r="K1008" s="73">
        <v>5224225</v>
      </c>
      <c r="L1008" s="73">
        <v>2199064</v>
      </c>
      <c r="M1008" s="73">
        <v>3078323</v>
      </c>
      <c r="N1008" s="73">
        <v>4699095</v>
      </c>
      <c r="O1008" s="73">
        <v>4724071</v>
      </c>
      <c r="P1008" s="73">
        <v>4069899</v>
      </c>
      <c r="Q1008" s="73">
        <v>4500647</v>
      </c>
      <c r="R1008" s="73">
        <v>5204055</v>
      </c>
      <c r="S1008" s="73">
        <v>53953295</v>
      </c>
    </row>
    <row r="1009" spans="1:19" x14ac:dyDescent="0.25">
      <c r="A1009" s="62" t="s">
        <v>435</v>
      </c>
      <c r="B1009" s="25" t="s">
        <v>1559</v>
      </c>
      <c r="C1009" s="25" t="s">
        <v>1541</v>
      </c>
      <c r="D1009" s="25" t="s">
        <v>634</v>
      </c>
      <c r="E1009" s="25">
        <v>2013</v>
      </c>
      <c r="F1009" s="25" t="s">
        <v>588</v>
      </c>
      <c r="G1009" s="73">
        <v>0</v>
      </c>
      <c r="H1009" s="73">
        <v>92293</v>
      </c>
      <c r="I1009" s="73">
        <v>5207</v>
      </c>
      <c r="J1009" s="73">
        <v>1446996</v>
      </c>
      <c r="K1009" s="73">
        <v>4898</v>
      </c>
      <c r="L1009" s="73">
        <v>0</v>
      </c>
      <c r="M1009" s="73">
        <v>0</v>
      </c>
      <c r="N1009" s="73">
        <v>564500</v>
      </c>
      <c r="O1009" s="73">
        <v>424083</v>
      </c>
      <c r="P1009" s="73">
        <v>108611</v>
      </c>
      <c r="Q1009" s="73">
        <v>509019</v>
      </c>
      <c r="R1009" s="73">
        <v>0</v>
      </c>
      <c r="S1009" s="73">
        <v>3155607</v>
      </c>
    </row>
    <row r="1010" spans="1:19" x14ac:dyDescent="0.25">
      <c r="A1010" s="62" t="s">
        <v>435</v>
      </c>
      <c r="B1010" s="25" t="s">
        <v>1560</v>
      </c>
      <c r="C1010" s="25" t="s">
        <v>1541</v>
      </c>
      <c r="D1010" s="25" t="s">
        <v>634</v>
      </c>
      <c r="E1010" s="25">
        <v>2013</v>
      </c>
      <c r="F1010" s="25" t="s">
        <v>588</v>
      </c>
      <c r="G1010" s="73">
        <v>3284484</v>
      </c>
      <c r="H1010" s="73">
        <v>1891287</v>
      </c>
      <c r="I1010" s="73">
        <v>2345829</v>
      </c>
      <c r="J1010" s="73">
        <v>3303487</v>
      </c>
      <c r="K1010" s="73">
        <v>3018434</v>
      </c>
      <c r="L1010" s="73">
        <v>1257138</v>
      </c>
      <c r="M1010" s="73">
        <v>2021726</v>
      </c>
      <c r="N1010" s="73">
        <v>2273878</v>
      </c>
      <c r="O1010" s="73">
        <v>1534535</v>
      </c>
      <c r="P1010" s="73">
        <v>2206969</v>
      </c>
      <c r="Q1010" s="73">
        <v>1855702</v>
      </c>
      <c r="R1010" s="73">
        <v>599892</v>
      </c>
      <c r="S1010" s="73">
        <v>25593361</v>
      </c>
    </row>
    <row r="1011" spans="1:19" x14ac:dyDescent="0.25">
      <c r="A1011" s="62" t="s">
        <v>436</v>
      </c>
      <c r="B1011" s="25" t="s">
        <v>1561</v>
      </c>
      <c r="C1011" s="25" t="s">
        <v>1541</v>
      </c>
      <c r="D1011" s="25" t="s">
        <v>634</v>
      </c>
      <c r="E1011" s="25">
        <v>2013</v>
      </c>
      <c r="F1011" s="25" t="s">
        <v>588</v>
      </c>
      <c r="G1011" s="73">
        <v>4337340</v>
      </c>
      <c r="H1011" s="73">
        <v>2130260</v>
      </c>
      <c r="I1011" s="73">
        <v>2884670</v>
      </c>
      <c r="J1011" s="73">
        <v>1068810</v>
      </c>
      <c r="K1011" s="73">
        <v>4556390</v>
      </c>
      <c r="L1011" s="73">
        <v>1718340</v>
      </c>
      <c r="M1011" s="73">
        <v>3926220</v>
      </c>
      <c r="N1011" s="73">
        <v>2202630</v>
      </c>
      <c r="O1011" s="73">
        <v>4506760</v>
      </c>
      <c r="P1011" s="73">
        <v>3965290</v>
      </c>
      <c r="Q1011" s="73">
        <v>4209480</v>
      </c>
      <c r="R1011" s="73">
        <v>4122390</v>
      </c>
      <c r="S1011" s="73">
        <v>39628580</v>
      </c>
    </row>
    <row r="1012" spans="1:19" x14ac:dyDescent="0.25">
      <c r="A1012" s="62" t="s">
        <v>437</v>
      </c>
      <c r="B1012" s="25" t="s">
        <v>1562</v>
      </c>
      <c r="C1012" s="25" t="s">
        <v>1541</v>
      </c>
      <c r="D1012" s="25" t="s">
        <v>634</v>
      </c>
      <c r="E1012" s="25">
        <v>2013</v>
      </c>
      <c r="F1012" s="25" t="s">
        <v>588</v>
      </c>
      <c r="G1012" s="73">
        <v>685960</v>
      </c>
      <c r="H1012" s="73">
        <v>1689120</v>
      </c>
      <c r="I1012" s="73">
        <v>2425280</v>
      </c>
      <c r="J1012" s="73">
        <v>2429601</v>
      </c>
      <c r="K1012" s="73">
        <v>1563800</v>
      </c>
      <c r="L1012" s="73">
        <v>71220</v>
      </c>
      <c r="M1012" s="73">
        <v>1015170</v>
      </c>
      <c r="N1012" s="73">
        <v>3431310</v>
      </c>
      <c r="O1012" s="73">
        <v>2020363</v>
      </c>
      <c r="P1012" s="73">
        <v>1554080</v>
      </c>
      <c r="Q1012" s="73">
        <v>1953020</v>
      </c>
      <c r="R1012" s="73">
        <v>1783580</v>
      </c>
      <c r="S1012" s="73">
        <v>20622504</v>
      </c>
    </row>
    <row r="1013" spans="1:19" x14ac:dyDescent="0.25">
      <c r="A1013" s="62" t="s">
        <v>438</v>
      </c>
      <c r="B1013" s="25" t="s">
        <v>1563</v>
      </c>
      <c r="C1013" s="25" t="s">
        <v>757</v>
      </c>
      <c r="D1013" s="25" t="s">
        <v>634</v>
      </c>
      <c r="E1013" s="25">
        <v>2013</v>
      </c>
      <c r="F1013" s="25" t="s">
        <v>588</v>
      </c>
      <c r="G1013" s="73">
        <v>10687479</v>
      </c>
      <c r="H1013" s="73">
        <v>9363807</v>
      </c>
      <c r="I1013" s="73">
        <v>11580923</v>
      </c>
      <c r="J1013" s="73">
        <v>9072561</v>
      </c>
      <c r="K1013" s="73">
        <v>10960255</v>
      </c>
      <c r="L1013" s="73">
        <v>6158050</v>
      </c>
      <c r="M1013" s="73">
        <v>10692668</v>
      </c>
      <c r="N1013" s="73">
        <v>12911149</v>
      </c>
      <c r="O1013" s="73">
        <v>10151181</v>
      </c>
      <c r="P1013" s="73">
        <v>9213435</v>
      </c>
      <c r="Q1013" s="73">
        <v>10439086</v>
      </c>
      <c r="R1013" s="73">
        <v>11798902</v>
      </c>
      <c r="S1013" s="73">
        <v>123029496</v>
      </c>
    </row>
    <row r="1014" spans="1:19" x14ac:dyDescent="0.25">
      <c r="A1014" s="62" t="s">
        <v>438</v>
      </c>
      <c r="B1014" s="25" t="s">
        <v>1564</v>
      </c>
      <c r="C1014" s="25" t="s">
        <v>757</v>
      </c>
      <c r="D1014" s="25" t="s">
        <v>634</v>
      </c>
      <c r="E1014" s="25">
        <v>2013</v>
      </c>
      <c r="F1014" s="25" t="s">
        <v>588</v>
      </c>
      <c r="G1014" s="73">
        <v>16352232</v>
      </c>
      <c r="H1014" s="73">
        <v>15369799</v>
      </c>
      <c r="I1014" s="73">
        <v>16170563</v>
      </c>
      <c r="J1014" s="73">
        <v>11321702</v>
      </c>
      <c r="K1014" s="73">
        <v>11874087</v>
      </c>
      <c r="L1014" s="73">
        <v>6601848</v>
      </c>
      <c r="M1014" s="73">
        <v>13451211</v>
      </c>
      <c r="N1014" s="73">
        <v>10042212</v>
      </c>
      <c r="O1014" s="73">
        <v>11077828</v>
      </c>
      <c r="P1014" s="73">
        <v>11707406</v>
      </c>
      <c r="Q1014" s="73">
        <v>12643583</v>
      </c>
      <c r="R1014" s="73">
        <v>11201202</v>
      </c>
      <c r="S1014" s="73">
        <v>147813673</v>
      </c>
    </row>
    <row r="1015" spans="1:19" x14ac:dyDescent="0.25">
      <c r="A1015" s="62" t="s">
        <v>438</v>
      </c>
      <c r="B1015" s="25" t="s">
        <v>1565</v>
      </c>
      <c r="C1015" s="25" t="s">
        <v>757</v>
      </c>
      <c r="D1015" s="25" t="s">
        <v>634</v>
      </c>
      <c r="E1015" s="25">
        <v>2013</v>
      </c>
      <c r="F1015" s="25" t="s">
        <v>588</v>
      </c>
      <c r="G1015" s="73">
        <v>0</v>
      </c>
      <c r="H1015" s="73">
        <v>0</v>
      </c>
      <c r="I1015" s="73">
        <v>0</v>
      </c>
      <c r="J1015" s="73">
        <v>0</v>
      </c>
      <c r="K1015" s="73">
        <v>0</v>
      </c>
      <c r="L1015" s="73">
        <v>0</v>
      </c>
      <c r="M1015" s="73">
        <v>0</v>
      </c>
      <c r="N1015" s="73">
        <v>0</v>
      </c>
      <c r="O1015" s="73">
        <v>0</v>
      </c>
      <c r="P1015" s="73">
        <v>0</v>
      </c>
      <c r="Q1015" s="73">
        <v>0</v>
      </c>
      <c r="R1015" s="73">
        <v>0</v>
      </c>
      <c r="S1015" s="73">
        <v>0</v>
      </c>
    </row>
    <row r="1016" spans="1:19" x14ac:dyDescent="0.25">
      <c r="A1016" s="62" t="s">
        <v>441</v>
      </c>
      <c r="B1016" s="25" t="s">
        <v>1566</v>
      </c>
      <c r="C1016" s="25" t="s">
        <v>757</v>
      </c>
      <c r="D1016" s="25" t="s">
        <v>634</v>
      </c>
      <c r="E1016" s="25">
        <v>2013</v>
      </c>
      <c r="F1016" s="25" t="s">
        <v>588</v>
      </c>
      <c r="G1016" s="73">
        <v>3562928</v>
      </c>
      <c r="H1016" s="73">
        <v>3967521</v>
      </c>
      <c r="I1016" s="73">
        <v>3719577</v>
      </c>
      <c r="J1016" s="73">
        <v>3253534</v>
      </c>
      <c r="K1016" s="73">
        <v>2653622</v>
      </c>
      <c r="L1016" s="73">
        <v>3214124</v>
      </c>
      <c r="M1016" s="73">
        <v>2316440</v>
      </c>
      <c r="N1016" s="73">
        <v>3643659</v>
      </c>
      <c r="O1016" s="73">
        <v>2159087</v>
      </c>
      <c r="P1016" s="73">
        <v>4042702</v>
      </c>
      <c r="Q1016" s="73">
        <v>3304837</v>
      </c>
      <c r="R1016" s="73">
        <v>3135459</v>
      </c>
      <c r="S1016" s="73">
        <v>38973490</v>
      </c>
    </row>
    <row r="1017" spans="1:19" x14ac:dyDescent="0.25">
      <c r="A1017" s="62" t="s">
        <v>441</v>
      </c>
      <c r="B1017" s="25" t="s">
        <v>1567</v>
      </c>
      <c r="C1017" s="25" t="s">
        <v>757</v>
      </c>
      <c r="D1017" s="25" t="s">
        <v>634</v>
      </c>
      <c r="E1017" s="25">
        <v>2013</v>
      </c>
      <c r="F1017" s="25" t="s">
        <v>588</v>
      </c>
      <c r="G1017" s="73">
        <v>0</v>
      </c>
      <c r="H1017" s="73">
        <v>34961</v>
      </c>
      <c r="I1017" s="73">
        <v>77951</v>
      </c>
      <c r="J1017" s="73">
        <v>14237</v>
      </c>
      <c r="K1017" s="73">
        <v>2891</v>
      </c>
      <c r="L1017" s="73">
        <v>42128</v>
      </c>
      <c r="M1017" s="73">
        <v>44188</v>
      </c>
      <c r="N1017" s="73">
        <v>33405</v>
      </c>
      <c r="O1017" s="73">
        <v>0</v>
      </c>
      <c r="P1017" s="73">
        <v>11864</v>
      </c>
      <c r="Q1017" s="73">
        <v>26993</v>
      </c>
      <c r="R1017" s="73">
        <v>27733</v>
      </c>
      <c r="S1017" s="73">
        <v>316351</v>
      </c>
    </row>
    <row r="1018" spans="1:19" x14ac:dyDescent="0.25">
      <c r="A1018" s="62" t="s">
        <v>441</v>
      </c>
      <c r="B1018" s="25" t="s">
        <v>1568</v>
      </c>
      <c r="C1018" s="25" t="s">
        <v>757</v>
      </c>
      <c r="D1018" s="25" t="s">
        <v>634</v>
      </c>
      <c r="E1018" s="25">
        <v>2013</v>
      </c>
      <c r="F1018" s="25" t="s">
        <v>588</v>
      </c>
      <c r="G1018" s="73">
        <v>57014</v>
      </c>
      <c r="H1018" s="73">
        <v>85885</v>
      </c>
      <c r="I1018" s="73">
        <v>23362</v>
      </c>
      <c r="J1018" s="73">
        <v>1139971</v>
      </c>
      <c r="K1018" s="73">
        <v>1777517</v>
      </c>
      <c r="L1018" s="73">
        <v>2172662</v>
      </c>
      <c r="M1018" s="73">
        <v>1268985</v>
      </c>
      <c r="N1018" s="73">
        <v>1784338</v>
      </c>
      <c r="O1018" s="73">
        <v>327824</v>
      </c>
      <c r="P1018" s="73">
        <v>998129</v>
      </c>
      <c r="Q1018" s="73">
        <v>1634700</v>
      </c>
      <c r="R1018" s="73">
        <v>1653296</v>
      </c>
      <c r="S1018" s="73">
        <v>12923683</v>
      </c>
    </row>
    <row r="1019" spans="1:19" x14ac:dyDescent="0.25">
      <c r="A1019" s="62" t="s">
        <v>442</v>
      </c>
      <c r="B1019" s="25" t="s">
        <v>1569</v>
      </c>
      <c r="C1019" s="25" t="s">
        <v>757</v>
      </c>
      <c r="D1019" s="25" t="s">
        <v>634</v>
      </c>
      <c r="E1019" s="25">
        <v>2013</v>
      </c>
      <c r="F1019" s="25" t="s">
        <v>588</v>
      </c>
      <c r="G1019" s="73">
        <v>5533373</v>
      </c>
      <c r="H1019" s="73">
        <v>6385173</v>
      </c>
      <c r="I1019" s="73">
        <v>6003662</v>
      </c>
      <c r="J1019" s="73">
        <v>6046374</v>
      </c>
      <c r="K1019" s="73">
        <v>5519079</v>
      </c>
      <c r="L1019" s="73">
        <v>5827010</v>
      </c>
      <c r="M1019" s="73">
        <v>3855563</v>
      </c>
      <c r="N1019" s="73">
        <v>6014816</v>
      </c>
      <c r="O1019" s="73">
        <v>2715602</v>
      </c>
      <c r="P1019" s="73">
        <v>6121903</v>
      </c>
      <c r="Q1019" s="73">
        <v>5533999</v>
      </c>
      <c r="R1019" s="73">
        <v>5384252</v>
      </c>
      <c r="S1019" s="73">
        <v>64940806</v>
      </c>
    </row>
    <row r="1020" spans="1:19" x14ac:dyDescent="0.25">
      <c r="A1020" s="62" t="s">
        <v>443</v>
      </c>
      <c r="B1020" s="25" t="s">
        <v>1570</v>
      </c>
      <c r="C1020" s="25" t="s">
        <v>1389</v>
      </c>
      <c r="D1020" s="25" t="s">
        <v>634</v>
      </c>
      <c r="E1020" s="25">
        <v>2013</v>
      </c>
      <c r="F1020" s="25" t="s">
        <v>588</v>
      </c>
      <c r="G1020" s="73">
        <v>11846148</v>
      </c>
      <c r="H1020" s="73">
        <v>10747837</v>
      </c>
      <c r="I1020" s="73">
        <v>11149646</v>
      </c>
      <c r="J1020" s="73">
        <v>11677817</v>
      </c>
      <c r="K1020" s="73">
        <v>11760425</v>
      </c>
      <c r="L1020" s="73">
        <v>3955448</v>
      </c>
      <c r="M1020" s="73">
        <v>9326564</v>
      </c>
      <c r="N1020" s="73">
        <v>11647439</v>
      </c>
      <c r="O1020" s="73">
        <v>10784307</v>
      </c>
      <c r="P1020" s="73">
        <v>10784307</v>
      </c>
      <c r="Q1020" s="73">
        <v>9974201</v>
      </c>
      <c r="R1020" s="73">
        <v>11873273</v>
      </c>
      <c r="S1020" s="73">
        <v>125527412</v>
      </c>
    </row>
    <row r="1021" spans="1:19" x14ac:dyDescent="0.25">
      <c r="A1021" s="62" t="s">
        <v>447</v>
      </c>
      <c r="B1021" s="25" t="s">
        <v>1571</v>
      </c>
      <c r="C1021" s="25" t="s">
        <v>591</v>
      </c>
      <c r="D1021" s="25" t="s">
        <v>592</v>
      </c>
      <c r="E1021" s="25">
        <v>2013</v>
      </c>
      <c r="F1021" s="25" t="s">
        <v>588</v>
      </c>
      <c r="G1021" s="73">
        <v>3749939.6351736202</v>
      </c>
      <c r="H1021" s="73">
        <v>2339005.7938649501</v>
      </c>
      <c r="I1021" s="73">
        <v>0</v>
      </c>
      <c r="J1021" s="73">
        <v>160841.38433940001</v>
      </c>
      <c r="K1021" s="73">
        <v>65422.738986271601</v>
      </c>
      <c r="L1021" s="73">
        <v>85035.647829560301</v>
      </c>
      <c r="M1021" s="73">
        <v>35291.941545882699</v>
      </c>
      <c r="N1021" s="73">
        <v>110398.78080428801</v>
      </c>
      <c r="O1021" s="73">
        <v>1718239.87205288</v>
      </c>
      <c r="P1021" s="73">
        <v>1470642.9736760999</v>
      </c>
      <c r="Q1021" s="73">
        <v>517116.61589463701</v>
      </c>
      <c r="R1021" s="73">
        <v>1444442.8393519099</v>
      </c>
      <c r="S1021" s="73">
        <v>11696378.2235194</v>
      </c>
    </row>
    <row r="1022" spans="1:19" x14ac:dyDescent="0.25">
      <c r="A1022" s="62" t="s">
        <v>449</v>
      </c>
      <c r="B1022" s="25" t="s">
        <v>1572</v>
      </c>
      <c r="C1022" s="25" t="s">
        <v>609</v>
      </c>
      <c r="D1022" s="25" t="s">
        <v>592</v>
      </c>
      <c r="E1022" s="25">
        <v>2013</v>
      </c>
      <c r="F1022" s="25" t="s">
        <v>588</v>
      </c>
      <c r="G1022" s="73">
        <v>253360</v>
      </c>
      <c r="H1022" s="73">
        <v>200590</v>
      </c>
      <c r="I1022" s="73">
        <v>193790</v>
      </c>
      <c r="J1022" s="73">
        <v>281300</v>
      </c>
      <c r="K1022" s="73">
        <v>138630</v>
      </c>
      <c r="L1022" s="73">
        <v>300</v>
      </c>
      <c r="M1022" s="73">
        <v>0</v>
      </c>
      <c r="N1022" s="73">
        <v>0</v>
      </c>
      <c r="O1022" s="73">
        <v>243000</v>
      </c>
      <c r="P1022" s="73">
        <v>235340</v>
      </c>
      <c r="Q1022" s="73">
        <v>143820</v>
      </c>
      <c r="R1022" s="73">
        <v>13200</v>
      </c>
      <c r="S1022" s="73">
        <v>1703330</v>
      </c>
    </row>
    <row r="1023" spans="1:19" x14ac:dyDescent="0.25">
      <c r="A1023" s="62" t="s">
        <v>542</v>
      </c>
      <c r="B1023" s="25" t="s">
        <v>1573</v>
      </c>
      <c r="C1023" s="25" t="s">
        <v>591</v>
      </c>
      <c r="D1023" s="25" t="s">
        <v>592</v>
      </c>
      <c r="E1023" s="25">
        <v>2013</v>
      </c>
      <c r="F1023" s="25" t="s">
        <v>588</v>
      </c>
      <c r="G1023" s="73">
        <v>0</v>
      </c>
      <c r="H1023" s="73">
        <v>0</v>
      </c>
      <c r="I1023" s="73">
        <v>0</v>
      </c>
      <c r="J1023" s="73">
        <v>0</v>
      </c>
      <c r="K1023" s="73">
        <v>0</v>
      </c>
      <c r="L1023" s="73">
        <v>0</v>
      </c>
      <c r="M1023" s="73">
        <v>0</v>
      </c>
      <c r="N1023" s="73">
        <v>0</v>
      </c>
      <c r="O1023" s="73">
        <v>0</v>
      </c>
      <c r="P1023" s="73">
        <v>0</v>
      </c>
      <c r="Q1023" s="73">
        <v>0</v>
      </c>
      <c r="R1023" s="73"/>
      <c r="S1023" s="73">
        <v>0</v>
      </c>
    </row>
    <row r="1024" spans="1:19" x14ac:dyDescent="0.25">
      <c r="A1024" s="62" t="s">
        <v>542</v>
      </c>
      <c r="B1024" s="25" t="s">
        <v>1574</v>
      </c>
      <c r="C1024" s="25" t="s">
        <v>591</v>
      </c>
      <c r="D1024" s="25" t="s">
        <v>592</v>
      </c>
      <c r="E1024" s="25">
        <v>2013</v>
      </c>
      <c r="F1024" s="25" t="s">
        <v>588</v>
      </c>
      <c r="G1024" s="73">
        <v>0</v>
      </c>
      <c r="H1024" s="73">
        <v>0</v>
      </c>
      <c r="I1024" s="73">
        <v>0</v>
      </c>
      <c r="J1024" s="73">
        <v>0</v>
      </c>
      <c r="K1024" s="73">
        <v>0</v>
      </c>
      <c r="L1024" s="73">
        <v>0</v>
      </c>
      <c r="M1024" s="73">
        <v>0</v>
      </c>
      <c r="N1024" s="73">
        <v>0</v>
      </c>
      <c r="O1024" s="73">
        <v>0</v>
      </c>
      <c r="P1024" s="73">
        <v>0</v>
      </c>
      <c r="Q1024" s="73">
        <v>0</v>
      </c>
      <c r="R1024" s="73"/>
      <c r="S1024" s="73">
        <v>0</v>
      </c>
    </row>
    <row r="1025" spans="1:19" x14ac:dyDescent="0.25">
      <c r="A1025" s="62" t="s">
        <v>542</v>
      </c>
      <c r="B1025" s="25" t="s">
        <v>1575</v>
      </c>
      <c r="C1025" s="25" t="s">
        <v>591</v>
      </c>
      <c r="D1025" s="25" t="s">
        <v>592</v>
      </c>
      <c r="E1025" s="25">
        <v>2013</v>
      </c>
      <c r="F1025" s="25" t="s">
        <v>588</v>
      </c>
      <c r="G1025" s="73">
        <v>0</v>
      </c>
      <c r="H1025" s="73">
        <v>0</v>
      </c>
      <c r="I1025" s="73">
        <v>0</v>
      </c>
      <c r="J1025" s="73">
        <v>0</v>
      </c>
      <c r="K1025" s="73">
        <v>0</v>
      </c>
      <c r="L1025" s="73">
        <v>0</v>
      </c>
      <c r="M1025" s="73">
        <v>0</v>
      </c>
      <c r="N1025" s="73">
        <v>0</v>
      </c>
      <c r="O1025" s="73">
        <v>0</v>
      </c>
      <c r="P1025" s="73">
        <v>0</v>
      </c>
      <c r="Q1025" s="73">
        <v>0</v>
      </c>
      <c r="R1025" s="73"/>
      <c r="S1025" s="73">
        <v>0</v>
      </c>
    </row>
    <row r="1026" spans="1:19" x14ac:dyDescent="0.25">
      <c r="A1026" s="62" t="s">
        <v>542</v>
      </c>
      <c r="B1026" s="25" t="s">
        <v>1576</v>
      </c>
      <c r="C1026" s="25" t="s">
        <v>591</v>
      </c>
      <c r="D1026" s="25" t="s">
        <v>592</v>
      </c>
      <c r="E1026" s="25">
        <v>2013</v>
      </c>
      <c r="F1026" s="25" t="s">
        <v>588</v>
      </c>
      <c r="G1026" s="73">
        <v>0</v>
      </c>
      <c r="H1026" s="73">
        <v>0</v>
      </c>
      <c r="I1026" s="73">
        <v>0</v>
      </c>
      <c r="J1026" s="73">
        <v>0</v>
      </c>
      <c r="K1026" s="73">
        <v>0</v>
      </c>
      <c r="L1026" s="73">
        <v>0</v>
      </c>
      <c r="M1026" s="73">
        <v>0</v>
      </c>
      <c r="N1026" s="73">
        <v>0</v>
      </c>
      <c r="O1026" s="73">
        <v>0</v>
      </c>
      <c r="P1026" s="73">
        <v>0</v>
      </c>
      <c r="Q1026" s="73">
        <v>0</v>
      </c>
      <c r="R1026" s="73"/>
      <c r="S1026" s="73">
        <v>0</v>
      </c>
    </row>
    <row r="1027" spans="1:19" x14ac:dyDescent="0.25">
      <c r="A1027" s="62" t="s">
        <v>542</v>
      </c>
      <c r="B1027" s="25" t="s">
        <v>1577</v>
      </c>
      <c r="C1027" s="25" t="s">
        <v>591</v>
      </c>
      <c r="D1027" s="25" t="s">
        <v>592</v>
      </c>
      <c r="E1027" s="25">
        <v>2013</v>
      </c>
      <c r="F1027" s="25" t="s">
        <v>588</v>
      </c>
      <c r="G1027" s="73">
        <v>0</v>
      </c>
      <c r="H1027" s="73">
        <v>0</v>
      </c>
      <c r="I1027" s="73">
        <v>0</v>
      </c>
      <c r="J1027" s="73">
        <v>0</v>
      </c>
      <c r="K1027" s="73">
        <v>0</v>
      </c>
      <c r="L1027" s="73">
        <v>0</v>
      </c>
      <c r="M1027" s="73">
        <v>0</v>
      </c>
      <c r="N1027" s="73">
        <v>0</v>
      </c>
      <c r="O1027" s="73">
        <v>0</v>
      </c>
      <c r="P1027" s="73">
        <v>0</v>
      </c>
      <c r="Q1027" s="73">
        <v>0</v>
      </c>
      <c r="R1027" s="73"/>
      <c r="S1027" s="73">
        <v>0</v>
      </c>
    </row>
    <row r="1028" spans="1:19" x14ac:dyDescent="0.25">
      <c r="A1028" s="62" t="s">
        <v>542</v>
      </c>
      <c r="B1028" s="25" t="s">
        <v>1578</v>
      </c>
      <c r="C1028" s="25" t="s">
        <v>591</v>
      </c>
      <c r="D1028" s="25" t="s">
        <v>592</v>
      </c>
      <c r="E1028" s="25">
        <v>2013</v>
      </c>
      <c r="F1028" s="25" t="s">
        <v>588</v>
      </c>
      <c r="G1028" s="73">
        <v>0</v>
      </c>
      <c r="H1028" s="73">
        <v>0</v>
      </c>
      <c r="I1028" s="73">
        <v>0</v>
      </c>
      <c r="J1028" s="73">
        <v>0</v>
      </c>
      <c r="K1028" s="73">
        <v>0</v>
      </c>
      <c r="L1028" s="73">
        <v>0</v>
      </c>
      <c r="M1028" s="73">
        <v>0</v>
      </c>
      <c r="N1028" s="73">
        <v>0</v>
      </c>
      <c r="O1028" s="73">
        <v>0</v>
      </c>
      <c r="P1028" s="73">
        <v>0</v>
      </c>
      <c r="Q1028" s="73">
        <v>0</v>
      </c>
      <c r="R1028" s="73"/>
      <c r="S1028" s="73">
        <v>0</v>
      </c>
    </row>
    <row r="1029" spans="1:19" x14ac:dyDescent="0.25">
      <c r="A1029" s="62" t="s">
        <v>451</v>
      </c>
      <c r="B1029" s="25" t="s">
        <v>1579</v>
      </c>
      <c r="C1029" s="25" t="s">
        <v>591</v>
      </c>
      <c r="D1029" s="25" t="s">
        <v>592</v>
      </c>
      <c r="E1029" s="25">
        <v>2013</v>
      </c>
      <c r="F1029" s="25" t="s">
        <v>588</v>
      </c>
      <c r="G1029" s="73">
        <v>60209</v>
      </c>
      <c r="H1029" s="73">
        <v>46108</v>
      </c>
      <c r="I1029" s="73">
        <v>46879</v>
      </c>
      <c r="J1029" s="73">
        <v>45668</v>
      </c>
      <c r="K1029" s="73">
        <v>53156</v>
      </c>
      <c r="L1029" s="73">
        <v>80859</v>
      </c>
      <c r="M1029" s="73">
        <v>74368</v>
      </c>
      <c r="N1029" s="73">
        <v>139488</v>
      </c>
      <c r="O1029" s="73">
        <v>72709</v>
      </c>
      <c r="P1029" s="73">
        <v>78875</v>
      </c>
      <c r="Q1029" s="73">
        <v>92260</v>
      </c>
      <c r="R1029" s="73">
        <v>84859</v>
      </c>
      <c r="S1029" s="73">
        <v>875438</v>
      </c>
    </row>
    <row r="1030" spans="1:19" x14ac:dyDescent="0.25">
      <c r="A1030" s="62" t="s">
        <v>451</v>
      </c>
      <c r="B1030" s="25" t="s">
        <v>1580</v>
      </c>
      <c r="C1030" s="25" t="s">
        <v>591</v>
      </c>
      <c r="D1030" s="25" t="s">
        <v>592</v>
      </c>
      <c r="E1030" s="25">
        <v>2013</v>
      </c>
      <c r="F1030" s="25" t="s">
        <v>588</v>
      </c>
      <c r="G1030" s="73">
        <v>86131</v>
      </c>
      <c r="H1030" s="73">
        <v>65484</v>
      </c>
      <c r="I1030" s="73">
        <v>66579</v>
      </c>
      <c r="J1030" s="73">
        <v>64568</v>
      </c>
      <c r="K1030" s="73">
        <v>31518</v>
      </c>
      <c r="L1030" s="73">
        <v>42117</v>
      </c>
      <c r="M1030" s="73">
        <v>40475</v>
      </c>
      <c r="N1030" s="73">
        <v>47158</v>
      </c>
      <c r="O1030" s="73">
        <v>51148</v>
      </c>
      <c r="P1030" s="73">
        <v>50822</v>
      </c>
      <c r="Q1030" s="73">
        <v>59447</v>
      </c>
      <c r="R1030" s="73">
        <v>49673</v>
      </c>
      <c r="S1030" s="73">
        <v>655120</v>
      </c>
    </row>
    <row r="1031" spans="1:19" x14ac:dyDescent="0.25">
      <c r="A1031" s="62" t="s">
        <v>451</v>
      </c>
      <c r="B1031" s="25" t="s">
        <v>1581</v>
      </c>
      <c r="C1031" s="25" t="s">
        <v>591</v>
      </c>
      <c r="D1031" s="25" t="s">
        <v>592</v>
      </c>
      <c r="E1031" s="25">
        <v>2013</v>
      </c>
      <c r="F1031" s="25" t="s">
        <v>588</v>
      </c>
      <c r="G1031" s="73">
        <v>0</v>
      </c>
      <c r="H1031" s="73">
        <v>0</v>
      </c>
      <c r="I1031" s="73">
        <v>0</v>
      </c>
      <c r="J1031" s="73">
        <v>0</v>
      </c>
      <c r="K1031" s="73">
        <v>0</v>
      </c>
      <c r="L1031" s="73">
        <v>0</v>
      </c>
      <c r="M1031" s="73">
        <v>0</v>
      </c>
      <c r="N1031" s="73">
        <v>0</v>
      </c>
      <c r="O1031" s="73">
        <v>0</v>
      </c>
      <c r="P1031" s="73">
        <v>0</v>
      </c>
      <c r="Q1031" s="73">
        <v>0</v>
      </c>
      <c r="R1031" s="73"/>
      <c r="S1031" s="73">
        <v>0</v>
      </c>
    </row>
    <row r="1032" spans="1:19" x14ac:dyDescent="0.25">
      <c r="A1032" s="62" t="s">
        <v>451</v>
      </c>
      <c r="B1032" s="25" t="s">
        <v>1582</v>
      </c>
      <c r="C1032" s="25" t="s">
        <v>591</v>
      </c>
      <c r="D1032" s="25" t="s">
        <v>592</v>
      </c>
      <c r="E1032" s="25">
        <v>2013</v>
      </c>
      <c r="F1032" s="25" t="s">
        <v>588</v>
      </c>
      <c r="G1032" s="73">
        <v>0</v>
      </c>
      <c r="H1032" s="73">
        <v>0</v>
      </c>
      <c r="I1032" s="73">
        <v>0</v>
      </c>
      <c r="J1032" s="73">
        <v>0</v>
      </c>
      <c r="K1032" s="73">
        <v>0</v>
      </c>
      <c r="L1032" s="73">
        <v>0</v>
      </c>
      <c r="M1032" s="73">
        <v>0</v>
      </c>
      <c r="N1032" s="73">
        <v>0</v>
      </c>
      <c r="O1032" s="73">
        <v>0</v>
      </c>
      <c r="P1032" s="73">
        <v>0</v>
      </c>
      <c r="Q1032" s="73">
        <v>0</v>
      </c>
      <c r="R1032" s="73"/>
      <c r="S1032" s="73">
        <v>0</v>
      </c>
    </row>
    <row r="1033" spans="1:19" x14ac:dyDescent="0.25">
      <c r="A1033" s="62" t="s">
        <v>451</v>
      </c>
      <c r="B1033" s="25" t="s">
        <v>1583</v>
      </c>
      <c r="C1033" s="25" t="s">
        <v>591</v>
      </c>
      <c r="D1033" s="25" t="s">
        <v>592</v>
      </c>
      <c r="E1033" s="25">
        <v>2013</v>
      </c>
      <c r="F1033" s="25" t="s">
        <v>588</v>
      </c>
      <c r="G1033" s="73">
        <v>0</v>
      </c>
      <c r="H1033" s="73">
        <v>0</v>
      </c>
      <c r="I1033" s="73">
        <v>0</v>
      </c>
      <c r="J1033" s="73">
        <v>0</v>
      </c>
      <c r="K1033" s="73">
        <v>0</v>
      </c>
      <c r="L1033" s="73">
        <v>0</v>
      </c>
      <c r="M1033" s="73">
        <v>0</v>
      </c>
      <c r="N1033" s="73">
        <v>0</v>
      </c>
      <c r="O1033" s="73">
        <v>0</v>
      </c>
      <c r="P1033" s="73">
        <v>0</v>
      </c>
      <c r="Q1033" s="73">
        <v>0</v>
      </c>
      <c r="R1033" s="73">
        <v>0</v>
      </c>
      <c r="S1033" s="73">
        <v>0</v>
      </c>
    </row>
    <row r="1034" spans="1:19" x14ac:dyDescent="0.25">
      <c r="A1034" s="62" t="s">
        <v>451</v>
      </c>
      <c r="B1034" s="25" t="s">
        <v>1584</v>
      </c>
      <c r="C1034" s="25" t="s">
        <v>591</v>
      </c>
      <c r="D1034" s="25" t="s">
        <v>592</v>
      </c>
      <c r="E1034" s="25">
        <v>2013</v>
      </c>
      <c r="F1034" s="25" t="s">
        <v>588</v>
      </c>
      <c r="G1034" s="73">
        <v>127436</v>
      </c>
      <c r="H1034" s="73">
        <v>98810</v>
      </c>
      <c r="I1034" s="73">
        <v>99068</v>
      </c>
      <c r="J1034" s="73">
        <v>96510</v>
      </c>
      <c r="K1034" s="73">
        <v>112942</v>
      </c>
      <c r="L1034" s="73">
        <v>34030</v>
      </c>
      <c r="M1034" s="73">
        <v>25032</v>
      </c>
      <c r="N1034" s="73">
        <v>31202</v>
      </c>
      <c r="O1034" s="73">
        <v>36854</v>
      </c>
      <c r="P1034" s="73">
        <v>39979</v>
      </c>
      <c r="Q1034" s="73">
        <v>46763</v>
      </c>
      <c r="R1034" s="73">
        <v>38654</v>
      </c>
      <c r="S1034" s="73">
        <v>787280</v>
      </c>
    </row>
    <row r="1035" spans="1:19" x14ac:dyDescent="0.25">
      <c r="A1035" s="62" t="s">
        <v>451</v>
      </c>
      <c r="B1035" s="25" t="s">
        <v>1585</v>
      </c>
      <c r="C1035" s="25" t="s">
        <v>591</v>
      </c>
      <c r="D1035" s="25" t="s">
        <v>592</v>
      </c>
      <c r="E1035" s="25">
        <v>2013</v>
      </c>
      <c r="F1035" s="25" t="s">
        <v>588</v>
      </c>
      <c r="G1035" s="73">
        <v>0</v>
      </c>
      <c r="H1035" s="73">
        <v>0</v>
      </c>
      <c r="I1035" s="73">
        <v>0</v>
      </c>
      <c r="J1035" s="73">
        <v>0</v>
      </c>
      <c r="K1035" s="73">
        <v>0</v>
      </c>
      <c r="L1035" s="73">
        <v>0</v>
      </c>
      <c r="M1035" s="73">
        <v>0</v>
      </c>
      <c r="N1035" s="73">
        <v>0</v>
      </c>
      <c r="O1035" s="73">
        <v>0</v>
      </c>
      <c r="P1035" s="73">
        <v>0</v>
      </c>
      <c r="Q1035" s="73">
        <v>0</v>
      </c>
      <c r="R1035" s="73"/>
      <c r="S1035" s="73">
        <v>0</v>
      </c>
    </row>
    <row r="1036" spans="1:19" x14ac:dyDescent="0.25">
      <c r="A1036" s="62" t="s">
        <v>451</v>
      </c>
      <c r="B1036" s="25" t="s">
        <v>1586</v>
      </c>
      <c r="C1036" s="25" t="s">
        <v>591</v>
      </c>
      <c r="D1036" s="25" t="s">
        <v>592</v>
      </c>
      <c r="E1036" s="25">
        <v>2013</v>
      </c>
      <c r="F1036" s="25" t="s">
        <v>588</v>
      </c>
      <c r="G1036" s="73">
        <v>54115</v>
      </c>
      <c r="H1036" s="73">
        <v>109929</v>
      </c>
      <c r="I1036" s="73">
        <v>187566</v>
      </c>
      <c r="J1036" s="73">
        <v>182176</v>
      </c>
      <c r="K1036" s="73">
        <v>215932</v>
      </c>
      <c r="L1036" s="73">
        <v>271471</v>
      </c>
      <c r="M1036" s="73">
        <v>156042</v>
      </c>
      <c r="N1036" s="73">
        <v>228455</v>
      </c>
      <c r="O1036" s="73">
        <v>123455</v>
      </c>
      <c r="P1036" s="73">
        <v>95235</v>
      </c>
      <c r="Q1036" s="73">
        <v>111396</v>
      </c>
      <c r="R1036" s="73">
        <v>87144</v>
      </c>
      <c r="S1036" s="73">
        <v>1822916</v>
      </c>
    </row>
    <row r="1037" spans="1:19" x14ac:dyDescent="0.25">
      <c r="A1037" s="62" t="s">
        <v>451</v>
      </c>
      <c r="B1037" s="25" t="s">
        <v>1587</v>
      </c>
      <c r="C1037" s="25" t="s">
        <v>591</v>
      </c>
      <c r="D1037" s="25" t="s">
        <v>592</v>
      </c>
      <c r="E1037" s="25">
        <v>2013</v>
      </c>
      <c r="F1037" s="25" t="s">
        <v>588</v>
      </c>
      <c r="G1037" s="73">
        <v>0</v>
      </c>
      <c r="H1037" s="73">
        <v>0</v>
      </c>
      <c r="I1037" s="73">
        <v>7420</v>
      </c>
      <c r="J1037" s="73">
        <v>0</v>
      </c>
      <c r="K1037" s="73">
        <v>0</v>
      </c>
      <c r="L1037" s="73">
        <v>0</v>
      </c>
      <c r="M1037" s="73">
        <v>0</v>
      </c>
      <c r="N1037" s="73">
        <v>0</v>
      </c>
      <c r="O1037" s="73">
        <v>0</v>
      </c>
      <c r="P1037" s="73">
        <v>2850</v>
      </c>
      <c r="Q1037" s="73">
        <v>15410</v>
      </c>
      <c r="R1037" s="73">
        <v>43212</v>
      </c>
      <c r="S1037" s="73">
        <v>68892</v>
      </c>
    </row>
    <row r="1038" spans="1:19" x14ac:dyDescent="0.25">
      <c r="A1038" s="62" t="s">
        <v>451</v>
      </c>
      <c r="B1038" s="25" t="s">
        <v>1588</v>
      </c>
      <c r="C1038" s="25" t="s">
        <v>591</v>
      </c>
      <c r="D1038" s="25" t="s">
        <v>592</v>
      </c>
      <c r="E1038" s="25">
        <v>2013</v>
      </c>
      <c r="F1038" s="25" t="s">
        <v>588</v>
      </c>
      <c r="G1038" s="73">
        <v>0</v>
      </c>
      <c r="H1038" s="73">
        <v>0</v>
      </c>
      <c r="I1038" s="73">
        <v>0</v>
      </c>
      <c r="J1038" s="73">
        <v>0</v>
      </c>
      <c r="K1038" s="73">
        <v>0</v>
      </c>
      <c r="L1038" s="73">
        <v>0</v>
      </c>
      <c r="M1038" s="73">
        <v>0</v>
      </c>
      <c r="N1038" s="73">
        <v>0</v>
      </c>
      <c r="O1038" s="73">
        <v>0</v>
      </c>
      <c r="P1038" s="73">
        <v>0</v>
      </c>
      <c r="Q1038" s="73">
        <v>0</v>
      </c>
      <c r="R1038" s="73"/>
      <c r="S1038" s="73">
        <v>0</v>
      </c>
    </row>
    <row r="1039" spans="1:19" x14ac:dyDescent="0.25">
      <c r="A1039" s="62" t="s">
        <v>451</v>
      </c>
      <c r="B1039" s="25" t="s">
        <v>1589</v>
      </c>
      <c r="C1039" s="25" t="s">
        <v>591</v>
      </c>
      <c r="D1039" s="25" t="s">
        <v>592</v>
      </c>
      <c r="E1039" s="25">
        <v>2013</v>
      </c>
      <c r="F1039" s="25" t="s">
        <v>588</v>
      </c>
      <c r="G1039" s="73">
        <v>0</v>
      </c>
      <c r="H1039" s="73">
        <v>12019</v>
      </c>
      <c r="I1039" s="73">
        <v>58308</v>
      </c>
      <c r="J1039" s="73">
        <v>35402</v>
      </c>
      <c r="K1039" s="73">
        <v>20259</v>
      </c>
      <c r="L1039" s="73">
        <v>0</v>
      </c>
      <c r="M1039" s="73">
        <v>16889</v>
      </c>
      <c r="N1039" s="73">
        <v>23713</v>
      </c>
      <c r="O1039" s="73">
        <v>87060</v>
      </c>
      <c r="P1039" s="73">
        <v>27478</v>
      </c>
      <c r="Q1039" s="73">
        <v>0</v>
      </c>
      <c r="R1039" s="73">
        <v>0</v>
      </c>
      <c r="S1039" s="73">
        <v>281128</v>
      </c>
    </row>
    <row r="1040" spans="1:19" x14ac:dyDescent="0.25">
      <c r="A1040" s="62" t="s">
        <v>451</v>
      </c>
      <c r="B1040" s="25" t="s">
        <v>1590</v>
      </c>
      <c r="C1040" s="25" t="s">
        <v>591</v>
      </c>
      <c r="D1040" s="25" t="s">
        <v>592</v>
      </c>
      <c r="E1040" s="25">
        <v>2013</v>
      </c>
      <c r="F1040" s="25" t="s">
        <v>588</v>
      </c>
      <c r="G1040" s="73">
        <v>75615</v>
      </c>
      <c r="H1040" s="73">
        <v>58298</v>
      </c>
      <c r="I1040" s="73">
        <v>58450</v>
      </c>
      <c r="J1040" s="73">
        <v>56712</v>
      </c>
      <c r="K1040" s="73">
        <v>26655</v>
      </c>
      <c r="L1040" s="73">
        <v>43388</v>
      </c>
      <c r="M1040" s="73">
        <v>32214</v>
      </c>
      <c r="N1040" s="73">
        <v>42708</v>
      </c>
      <c r="O1040" s="73">
        <v>58497</v>
      </c>
      <c r="P1040" s="73">
        <v>63068</v>
      </c>
      <c r="Q1040" s="73">
        <v>45665</v>
      </c>
      <c r="R1040" s="73">
        <v>67430</v>
      </c>
      <c r="S1040" s="73">
        <v>628700</v>
      </c>
    </row>
    <row r="1041" spans="1:19" x14ac:dyDescent="0.25">
      <c r="A1041" s="62" t="s">
        <v>451</v>
      </c>
      <c r="B1041" s="25" t="s">
        <v>1591</v>
      </c>
      <c r="C1041" s="25" t="s">
        <v>591</v>
      </c>
      <c r="D1041" s="25" t="s">
        <v>592</v>
      </c>
      <c r="E1041" s="25">
        <v>2013</v>
      </c>
      <c r="F1041" s="25" t="s">
        <v>588</v>
      </c>
      <c r="G1041" s="73">
        <v>118262</v>
      </c>
      <c r="H1041" s="73">
        <v>91178</v>
      </c>
      <c r="I1041" s="73">
        <v>80231</v>
      </c>
      <c r="J1041" s="73">
        <v>56192</v>
      </c>
      <c r="K1041" s="73">
        <v>26455</v>
      </c>
      <c r="L1041" s="73">
        <v>87803</v>
      </c>
      <c r="M1041" s="73">
        <v>86236</v>
      </c>
      <c r="N1041" s="73">
        <v>98313</v>
      </c>
      <c r="O1041" s="73">
        <v>95624</v>
      </c>
      <c r="P1041" s="73">
        <v>110310</v>
      </c>
      <c r="Q1041" s="73">
        <v>134496</v>
      </c>
      <c r="R1041" s="73">
        <v>131022</v>
      </c>
      <c r="S1041" s="73">
        <v>1116122</v>
      </c>
    </row>
    <row r="1042" spans="1:19" x14ac:dyDescent="0.25">
      <c r="A1042" s="62" t="s">
        <v>451</v>
      </c>
      <c r="B1042" s="25" t="s">
        <v>1592</v>
      </c>
      <c r="C1042" s="25" t="s">
        <v>591</v>
      </c>
      <c r="D1042" s="25" t="s">
        <v>592</v>
      </c>
      <c r="E1042" s="25">
        <v>2013</v>
      </c>
      <c r="F1042" s="25" t="s">
        <v>588</v>
      </c>
      <c r="G1042" s="73">
        <v>0</v>
      </c>
      <c r="H1042" s="73">
        <v>0</v>
      </c>
      <c r="I1042" s="73">
        <v>0</v>
      </c>
      <c r="J1042" s="73">
        <v>0</v>
      </c>
      <c r="K1042" s="73">
        <v>0</v>
      </c>
      <c r="L1042" s="73">
        <v>0</v>
      </c>
      <c r="M1042" s="73">
        <v>0</v>
      </c>
      <c r="N1042" s="73">
        <v>0</v>
      </c>
      <c r="O1042" s="73">
        <v>0</v>
      </c>
      <c r="P1042" s="73">
        <v>0</v>
      </c>
      <c r="Q1042" s="73">
        <v>0</v>
      </c>
      <c r="R1042" s="73"/>
      <c r="S1042" s="73">
        <v>0</v>
      </c>
    </row>
    <row r="1043" spans="1:19" x14ac:dyDescent="0.25">
      <c r="A1043" s="62" t="s">
        <v>451</v>
      </c>
      <c r="B1043" s="25" t="s">
        <v>1593</v>
      </c>
      <c r="C1043" s="25" t="s">
        <v>591</v>
      </c>
      <c r="D1043" s="25" t="s">
        <v>592</v>
      </c>
      <c r="E1043" s="25">
        <v>2013</v>
      </c>
      <c r="F1043" s="25" t="s">
        <v>588</v>
      </c>
      <c r="G1043" s="73">
        <v>0</v>
      </c>
      <c r="H1043" s="73">
        <v>0</v>
      </c>
      <c r="I1043" s="73">
        <v>0</v>
      </c>
      <c r="J1043" s="73">
        <v>0</v>
      </c>
      <c r="K1043" s="73">
        <v>0</v>
      </c>
      <c r="L1043" s="73">
        <v>0</v>
      </c>
      <c r="M1043" s="73">
        <v>0</v>
      </c>
      <c r="N1043" s="73">
        <v>0</v>
      </c>
      <c r="O1043" s="73">
        <v>0</v>
      </c>
      <c r="P1043" s="73">
        <v>0</v>
      </c>
      <c r="Q1043" s="73">
        <v>0</v>
      </c>
      <c r="R1043" s="73"/>
      <c r="S1043" s="73">
        <v>0</v>
      </c>
    </row>
    <row r="1044" spans="1:19" x14ac:dyDescent="0.25">
      <c r="A1044" s="62" t="s">
        <v>451</v>
      </c>
      <c r="B1044" s="25" t="s">
        <v>1594</v>
      </c>
      <c r="C1044" s="25" t="s">
        <v>591</v>
      </c>
      <c r="D1044" s="25" t="s">
        <v>592</v>
      </c>
      <c r="E1044" s="25">
        <v>2013</v>
      </c>
      <c r="F1044" s="25" t="s">
        <v>588</v>
      </c>
      <c r="G1044" s="73">
        <v>62444</v>
      </c>
      <c r="H1044" s="73">
        <v>48143</v>
      </c>
      <c r="I1044" s="73">
        <v>47770</v>
      </c>
      <c r="J1044" s="73">
        <v>46833</v>
      </c>
      <c r="K1044" s="73">
        <v>55029</v>
      </c>
      <c r="L1044" s="73">
        <v>59912</v>
      </c>
      <c r="M1044" s="73">
        <v>47497</v>
      </c>
      <c r="N1044" s="73">
        <v>64473</v>
      </c>
      <c r="O1044" s="73">
        <v>96502</v>
      </c>
      <c r="P1044" s="73">
        <v>91764</v>
      </c>
      <c r="Q1044" s="73">
        <v>100300</v>
      </c>
      <c r="R1044" s="73">
        <v>92074</v>
      </c>
      <c r="S1044" s="73">
        <v>812741</v>
      </c>
    </row>
    <row r="1045" spans="1:19" x14ac:dyDescent="0.25">
      <c r="A1045" s="62" t="s">
        <v>451</v>
      </c>
      <c r="B1045" s="25" t="s">
        <v>1595</v>
      </c>
      <c r="C1045" s="25" t="s">
        <v>591</v>
      </c>
      <c r="D1045" s="25" t="s">
        <v>592</v>
      </c>
      <c r="E1045" s="25">
        <v>2013</v>
      </c>
      <c r="F1045" s="25" t="s">
        <v>588</v>
      </c>
      <c r="G1045" s="73">
        <v>63998</v>
      </c>
      <c r="H1045" s="73">
        <v>17379</v>
      </c>
      <c r="I1045" s="73">
        <v>9816</v>
      </c>
      <c r="J1045" s="73">
        <v>9048</v>
      </c>
      <c r="K1045" s="73">
        <v>11247</v>
      </c>
      <c r="L1045" s="73">
        <v>16032</v>
      </c>
      <c r="M1045" s="73">
        <v>17031</v>
      </c>
      <c r="N1045" s="73">
        <v>19551</v>
      </c>
      <c r="O1045" s="73">
        <v>24490</v>
      </c>
      <c r="P1045" s="73">
        <v>40240</v>
      </c>
      <c r="Q1045" s="73">
        <v>29136</v>
      </c>
      <c r="R1045" s="73">
        <v>38232</v>
      </c>
      <c r="S1045" s="73">
        <v>296200</v>
      </c>
    </row>
    <row r="1046" spans="1:19" x14ac:dyDescent="0.25">
      <c r="A1046" s="62" t="s">
        <v>451</v>
      </c>
      <c r="B1046" s="25" t="s">
        <v>1596</v>
      </c>
      <c r="C1046" s="25" t="s">
        <v>591</v>
      </c>
      <c r="D1046" s="25" t="s">
        <v>592</v>
      </c>
      <c r="E1046" s="25">
        <v>2013</v>
      </c>
      <c r="F1046" s="25" t="s">
        <v>588</v>
      </c>
      <c r="G1046" s="73">
        <v>188997</v>
      </c>
      <c r="H1046" s="73">
        <v>145714</v>
      </c>
      <c r="I1046" s="73">
        <v>146901</v>
      </c>
      <c r="J1046" s="73">
        <v>134586</v>
      </c>
      <c r="K1046" s="73">
        <v>90216</v>
      </c>
      <c r="L1046" s="73">
        <v>48523</v>
      </c>
      <c r="M1046" s="73">
        <v>47183</v>
      </c>
      <c r="N1046" s="73">
        <v>54286</v>
      </c>
      <c r="O1046" s="73">
        <v>65477</v>
      </c>
      <c r="P1046" s="73">
        <v>106136</v>
      </c>
      <c r="Q1046" s="73">
        <v>76848</v>
      </c>
      <c r="R1046" s="73">
        <v>94182</v>
      </c>
      <c r="S1046" s="73">
        <v>1199049</v>
      </c>
    </row>
    <row r="1047" spans="1:19" x14ac:dyDescent="0.25">
      <c r="A1047" s="62" t="s">
        <v>451</v>
      </c>
      <c r="B1047" s="25" t="s">
        <v>1597</v>
      </c>
      <c r="C1047" s="25" t="s">
        <v>591</v>
      </c>
      <c r="D1047" s="25" t="s">
        <v>592</v>
      </c>
      <c r="E1047" s="25">
        <v>2013</v>
      </c>
      <c r="F1047" s="25" t="s">
        <v>588</v>
      </c>
      <c r="G1047" s="73">
        <v>96458</v>
      </c>
      <c r="H1047" s="73">
        <v>74367</v>
      </c>
      <c r="I1047" s="73">
        <v>74974</v>
      </c>
      <c r="J1047" s="73">
        <v>68688</v>
      </c>
      <c r="K1047" s="73">
        <v>85424</v>
      </c>
      <c r="L1047" s="73">
        <v>38690</v>
      </c>
      <c r="M1047" s="73">
        <v>29636</v>
      </c>
      <c r="N1047" s="73">
        <v>41417</v>
      </c>
      <c r="O1047" s="73">
        <v>38479</v>
      </c>
      <c r="P1047" s="73">
        <v>46746</v>
      </c>
      <c r="Q1047" s="73">
        <v>33846</v>
      </c>
      <c r="R1047" s="73">
        <v>40827</v>
      </c>
      <c r="S1047" s="73">
        <v>669552</v>
      </c>
    </row>
    <row r="1048" spans="1:19" x14ac:dyDescent="0.25">
      <c r="A1048" s="62" t="s">
        <v>453</v>
      </c>
      <c r="B1048" s="25" t="s">
        <v>1598</v>
      </c>
      <c r="C1048" s="25" t="s">
        <v>591</v>
      </c>
      <c r="D1048" s="25" t="s">
        <v>592</v>
      </c>
      <c r="E1048" s="25">
        <v>2013</v>
      </c>
      <c r="F1048" s="25" t="s">
        <v>588</v>
      </c>
      <c r="G1048" s="73">
        <v>6999474</v>
      </c>
      <c r="H1048" s="73">
        <v>6442193</v>
      </c>
      <c r="I1048" s="73">
        <v>6917024</v>
      </c>
      <c r="J1048" s="73">
        <v>6917024</v>
      </c>
      <c r="K1048" s="73">
        <v>6068851</v>
      </c>
      <c r="L1048" s="73">
        <v>5396011</v>
      </c>
      <c r="M1048" s="73">
        <v>5263205</v>
      </c>
      <c r="N1048" s="73">
        <v>5080273</v>
      </c>
      <c r="O1048" s="73">
        <v>2597492</v>
      </c>
      <c r="P1048" s="73">
        <v>127454</v>
      </c>
      <c r="Q1048" s="73">
        <v>4848670</v>
      </c>
      <c r="R1048" s="73">
        <v>5066537</v>
      </c>
      <c r="S1048" s="73">
        <v>61724208</v>
      </c>
    </row>
    <row r="1049" spans="1:19" x14ac:dyDescent="0.25">
      <c r="A1049" s="62" t="s">
        <v>455</v>
      </c>
      <c r="B1049" s="25" t="s">
        <v>1599</v>
      </c>
      <c r="C1049" s="25" t="s">
        <v>591</v>
      </c>
      <c r="D1049" s="25" t="s">
        <v>592</v>
      </c>
      <c r="E1049" s="25">
        <v>2013</v>
      </c>
      <c r="F1049" s="25" t="s">
        <v>588</v>
      </c>
      <c r="G1049" s="73">
        <v>7647101</v>
      </c>
      <c r="H1049" s="73">
        <v>6447787</v>
      </c>
      <c r="I1049" s="73">
        <v>7441314</v>
      </c>
      <c r="J1049" s="73">
        <v>7254617</v>
      </c>
      <c r="K1049" s="73">
        <v>7420960</v>
      </c>
      <c r="L1049" s="73">
        <v>5805993</v>
      </c>
      <c r="M1049" s="73">
        <v>5425639</v>
      </c>
      <c r="N1049" s="73">
        <v>5654712</v>
      </c>
      <c r="O1049" s="73">
        <v>3105952</v>
      </c>
      <c r="P1049" s="73">
        <v>5178058</v>
      </c>
      <c r="Q1049" s="73">
        <v>5782290</v>
      </c>
      <c r="R1049" s="73">
        <v>2197153</v>
      </c>
      <c r="S1049" s="73">
        <v>69361576</v>
      </c>
    </row>
    <row r="1050" spans="1:19" x14ac:dyDescent="0.25">
      <c r="A1050" s="62" t="s">
        <v>455</v>
      </c>
      <c r="B1050" s="25" t="s">
        <v>1600</v>
      </c>
      <c r="C1050" s="25" t="s">
        <v>591</v>
      </c>
      <c r="D1050" s="25" t="s">
        <v>592</v>
      </c>
      <c r="E1050" s="25">
        <v>2013</v>
      </c>
      <c r="F1050" s="25" t="s">
        <v>588</v>
      </c>
      <c r="G1050" s="73">
        <v>5100235</v>
      </c>
      <c r="H1050" s="73">
        <v>4575200</v>
      </c>
      <c r="I1050" s="73">
        <v>4924386</v>
      </c>
      <c r="J1050" s="73">
        <v>4559395</v>
      </c>
      <c r="K1050" s="73">
        <v>3962252</v>
      </c>
      <c r="L1050" s="73">
        <v>3635950</v>
      </c>
      <c r="M1050" s="73">
        <v>3677658</v>
      </c>
      <c r="N1050" s="73">
        <v>3917925</v>
      </c>
      <c r="O1050" s="73">
        <v>1161075</v>
      </c>
      <c r="P1050" s="73">
        <v>4167560</v>
      </c>
      <c r="Q1050" s="73">
        <v>4139348</v>
      </c>
      <c r="R1050" s="73">
        <v>4062843</v>
      </c>
      <c r="S1050" s="73">
        <v>47883827</v>
      </c>
    </row>
    <row r="1051" spans="1:19" x14ac:dyDescent="0.25">
      <c r="A1051" s="62" t="s">
        <v>455</v>
      </c>
      <c r="B1051" s="25" t="s">
        <v>1601</v>
      </c>
      <c r="C1051" s="25" t="s">
        <v>591</v>
      </c>
      <c r="D1051" s="25" t="s">
        <v>592</v>
      </c>
      <c r="E1051" s="25">
        <v>2013</v>
      </c>
      <c r="F1051" s="25" t="s">
        <v>588</v>
      </c>
      <c r="G1051" s="73">
        <v>4707244</v>
      </c>
      <c r="H1051" s="73">
        <v>4295433</v>
      </c>
      <c r="I1051" s="73">
        <v>4667689</v>
      </c>
      <c r="J1051" s="73">
        <v>4667689</v>
      </c>
      <c r="K1051" s="73">
        <v>4582774</v>
      </c>
      <c r="L1051" s="73">
        <v>4384228</v>
      </c>
      <c r="M1051" s="73">
        <v>4412545</v>
      </c>
      <c r="N1051" s="73">
        <v>3854086</v>
      </c>
      <c r="O1051" s="73">
        <v>935592</v>
      </c>
      <c r="P1051" s="73">
        <v>4280324</v>
      </c>
      <c r="Q1051" s="73">
        <v>4289479</v>
      </c>
      <c r="R1051" s="73">
        <v>4332955</v>
      </c>
      <c r="S1051" s="73">
        <v>49410038</v>
      </c>
    </row>
    <row r="1052" spans="1:19" x14ac:dyDescent="0.25">
      <c r="A1052" s="62" t="s">
        <v>457</v>
      </c>
      <c r="B1052" s="25" t="s">
        <v>1602</v>
      </c>
      <c r="C1052" s="25" t="s">
        <v>650</v>
      </c>
      <c r="D1052" s="25" t="s">
        <v>592</v>
      </c>
      <c r="E1052" s="25">
        <v>2013</v>
      </c>
      <c r="F1052" s="25" t="s">
        <v>588</v>
      </c>
      <c r="G1052" s="73">
        <v>56729</v>
      </c>
      <c r="H1052" s="73">
        <v>34947</v>
      </c>
      <c r="I1052" s="73">
        <v>47004</v>
      </c>
      <c r="J1052" s="73">
        <v>8320</v>
      </c>
      <c r="K1052" s="73">
        <v>0</v>
      </c>
      <c r="L1052" s="73">
        <v>0</v>
      </c>
      <c r="M1052" s="73">
        <v>0</v>
      </c>
      <c r="N1052" s="73">
        <v>0</v>
      </c>
      <c r="O1052" s="73">
        <v>0</v>
      </c>
      <c r="P1052" s="73">
        <v>0</v>
      </c>
      <c r="Q1052" s="73">
        <v>0</v>
      </c>
      <c r="R1052" s="73">
        <v>0</v>
      </c>
      <c r="S1052" s="73">
        <v>147000</v>
      </c>
    </row>
    <row r="1053" spans="1:19" x14ac:dyDescent="0.25">
      <c r="A1053" s="62" t="s">
        <v>457</v>
      </c>
      <c r="B1053" s="25" t="s">
        <v>1603</v>
      </c>
      <c r="C1053" s="25" t="s">
        <v>650</v>
      </c>
      <c r="D1053" s="25" t="s">
        <v>592</v>
      </c>
      <c r="E1053" s="25">
        <v>2013</v>
      </c>
      <c r="F1053" s="25" t="s">
        <v>588</v>
      </c>
      <c r="G1053" s="73">
        <v>0</v>
      </c>
      <c r="H1053" s="73">
        <v>0</v>
      </c>
      <c r="I1053" s="73">
        <v>0</v>
      </c>
      <c r="J1053" s="73">
        <v>0</v>
      </c>
      <c r="K1053" s="73">
        <v>0</v>
      </c>
      <c r="L1053" s="73">
        <v>0</v>
      </c>
      <c r="M1053" s="73">
        <v>0</v>
      </c>
      <c r="N1053" s="73">
        <v>0</v>
      </c>
      <c r="O1053" s="73">
        <v>0</v>
      </c>
      <c r="P1053" s="73">
        <v>0</v>
      </c>
      <c r="Q1053" s="73">
        <v>0</v>
      </c>
      <c r="R1053" s="73">
        <v>0</v>
      </c>
      <c r="S1053" s="73">
        <v>0</v>
      </c>
    </row>
    <row r="1054" spans="1:19" x14ac:dyDescent="0.25">
      <c r="A1054" s="62" t="s">
        <v>459</v>
      </c>
      <c r="B1054" s="25" t="s">
        <v>1604</v>
      </c>
      <c r="C1054" s="25" t="s">
        <v>591</v>
      </c>
      <c r="D1054" s="25" t="s">
        <v>592</v>
      </c>
      <c r="E1054" s="25">
        <v>2013</v>
      </c>
      <c r="F1054" s="25" t="s">
        <v>588</v>
      </c>
      <c r="G1054" s="73">
        <v>0</v>
      </c>
      <c r="H1054" s="73">
        <v>0</v>
      </c>
      <c r="I1054" s="73">
        <v>0</v>
      </c>
      <c r="J1054" s="73">
        <v>0</v>
      </c>
      <c r="K1054" s="73">
        <v>0</v>
      </c>
      <c r="L1054" s="73">
        <v>0</v>
      </c>
      <c r="M1054" s="73">
        <v>0</v>
      </c>
      <c r="N1054" s="73">
        <v>0</v>
      </c>
      <c r="O1054" s="73">
        <v>0</v>
      </c>
      <c r="P1054" s="73">
        <v>0</v>
      </c>
      <c r="Q1054" s="73">
        <v>0</v>
      </c>
      <c r="R1054" s="73">
        <v>0</v>
      </c>
      <c r="S1054" s="73">
        <v>0</v>
      </c>
    </row>
    <row r="1055" spans="1:19" x14ac:dyDescent="0.25">
      <c r="A1055" s="62" t="s">
        <v>459</v>
      </c>
      <c r="B1055" s="25" t="s">
        <v>1605</v>
      </c>
      <c r="C1055" s="25" t="s">
        <v>591</v>
      </c>
      <c r="D1055" s="25" t="s">
        <v>592</v>
      </c>
      <c r="E1055" s="25">
        <v>2013</v>
      </c>
      <c r="F1055" s="25" t="s">
        <v>588</v>
      </c>
      <c r="G1055" s="73">
        <v>2253991</v>
      </c>
      <c r="H1055" s="73">
        <v>2153750</v>
      </c>
      <c r="I1055" s="73">
        <v>2548703</v>
      </c>
      <c r="J1055" s="73">
        <v>2380092</v>
      </c>
      <c r="K1055" s="73">
        <v>164617</v>
      </c>
      <c r="L1055" s="73">
        <v>2674326</v>
      </c>
      <c r="M1055" s="73">
        <v>2425043</v>
      </c>
      <c r="N1055" s="73">
        <v>2158715</v>
      </c>
      <c r="O1055" s="73">
        <v>1201098</v>
      </c>
      <c r="P1055" s="73">
        <v>1782080</v>
      </c>
      <c r="Q1055" s="73">
        <v>2255150</v>
      </c>
      <c r="R1055" s="73">
        <v>2316046</v>
      </c>
      <c r="S1055" s="73">
        <v>24313611</v>
      </c>
    </row>
    <row r="1056" spans="1:19" x14ac:dyDescent="0.25">
      <c r="A1056" s="62" t="s">
        <v>459</v>
      </c>
      <c r="B1056" s="25" t="s">
        <v>1606</v>
      </c>
      <c r="C1056" s="25" t="s">
        <v>591</v>
      </c>
      <c r="D1056" s="25" t="s">
        <v>592</v>
      </c>
      <c r="E1056" s="25">
        <v>2013</v>
      </c>
      <c r="F1056" s="25" t="s">
        <v>588</v>
      </c>
      <c r="G1056" s="73">
        <v>0</v>
      </c>
      <c r="H1056" s="73">
        <v>0</v>
      </c>
      <c r="I1056" s="73">
        <v>0</v>
      </c>
      <c r="J1056" s="73">
        <v>0</v>
      </c>
      <c r="K1056" s="73">
        <v>0</v>
      </c>
      <c r="L1056" s="73">
        <v>0</v>
      </c>
      <c r="M1056" s="73">
        <v>0</v>
      </c>
      <c r="N1056" s="73">
        <v>0</v>
      </c>
      <c r="O1056" s="73">
        <v>0</v>
      </c>
      <c r="P1056" s="73">
        <v>0</v>
      </c>
      <c r="Q1056" s="73">
        <v>0</v>
      </c>
      <c r="R1056" s="73"/>
      <c r="S1056" s="73">
        <v>0</v>
      </c>
    </row>
    <row r="1057" spans="1:19" x14ac:dyDescent="0.25">
      <c r="A1057" s="62" t="s">
        <v>459</v>
      </c>
      <c r="B1057" s="25" t="s">
        <v>1607</v>
      </c>
      <c r="C1057" s="25" t="s">
        <v>591</v>
      </c>
      <c r="D1057" s="25" t="s">
        <v>592</v>
      </c>
      <c r="E1057" s="25">
        <v>2013</v>
      </c>
      <c r="F1057" s="25" t="s">
        <v>588</v>
      </c>
      <c r="G1057" s="73">
        <v>58566</v>
      </c>
      <c r="H1057" s="73">
        <v>27624</v>
      </c>
      <c r="I1057" s="73">
        <v>0</v>
      </c>
      <c r="J1057" s="73">
        <v>5776</v>
      </c>
      <c r="K1057" s="73">
        <v>0</v>
      </c>
      <c r="L1057" s="73">
        <v>0</v>
      </c>
      <c r="M1057" s="73">
        <v>0</v>
      </c>
      <c r="N1057" s="73">
        <v>0</v>
      </c>
      <c r="O1057" s="73">
        <v>0</v>
      </c>
      <c r="P1057" s="73">
        <v>0</v>
      </c>
      <c r="Q1057" s="73">
        <v>0</v>
      </c>
      <c r="R1057" s="73">
        <v>0</v>
      </c>
      <c r="S1057" s="73">
        <v>91966</v>
      </c>
    </row>
    <row r="1058" spans="1:19" x14ac:dyDescent="0.25">
      <c r="A1058" s="62" t="s">
        <v>459</v>
      </c>
      <c r="B1058" s="25" t="s">
        <v>1608</v>
      </c>
      <c r="C1058" s="25" t="s">
        <v>591</v>
      </c>
      <c r="D1058" s="25" t="s">
        <v>592</v>
      </c>
      <c r="E1058" s="25">
        <v>2013</v>
      </c>
      <c r="F1058" s="25" t="s">
        <v>588</v>
      </c>
      <c r="G1058" s="73">
        <v>1040827</v>
      </c>
      <c r="H1058" s="73">
        <v>952294</v>
      </c>
      <c r="I1058" s="73">
        <v>952207</v>
      </c>
      <c r="J1058" s="73">
        <v>965105</v>
      </c>
      <c r="K1058" s="73">
        <v>1507972</v>
      </c>
      <c r="L1058" s="73">
        <v>704560</v>
      </c>
      <c r="M1058" s="73">
        <v>758894</v>
      </c>
      <c r="N1058" s="73">
        <v>694584</v>
      </c>
      <c r="O1058" s="73">
        <v>282525</v>
      </c>
      <c r="P1058" s="73">
        <v>853728</v>
      </c>
      <c r="Q1058" s="73">
        <v>794353</v>
      </c>
      <c r="R1058" s="73">
        <v>685864</v>
      </c>
      <c r="S1058" s="73">
        <v>10192913</v>
      </c>
    </row>
    <row r="1059" spans="1:19" x14ac:dyDescent="0.25">
      <c r="A1059" s="62" t="s">
        <v>459</v>
      </c>
      <c r="B1059" s="25" t="s">
        <v>1609</v>
      </c>
      <c r="C1059" s="25" t="s">
        <v>591</v>
      </c>
      <c r="D1059" s="25" t="s">
        <v>592</v>
      </c>
      <c r="E1059" s="25">
        <v>2013</v>
      </c>
      <c r="F1059" s="25" t="s">
        <v>588</v>
      </c>
      <c r="G1059" s="73">
        <v>1254</v>
      </c>
      <c r="H1059" s="73">
        <v>0</v>
      </c>
      <c r="I1059" s="73">
        <v>2639208</v>
      </c>
      <c r="J1059" s="73">
        <v>1177710</v>
      </c>
      <c r="K1059" s="73">
        <v>2429572</v>
      </c>
      <c r="L1059" s="73">
        <v>981016</v>
      </c>
      <c r="M1059" s="73">
        <v>826764</v>
      </c>
      <c r="N1059" s="73">
        <v>1158641</v>
      </c>
      <c r="O1059" s="73">
        <v>452658</v>
      </c>
      <c r="P1059" s="73">
        <v>1044783</v>
      </c>
      <c r="Q1059" s="73">
        <v>1385793</v>
      </c>
      <c r="R1059" s="73">
        <v>1015717</v>
      </c>
      <c r="S1059" s="73">
        <v>13113116</v>
      </c>
    </row>
    <row r="1060" spans="1:19" x14ac:dyDescent="0.25">
      <c r="A1060" s="62" t="s">
        <v>459</v>
      </c>
      <c r="B1060" s="25" t="s">
        <v>1610</v>
      </c>
      <c r="C1060" s="25" t="s">
        <v>591</v>
      </c>
      <c r="D1060" s="25" t="s">
        <v>592</v>
      </c>
      <c r="E1060" s="25">
        <v>2013</v>
      </c>
      <c r="F1060" s="25" t="s">
        <v>588</v>
      </c>
      <c r="G1060" s="73">
        <v>0</v>
      </c>
      <c r="H1060" s="73">
        <v>0</v>
      </c>
      <c r="I1060" s="73">
        <v>0</v>
      </c>
      <c r="J1060" s="73">
        <v>0</v>
      </c>
      <c r="K1060" s="73">
        <v>0</v>
      </c>
      <c r="L1060" s="73">
        <v>0</v>
      </c>
      <c r="M1060" s="73">
        <v>0</v>
      </c>
      <c r="N1060" s="73">
        <v>0</v>
      </c>
      <c r="O1060" s="73">
        <v>0</v>
      </c>
      <c r="P1060" s="73">
        <v>0</v>
      </c>
      <c r="Q1060" s="73">
        <v>0</v>
      </c>
      <c r="R1060" s="73"/>
      <c r="S1060" s="73">
        <v>0</v>
      </c>
    </row>
    <row r="1061" spans="1:19" x14ac:dyDescent="0.25">
      <c r="A1061" s="62" t="s">
        <v>461</v>
      </c>
      <c r="B1061" s="25" t="s">
        <v>1611</v>
      </c>
      <c r="C1061" s="25" t="s">
        <v>591</v>
      </c>
      <c r="D1061" s="25" t="s">
        <v>592</v>
      </c>
      <c r="E1061" s="25">
        <v>2013</v>
      </c>
      <c r="F1061" s="25" t="s">
        <v>588</v>
      </c>
      <c r="G1061" s="73">
        <v>147</v>
      </c>
      <c r="H1061" s="73">
        <v>0</v>
      </c>
      <c r="I1061" s="73">
        <v>991</v>
      </c>
      <c r="J1061" s="73">
        <v>2082</v>
      </c>
      <c r="K1061" s="73">
        <v>0</v>
      </c>
      <c r="L1061" s="73">
        <v>3814</v>
      </c>
      <c r="M1061" s="73">
        <v>12021</v>
      </c>
      <c r="N1061" s="73">
        <v>14930</v>
      </c>
      <c r="O1061" s="73">
        <v>0</v>
      </c>
      <c r="P1061" s="73">
        <v>0</v>
      </c>
      <c r="Q1061" s="73">
        <v>0</v>
      </c>
      <c r="R1061" s="73">
        <v>0</v>
      </c>
      <c r="S1061" s="73">
        <v>33985</v>
      </c>
    </row>
    <row r="1062" spans="1:19" x14ac:dyDescent="0.25">
      <c r="A1062" s="62" t="s">
        <v>461</v>
      </c>
      <c r="B1062" s="25" t="s">
        <v>1612</v>
      </c>
      <c r="C1062" s="25" t="s">
        <v>591</v>
      </c>
      <c r="D1062" s="25" t="s">
        <v>592</v>
      </c>
      <c r="E1062" s="25">
        <v>2013</v>
      </c>
      <c r="F1062" s="25" t="s">
        <v>588</v>
      </c>
      <c r="G1062" s="73">
        <v>4769</v>
      </c>
      <c r="H1062" s="73">
        <v>3906</v>
      </c>
      <c r="I1062" s="73">
        <v>2741</v>
      </c>
      <c r="J1062" s="73">
        <v>7468</v>
      </c>
      <c r="K1062" s="73">
        <v>17097</v>
      </c>
      <c r="L1062" s="73">
        <v>8456</v>
      </c>
      <c r="M1062" s="73">
        <v>14270</v>
      </c>
      <c r="N1062" s="73">
        <v>16335</v>
      </c>
      <c r="O1062" s="73">
        <v>7163</v>
      </c>
      <c r="P1062" s="73">
        <v>2383</v>
      </c>
      <c r="Q1062" s="73">
        <v>13391</v>
      </c>
      <c r="R1062" s="73">
        <v>8043</v>
      </c>
      <c r="S1062" s="73">
        <v>106022</v>
      </c>
    </row>
    <row r="1063" spans="1:19" x14ac:dyDescent="0.25">
      <c r="A1063" s="62" t="s">
        <v>461</v>
      </c>
      <c r="B1063" s="25" t="s">
        <v>1613</v>
      </c>
      <c r="C1063" s="25" t="s">
        <v>591</v>
      </c>
      <c r="D1063" s="25" t="s">
        <v>592</v>
      </c>
      <c r="E1063" s="25">
        <v>2013</v>
      </c>
      <c r="F1063" s="25" t="s">
        <v>588</v>
      </c>
      <c r="G1063" s="73">
        <v>1288</v>
      </c>
      <c r="H1063" s="73">
        <v>2015</v>
      </c>
      <c r="I1063" s="73">
        <v>6270</v>
      </c>
      <c r="J1063" s="73">
        <v>4279</v>
      </c>
      <c r="K1063" s="73">
        <v>0</v>
      </c>
      <c r="L1063" s="73">
        <v>0</v>
      </c>
      <c r="M1063" s="73">
        <v>0</v>
      </c>
      <c r="N1063" s="73">
        <v>0</v>
      </c>
      <c r="O1063" s="73">
        <v>4448</v>
      </c>
      <c r="P1063" s="73">
        <v>11024</v>
      </c>
      <c r="Q1063" s="73">
        <v>24969</v>
      </c>
      <c r="R1063" s="73">
        <v>22685</v>
      </c>
      <c r="S1063" s="73">
        <v>76978</v>
      </c>
    </row>
    <row r="1064" spans="1:19" x14ac:dyDescent="0.25">
      <c r="A1064" s="62" t="s">
        <v>461</v>
      </c>
      <c r="B1064" s="25" t="s">
        <v>1756</v>
      </c>
      <c r="C1064" s="25" t="s">
        <v>591</v>
      </c>
      <c r="D1064" s="25" t="s">
        <v>592</v>
      </c>
      <c r="E1064" s="25">
        <v>2013</v>
      </c>
      <c r="F1064" s="25" t="s">
        <v>588</v>
      </c>
      <c r="G1064" s="73">
        <v>0</v>
      </c>
      <c r="H1064" s="73">
        <v>0</v>
      </c>
      <c r="I1064" s="73">
        <v>0</v>
      </c>
      <c r="J1064" s="73">
        <v>0</v>
      </c>
      <c r="K1064" s="73">
        <v>0</v>
      </c>
      <c r="L1064" s="73">
        <v>0</v>
      </c>
      <c r="M1064" s="73">
        <v>0</v>
      </c>
      <c r="N1064" s="73">
        <v>0</v>
      </c>
      <c r="O1064" s="73">
        <v>0</v>
      </c>
      <c r="P1064" s="73">
        <v>0</v>
      </c>
      <c r="Q1064" s="73">
        <v>0</v>
      </c>
      <c r="R1064" s="73"/>
      <c r="S1064" s="73">
        <v>0</v>
      </c>
    </row>
    <row r="1065" spans="1:19" x14ac:dyDescent="0.25">
      <c r="A1065" s="62" t="s">
        <v>461</v>
      </c>
      <c r="B1065" s="25" t="s">
        <v>1614</v>
      </c>
      <c r="C1065" s="25" t="s">
        <v>591</v>
      </c>
      <c r="D1065" s="25" t="s">
        <v>592</v>
      </c>
      <c r="E1065" s="25">
        <v>2013</v>
      </c>
      <c r="F1065" s="25" t="s">
        <v>588</v>
      </c>
      <c r="G1065" s="73">
        <v>3758</v>
      </c>
      <c r="H1065" s="73">
        <v>0</v>
      </c>
      <c r="I1065" s="73">
        <v>2752</v>
      </c>
      <c r="J1065" s="73">
        <v>3108</v>
      </c>
      <c r="K1065" s="73">
        <v>1231</v>
      </c>
      <c r="L1065" s="73">
        <v>396</v>
      </c>
      <c r="M1065" s="73">
        <v>6428</v>
      </c>
      <c r="N1065" s="73">
        <v>946</v>
      </c>
      <c r="O1065" s="73">
        <v>2177</v>
      </c>
      <c r="P1065" s="73">
        <v>14793</v>
      </c>
      <c r="Q1065" s="73">
        <v>19833</v>
      </c>
      <c r="R1065" s="73">
        <v>22395</v>
      </c>
      <c r="S1065" s="73">
        <v>77817</v>
      </c>
    </row>
    <row r="1066" spans="1:19" x14ac:dyDescent="0.25">
      <c r="A1066" s="62" t="s">
        <v>461</v>
      </c>
      <c r="B1066" s="25" t="s">
        <v>1615</v>
      </c>
      <c r="C1066" s="25" t="s">
        <v>591</v>
      </c>
      <c r="D1066" s="25" t="s">
        <v>592</v>
      </c>
      <c r="E1066" s="25">
        <v>2013</v>
      </c>
      <c r="F1066" s="25" t="s">
        <v>588</v>
      </c>
      <c r="G1066" s="73">
        <v>0</v>
      </c>
      <c r="H1066" s="73">
        <v>0</v>
      </c>
      <c r="I1066" s="73">
        <v>0</v>
      </c>
      <c r="J1066" s="73">
        <v>0</v>
      </c>
      <c r="K1066" s="73">
        <v>0</v>
      </c>
      <c r="L1066" s="73">
        <v>0</v>
      </c>
      <c r="M1066" s="73">
        <v>0</v>
      </c>
      <c r="N1066" s="73">
        <v>0</v>
      </c>
      <c r="O1066" s="73">
        <v>0</v>
      </c>
      <c r="P1066" s="73">
        <v>8</v>
      </c>
      <c r="Q1066" s="73">
        <v>0</v>
      </c>
      <c r="R1066" s="73">
        <v>315</v>
      </c>
      <c r="S1066" s="73">
        <v>323</v>
      </c>
    </row>
    <row r="1067" spans="1:19" x14ac:dyDescent="0.25">
      <c r="A1067" s="62" t="s">
        <v>461</v>
      </c>
      <c r="B1067" s="25" t="s">
        <v>1757</v>
      </c>
      <c r="C1067" s="25" t="s">
        <v>591</v>
      </c>
      <c r="D1067" s="25" t="s">
        <v>592</v>
      </c>
      <c r="E1067" s="25">
        <v>2013</v>
      </c>
      <c r="F1067" s="25" t="s">
        <v>588</v>
      </c>
      <c r="G1067" s="73">
        <v>0</v>
      </c>
      <c r="H1067" s="73">
        <v>0</v>
      </c>
      <c r="I1067" s="73">
        <v>0</v>
      </c>
      <c r="J1067" s="73">
        <v>0</v>
      </c>
      <c r="K1067" s="73">
        <v>0</v>
      </c>
      <c r="L1067" s="73">
        <v>0</v>
      </c>
      <c r="M1067" s="73">
        <v>0</v>
      </c>
      <c r="N1067" s="73">
        <v>0</v>
      </c>
      <c r="O1067" s="73">
        <v>0</v>
      </c>
      <c r="P1067" s="73">
        <v>0</v>
      </c>
      <c r="Q1067" s="73">
        <v>0</v>
      </c>
      <c r="R1067" s="73"/>
      <c r="S1067" s="73">
        <v>0</v>
      </c>
    </row>
    <row r="1068" spans="1:19" x14ac:dyDescent="0.25">
      <c r="A1068" s="62" t="s">
        <v>461</v>
      </c>
      <c r="B1068" s="25" t="s">
        <v>1616</v>
      </c>
      <c r="C1068" s="25" t="s">
        <v>591</v>
      </c>
      <c r="D1068" s="25" t="s">
        <v>592</v>
      </c>
      <c r="E1068" s="25">
        <v>2013</v>
      </c>
      <c r="F1068" s="25" t="s">
        <v>588</v>
      </c>
      <c r="G1068" s="73">
        <v>9899</v>
      </c>
      <c r="H1068" s="73">
        <v>10711</v>
      </c>
      <c r="I1068" s="73">
        <v>14962</v>
      </c>
      <c r="J1068" s="73">
        <v>22690</v>
      </c>
      <c r="K1068" s="73">
        <v>20934</v>
      </c>
      <c r="L1068" s="73">
        <v>21082</v>
      </c>
      <c r="M1068" s="73">
        <v>33814</v>
      </c>
      <c r="N1068" s="73">
        <v>13625</v>
      </c>
      <c r="O1068" s="73">
        <v>16077</v>
      </c>
      <c r="P1068" s="73">
        <v>8729</v>
      </c>
      <c r="Q1068" s="73">
        <v>8257</v>
      </c>
      <c r="R1068" s="73">
        <v>10185</v>
      </c>
      <c r="S1068" s="73">
        <v>190965</v>
      </c>
    </row>
    <row r="1069" spans="1:19" x14ac:dyDescent="0.25">
      <c r="A1069" s="62" t="s">
        <v>461</v>
      </c>
      <c r="B1069" s="25" t="s">
        <v>1617</v>
      </c>
      <c r="C1069" s="25" t="s">
        <v>591</v>
      </c>
      <c r="D1069" s="25" t="s">
        <v>592</v>
      </c>
      <c r="E1069" s="25">
        <v>2013</v>
      </c>
      <c r="F1069" s="25" t="s">
        <v>588</v>
      </c>
      <c r="G1069" s="73">
        <v>9075</v>
      </c>
      <c r="H1069" s="73">
        <v>8542</v>
      </c>
      <c r="I1069" s="73">
        <v>12724</v>
      </c>
      <c r="J1069" s="73">
        <v>17028</v>
      </c>
      <c r="K1069" s="73">
        <v>18554</v>
      </c>
      <c r="L1069" s="73">
        <v>17036</v>
      </c>
      <c r="M1069" s="73">
        <v>29683</v>
      </c>
      <c r="N1069" s="73">
        <v>17749</v>
      </c>
      <c r="O1069" s="73">
        <v>21302</v>
      </c>
      <c r="P1069" s="73">
        <v>32199</v>
      </c>
      <c r="Q1069" s="73">
        <v>23557</v>
      </c>
      <c r="R1069" s="73">
        <v>16276</v>
      </c>
      <c r="S1069" s="73">
        <v>223725</v>
      </c>
    </row>
    <row r="1070" spans="1:19" x14ac:dyDescent="0.25">
      <c r="A1070" s="62" t="s">
        <v>461</v>
      </c>
      <c r="B1070" s="25" t="s">
        <v>1758</v>
      </c>
      <c r="C1070" s="25" t="s">
        <v>591</v>
      </c>
      <c r="D1070" s="25" t="s">
        <v>592</v>
      </c>
      <c r="E1070" s="25">
        <v>2013</v>
      </c>
      <c r="F1070" s="25" t="s">
        <v>588</v>
      </c>
      <c r="G1070" s="73">
        <v>0</v>
      </c>
      <c r="H1070" s="73">
        <v>0</v>
      </c>
      <c r="I1070" s="73">
        <v>0</v>
      </c>
      <c r="J1070" s="73">
        <v>0</v>
      </c>
      <c r="K1070" s="73">
        <v>0</v>
      </c>
      <c r="L1070" s="73">
        <v>0</v>
      </c>
      <c r="M1070" s="73">
        <v>0</v>
      </c>
      <c r="N1070" s="73">
        <v>0</v>
      </c>
      <c r="O1070" s="73">
        <v>0</v>
      </c>
      <c r="P1070" s="73">
        <v>0</v>
      </c>
      <c r="Q1070" s="73">
        <v>0</v>
      </c>
      <c r="R1070" s="73"/>
      <c r="S1070" s="73">
        <v>0</v>
      </c>
    </row>
    <row r="1071" spans="1:19" x14ac:dyDescent="0.25">
      <c r="A1071" s="62" t="s">
        <v>461</v>
      </c>
      <c r="B1071" s="25" t="s">
        <v>1759</v>
      </c>
      <c r="C1071" s="25" t="s">
        <v>591</v>
      </c>
      <c r="D1071" s="25" t="s">
        <v>592</v>
      </c>
      <c r="E1071" s="25">
        <v>2013</v>
      </c>
      <c r="F1071" s="25" t="s">
        <v>588</v>
      </c>
      <c r="G1071" s="73">
        <v>0</v>
      </c>
      <c r="H1071" s="73">
        <v>0</v>
      </c>
      <c r="I1071" s="73">
        <v>0</v>
      </c>
      <c r="J1071" s="73">
        <v>0</v>
      </c>
      <c r="K1071" s="73">
        <v>0</v>
      </c>
      <c r="L1071" s="73">
        <v>0</v>
      </c>
      <c r="M1071" s="73">
        <v>0</v>
      </c>
      <c r="N1071" s="73">
        <v>0</v>
      </c>
      <c r="O1071" s="73">
        <v>0</v>
      </c>
      <c r="P1071" s="73">
        <v>0</v>
      </c>
      <c r="Q1071" s="73">
        <v>0</v>
      </c>
      <c r="R1071" s="73"/>
      <c r="S1071" s="73">
        <v>0</v>
      </c>
    </row>
    <row r="1072" spans="1:19" x14ac:dyDescent="0.25">
      <c r="A1072" s="62" t="s">
        <v>461</v>
      </c>
      <c r="B1072" s="25" t="s">
        <v>1618</v>
      </c>
      <c r="C1072" s="25" t="s">
        <v>591</v>
      </c>
      <c r="D1072" s="25" t="s">
        <v>592</v>
      </c>
      <c r="E1072" s="25">
        <v>2013</v>
      </c>
      <c r="F1072" s="25" t="s">
        <v>588</v>
      </c>
      <c r="G1072" s="73">
        <v>7075</v>
      </c>
      <c r="H1072" s="73">
        <v>5412</v>
      </c>
      <c r="I1072" s="73">
        <v>5693</v>
      </c>
      <c r="J1072" s="73">
        <v>6335</v>
      </c>
      <c r="K1072" s="73">
        <v>5565</v>
      </c>
      <c r="L1072" s="73">
        <v>5796</v>
      </c>
      <c r="M1072" s="73">
        <v>9658</v>
      </c>
      <c r="N1072" s="73">
        <v>7735</v>
      </c>
      <c r="O1072" s="73">
        <v>1908</v>
      </c>
      <c r="P1072" s="73">
        <v>6068</v>
      </c>
      <c r="Q1072" s="73">
        <v>7028</v>
      </c>
      <c r="R1072" s="73">
        <v>7327</v>
      </c>
      <c r="S1072" s="73">
        <v>75600</v>
      </c>
    </row>
    <row r="1073" spans="1:19" x14ac:dyDescent="0.25">
      <c r="A1073" s="62" t="s">
        <v>461</v>
      </c>
      <c r="B1073" s="25" t="s">
        <v>1619</v>
      </c>
      <c r="C1073" s="25" t="s">
        <v>591</v>
      </c>
      <c r="D1073" s="25" t="s">
        <v>592</v>
      </c>
      <c r="E1073" s="25">
        <v>2013</v>
      </c>
      <c r="F1073" s="25" t="s">
        <v>588</v>
      </c>
      <c r="G1073" s="73">
        <v>47578</v>
      </c>
      <c r="H1073" s="73">
        <v>44036</v>
      </c>
      <c r="I1073" s="73">
        <v>50556</v>
      </c>
      <c r="J1073" s="73">
        <v>52757</v>
      </c>
      <c r="K1073" s="73">
        <v>51858</v>
      </c>
      <c r="L1073" s="73">
        <v>63488</v>
      </c>
      <c r="M1073" s="73">
        <v>78710</v>
      </c>
      <c r="N1073" s="73">
        <v>55699</v>
      </c>
      <c r="O1073" s="73">
        <v>48754</v>
      </c>
      <c r="P1073" s="73">
        <v>34920</v>
      </c>
      <c r="Q1073" s="73">
        <v>26940</v>
      </c>
      <c r="R1073" s="73">
        <v>75982</v>
      </c>
      <c r="S1073" s="73">
        <v>631278</v>
      </c>
    </row>
    <row r="1074" spans="1:19" x14ac:dyDescent="0.25">
      <c r="A1074" s="62" t="s">
        <v>461</v>
      </c>
      <c r="B1074" s="25" t="s">
        <v>1760</v>
      </c>
      <c r="C1074" s="25" t="s">
        <v>591</v>
      </c>
      <c r="D1074" s="25" t="s">
        <v>592</v>
      </c>
      <c r="E1074" s="25">
        <v>2013</v>
      </c>
      <c r="F1074" s="25" t="s">
        <v>588</v>
      </c>
      <c r="G1074" s="73">
        <v>0</v>
      </c>
      <c r="H1074" s="73">
        <v>0</v>
      </c>
      <c r="I1074" s="73">
        <v>0</v>
      </c>
      <c r="J1074" s="73">
        <v>0</v>
      </c>
      <c r="K1074" s="73">
        <v>0</v>
      </c>
      <c r="L1074" s="73">
        <v>0</v>
      </c>
      <c r="M1074" s="73">
        <v>0</v>
      </c>
      <c r="N1074" s="73">
        <v>0</v>
      </c>
      <c r="O1074" s="73">
        <v>0</v>
      </c>
      <c r="P1074" s="73">
        <v>0</v>
      </c>
      <c r="Q1074" s="73">
        <v>0</v>
      </c>
      <c r="R1074" s="73"/>
      <c r="S1074" s="73">
        <v>0</v>
      </c>
    </row>
    <row r="1075" spans="1:19" x14ac:dyDescent="0.25">
      <c r="A1075" s="62" t="s">
        <v>461</v>
      </c>
      <c r="B1075" s="25" t="s">
        <v>1761</v>
      </c>
      <c r="C1075" s="25" t="s">
        <v>591</v>
      </c>
      <c r="D1075" s="25" t="s">
        <v>592</v>
      </c>
      <c r="E1075" s="25">
        <v>2013</v>
      </c>
      <c r="F1075" s="25" t="s">
        <v>588</v>
      </c>
      <c r="G1075" s="73">
        <v>0</v>
      </c>
      <c r="H1075" s="73">
        <v>0</v>
      </c>
      <c r="I1075" s="73">
        <v>0</v>
      </c>
      <c r="J1075" s="73">
        <v>0</v>
      </c>
      <c r="K1075" s="73">
        <v>0</v>
      </c>
      <c r="L1075" s="73">
        <v>0</v>
      </c>
      <c r="M1075" s="73">
        <v>0</v>
      </c>
      <c r="N1075" s="73">
        <v>0</v>
      </c>
      <c r="O1075" s="73">
        <v>0</v>
      </c>
      <c r="P1075" s="73">
        <v>0</v>
      </c>
      <c r="Q1075" s="73">
        <v>0</v>
      </c>
      <c r="R1075" s="73"/>
      <c r="S1075" s="73">
        <v>0</v>
      </c>
    </row>
    <row r="1076" spans="1:19" x14ac:dyDescent="0.25">
      <c r="A1076" s="62" t="s">
        <v>461</v>
      </c>
      <c r="B1076" s="25" t="s">
        <v>1620</v>
      </c>
      <c r="C1076" s="25" t="s">
        <v>591</v>
      </c>
      <c r="D1076" s="25" t="s">
        <v>592</v>
      </c>
      <c r="E1076" s="25">
        <v>2013</v>
      </c>
      <c r="F1076" s="25" t="s">
        <v>588</v>
      </c>
      <c r="G1076" s="73">
        <v>305</v>
      </c>
      <c r="H1076" s="73">
        <v>1160</v>
      </c>
      <c r="I1076" s="73">
        <v>1798</v>
      </c>
      <c r="J1076" s="73">
        <v>2827</v>
      </c>
      <c r="K1076" s="73">
        <v>1838</v>
      </c>
      <c r="L1076" s="73">
        <v>1162</v>
      </c>
      <c r="M1076" s="73">
        <v>955</v>
      </c>
      <c r="N1076" s="73">
        <v>1012</v>
      </c>
      <c r="O1076" s="73">
        <v>616</v>
      </c>
      <c r="P1076" s="73">
        <v>332</v>
      </c>
      <c r="Q1076" s="73">
        <v>1334</v>
      </c>
      <c r="R1076" s="73">
        <v>1791</v>
      </c>
      <c r="S1076" s="73">
        <v>15130</v>
      </c>
    </row>
    <row r="1077" spans="1:19" x14ac:dyDescent="0.25">
      <c r="A1077" s="62" t="s">
        <v>461</v>
      </c>
      <c r="B1077" s="25" t="s">
        <v>1621</v>
      </c>
      <c r="C1077" s="25" t="s">
        <v>591</v>
      </c>
      <c r="D1077" s="25" t="s">
        <v>592</v>
      </c>
      <c r="E1077" s="25">
        <v>2013</v>
      </c>
      <c r="F1077" s="25" t="s">
        <v>588</v>
      </c>
      <c r="G1077" s="73">
        <v>20888</v>
      </c>
      <c r="H1077" s="73">
        <v>18526</v>
      </c>
      <c r="I1077" s="73">
        <v>27334</v>
      </c>
      <c r="J1077" s="73">
        <v>31420</v>
      </c>
      <c r="K1077" s="73">
        <v>21202</v>
      </c>
      <c r="L1077" s="73">
        <v>22477</v>
      </c>
      <c r="M1077" s="73">
        <v>28508</v>
      </c>
      <c r="N1077" s="73">
        <v>29298</v>
      </c>
      <c r="O1077" s="73">
        <v>20534</v>
      </c>
      <c r="P1077" s="73">
        <v>19748</v>
      </c>
      <c r="Q1077" s="73">
        <v>17001</v>
      </c>
      <c r="R1077" s="73">
        <v>22133</v>
      </c>
      <c r="S1077" s="73">
        <v>279069</v>
      </c>
    </row>
    <row r="1078" spans="1:19" x14ac:dyDescent="0.25">
      <c r="A1078" s="62" t="s">
        <v>461</v>
      </c>
      <c r="B1078" s="25" t="s">
        <v>1622</v>
      </c>
      <c r="C1078" s="25" t="s">
        <v>591</v>
      </c>
      <c r="D1078" s="25" t="s">
        <v>592</v>
      </c>
      <c r="E1078" s="25">
        <v>2013</v>
      </c>
      <c r="F1078" s="25" t="s">
        <v>588</v>
      </c>
      <c r="G1078" s="73">
        <v>10117</v>
      </c>
      <c r="H1078" s="73">
        <v>10119</v>
      </c>
      <c r="I1078" s="73">
        <v>17487</v>
      </c>
      <c r="J1078" s="73">
        <v>23656</v>
      </c>
      <c r="K1078" s="73">
        <v>22482</v>
      </c>
      <c r="L1078" s="73">
        <v>29043</v>
      </c>
      <c r="M1078" s="73">
        <v>33337</v>
      </c>
      <c r="N1078" s="73">
        <v>27681</v>
      </c>
      <c r="O1078" s="73">
        <v>24216</v>
      </c>
      <c r="P1078" s="73">
        <v>21017</v>
      </c>
      <c r="Q1078" s="73">
        <v>15806</v>
      </c>
      <c r="R1078" s="73">
        <v>13923</v>
      </c>
      <c r="S1078" s="73">
        <v>248884</v>
      </c>
    </row>
    <row r="1079" spans="1:19" x14ac:dyDescent="0.25">
      <c r="A1079" s="62" t="s">
        <v>461</v>
      </c>
      <c r="B1079" s="25" t="s">
        <v>1623</v>
      </c>
      <c r="C1079" s="25" t="s">
        <v>591</v>
      </c>
      <c r="D1079" s="25" t="s">
        <v>592</v>
      </c>
      <c r="E1079" s="25">
        <v>2013</v>
      </c>
      <c r="F1079" s="25" t="s">
        <v>588</v>
      </c>
      <c r="G1079" s="73">
        <v>3983</v>
      </c>
      <c r="H1079" s="73">
        <v>3157</v>
      </c>
      <c r="I1079" s="73">
        <v>4314</v>
      </c>
      <c r="J1079" s="73">
        <v>5696</v>
      </c>
      <c r="K1079" s="73">
        <v>5696</v>
      </c>
      <c r="L1079" s="73">
        <v>6269</v>
      </c>
      <c r="M1079" s="73">
        <v>9088</v>
      </c>
      <c r="N1079" s="73">
        <v>7222</v>
      </c>
      <c r="O1079" s="73">
        <v>5918</v>
      </c>
      <c r="P1079" s="73">
        <v>5593</v>
      </c>
      <c r="Q1079" s="73">
        <v>5308</v>
      </c>
      <c r="R1079" s="73">
        <v>4983</v>
      </c>
      <c r="S1079" s="73">
        <v>67227</v>
      </c>
    </row>
    <row r="1080" spans="1:19" x14ac:dyDescent="0.25">
      <c r="A1080" s="62" t="s">
        <v>461</v>
      </c>
      <c r="B1080" s="25" t="s">
        <v>1624</v>
      </c>
      <c r="C1080" s="25" t="s">
        <v>591</v>
      </c>
      <c r="D1080" s="25" t="s">
        <v>592</v>
      </c>
      <c r="E1080" s="25">
        <v>2013</v>
      </c>
      <c r="F1080" s="25" t="s">
        <v>588</v>
      </c>
      <c r="G1080" s="73">
        <v>881</v>
      </c>
      <c r="H1080" s="73">
        <v>563</v>
      </c>
      <c r="I1080" s="73">
        <v>190</v>
      </c>
      <c r="J1080" s="73">
        <v>1252</v>
      </c>
      <c r="K1080" s="73">
        <v>990</v>
      </c>
      <c r="L1080" s="73">
        <v>1080</v>
      </c>
      <c r="M1080" s="73">
        <v>1561</v>
      </c>
      <c r="N1080" s="73">
        <v>818</v>
      </c>
      <c r="O1080" s="73">
        <v>3142</v>
      </c>
      <c r="P1080" s="73">
        <v>3349</v>
      </c>
      <c r="Q1080" s="73">
        <v>5757</v>
      </c>
      <c r="R1080" s="73">
        <v>5135</v>
      </c>
      <c r="S1080" s="73">
        <v>24718</v>
      </c>
    </row>
    <row r="1081" spans="1:19" x14ac:dyDescent="0.25">
      <c r="A1081" s="62" t="s">
        <v>461</v>
      </c>
      <c r="B1081" s="25" t="s">
        <v>1762</v>
      </c>
      <c r="C1081" s="25" t="s">
        <v>591</v>
      </c>
      <c r="D1081" s="25" t="s">
        <v>592</v>
      </c>
      <c r="E1081" s="25">
        <v>2013</v>
      </c>
      <c r="F1081" s="25" t="s">
        <v>588</v>
      </c>
      <c r="G1081" s="73">
        <v>0</v>
      </c>
      <c r="H1081" s="73">
        <v>0</v>
      </c>
      <c r="I1081" s="73">
        <v>0</v>
      </c>
      <c r="J1081" s="73">
        <v>0</v>
      </c>
      <c r="K1081" s="73">
        <v>0</v>
      </c>
      <c r="L1081" s="73">
        <v>0</v>
      </c>
      <c r="M1081" s="73">
        <v>0</v>
      </c>
      <c r="N1081" s="73">
        <v>0</v>
      </c>
      <c r="O1081" s="73">
        <v>0</v>
      </c>
      <c r="P1081" s="73">
        <v>0</v>
      </c>
      <c r="Q1081" s="73">
        <v>0</v>
      </c>
      <c r="R1081" s="73"/>
      <c r="S1081" s="73">
        <v>0</v>
      </c>
    </row>
    <row r="1082" spans="1:19" x14ac:dyDescent="0.25">
      <c r="A1082" s="62" t="s">
        <v>461</v>
      </c>
      <c r="B1082" s="25" t="s">
        <v>1625</v>
      </c>
      <c r="C1082" s="25" t="s">
        <v>591</v>
      </c>
      <c r="D1082" s="25" t="s">
        <v>592</v>
      </c>
      <c r="E1082" s="25">
        <v>2013</v>
      </c>
      <c r="F1082" s="25" t="s">
        <v>588</v>
      </c>
      <c r="G1082" s="73">
        <v>2303</v>
      </c>
      <c r="H1082" s="73">
        <v>1593</v>
      </c>
      <c r="I1082" s="73">
        <v>1900</v>
      </c>
      <c r="J1082" s="73">
        <v>1992</v>
      </c>
      <c r="K1082" s="73">
        <v>2194</v>
      </c>
      <c r="L1082" s="73">
        <v>0</v>
      </c>
      <c r="M1082" s="73">
        <v>0</v>
      </c>
      <c r="N1082" s="73">
        <v>0</v>
      </c>
      <c r="O1082" s="73">
        <v>0</v>
      </c>
      <c r="P1082" s="73">
        <v>3989</v>
      </c>
      <c r="Q1082" s="73">
        <v>6166</v>
      </c>
      <c r="R1082" s="73">
        <v>8601</v>
      </c>
      <c r="S1082" s="73">
        <v>28738</v>
      </c>
    </row>
    <row r="1083" spans="1:19" x14ac:dyDescent="0.25">
      <c r="A1083" s="62" t="s">
        <v>461</v>
      </c>
      <c r="B1083" s="25" t="s">
        <v>1626</v>
      </c>
      <c r="C1083" s="25" t="s">
        <v>591</v>
      </c>
      <c r="D1083" s="25" t="s">
        <v>592</v>
      </c>
      <c r="E1083" s="25">
        <v>2013</v>
      </c>
      <c r="F1083" s="25" t="s">
        <v>588</v>
      </c>
      <c r="G1083" s="73">
        <v>3349</v>
      </c>
      <c r="H1083" s="73">
        <v>2238</v>
      </c>
      <c r="I1083" s="73">
        <v>2033</v>
      </c>
      <c r="J1083" s="73">
        <v>714</v>
      </c>
      <c r="K1083" s="73">
        <v>0</v>
      </c>
      <c r="L1083" s="73">
        <v>0</v>
      </c>
      <c r="M1083" s="73">
        <v>0</v>
      </c>
      <c r="N1083" s="73">
        <v>0</v>
      </c>
      <c r="O1083" s="73">
        <v>0</v>
      </c>
      <c r="P1083" s="73">
        <v>0</v>
      </c>
      <c r="Q1083" s="73">
        <v>0</v>
      </c>
      <c r="R1083" s="73">
        <v>0</v>
      </c>
      <c r="S1083" s="73">
        <v>8334</v>
      </c>
    </row>
    <row r="1084" spans="1:19" x14ac:dyDescent="0.25">
      <c r="A1084" s="62" t="s">
        <v>461</v>
      </c>
      <c r="B1084" s="25" t="s">
        <v>1763</v>
      </c>
      <c r="C1084" s="25" t="s">
        <v>591</v>
      </c>
      <c r="D1084" s="25" t="s">
        <v>592</v>
      </c>
      <c r="E1084" s="25">
        <v>2013</v>
      </c>
      <c r="F1084" s="25" t="s">
        <v>588</v>
      </c>
      <c r="G1084" s="73">
        <v>0</v>
      </c>
      <c r="H1084" s="73">
        <v>0</v>
      </c>
      <c r="I1084" s="73">
        <v>0</v>
      </c>
      <c r="J1084" s="73">
        <v>0</v>
      </c>
      <c r="K1084" s="73">
        <v>0</v>
      </c>
      <c r="L1084" s="73">
        <v>0</v>
      </c>
      <c r="M1084" s="73">
        <v>0</v>
      </c>
      <c r="N1084" s="73">
        <v>0</v>
      </c>
      <c r="O1084" s="73">
        <v>0</v>
      </c>
      <c r="P1084" s="73">
        <v>0</v>
      </c>
      <c r="Q1084" s="73">
        <v>0</v>
      </c>
      <c r="R1084" s="73"/>
      <c r="S1084" s="73">
        <v>0</v>
      </c>
    </row>
    <row r="1085" spans="1:19" x14ac:dyDescent="0.25">
      <c r="A1085" s="62" t="s">
        <v>461</v>
      </c>
      <c r="B1085" s="25" t="s">
        <v>1627</v>
      </c>
      <c r="C1085" s="25" t="s">
        <v>591</v>
      </c>
      <c r="D1085" s="25" t="s">
        <v>592</v>
      </c>
      <c r="E1085" s="25">
        <v>2013</v>
      </c>
      <c r="F1085" s="25" t="s">
        <v>588</v>
      </c>
      <c r="G1085" s="73">
        <v>29024</v>
      </c>
      <c r="H1085" s="73">
        <v>22821</v>
      </c>
      <c r="I1085" s="73">
        <v>41109</v>
      </c>
      <c r="J1085" s="73">
        <v>42978</v>
      </c>
      <c r="K1085" s="73">
        <v>35665</v>
      </c>
      <c r="L1085" s="73">
        <v>36939</v>
      </c>
      <c r="M1085" s="73">
        <v>37818</v>
      </c>
      <c r="N1085" s="73">
        <v>33470</v>
      </c>
      <c r="O1085" s="73">
        <v>38365</v>
      </c>
      <c r="P1085" s="73">
        <v>45589</v>
      </c>
      <c r="Q1085" s="73">
        <v>37323</v>
      </c>
      <c r="R1085" s="73">
        <v>46506</v>
      </c>
      <c r="S1085" s="73">
        <v>447607</v>
      </c>
    </row>
    <row r="1086" spans="1:19" x14ac:dyDescent="0.25">
      <c r="A1086" s="62" t="s">
        <v>461</v>
      </c>
      <c r="B1086" s="25" t="s">
        <v>1628</v>
      </c>
      <c r="C1086" s="25" t="s">
        <v>591</v>
      </c>
      <c r="D1086" s="25" t="s">
        <v>592</v>
      </c>
      <c r="E1086" s="25">
        <v>2013</v>
      </c>
      <c r="F1086" s="25" t="s">
        <v>588</v>
      </c>
      <c r="G1086" s="73">
        <v>2327</v>
      </c>
      <c r="H1086" s="73">
        <v>1882</v>
      </c>
      <c r="I1086" s="73">
        <v>462</v>
      </c>
      <c r="J1086" s="73">
        <v>0</v>
      </c>
      <c r="K1086" s="73">
        <v>0</v>
      </c>
      <c r="L1086" s="73">
        <v>0</v>
      </c>
      <c r="M1086" s="73">
        <v>897</v>
      </c>
      <c r="N1086" s="73">
        <v>1146</v>
      </c>
      <c r="O1086" s="73">
        <v>366</v>
      </c>
      <c r="P1086" s="73">
        <v>0</v>
      </c>
      <c r="Q1086" s="73">
        <v>145</v>
      </c>
      <c r="R1086" s="73">
        <v>379</v>
      </c>
      <c r="S1086" s="73">
        <v>7604</v>
      </c>
    </row>
    <row r="1087" spans="1:19" x14ac:dyDescent="0.25">
      <c r="A1087" s="62" t="s">
        <v>461</v>
      </c>
      <c r="B1087" s="25" t="s">
        <v>1764</v>
      </c>
      <c r="C1087" s="25" t="s">
        <v>591</v>
      </c>
      <c r="D1087" s="25" t="s">
        <v>592</v>
      </c>
      <c r="E1087" s="25">
        <v>2013</v>
      </c>
      <c r="F1087" s="25" t="s">
        <v>588</v>
      </c>
      <c r="G1087" s="73">
        <v>0</v>
      </c>
      <c r="H1087" s="73">
        <v>0</v>
      </c>
      <c r="I1087" s="73">
        <v>0</v>
      </c>
      <c r="J1087" s="73">
        <v>0</v>
      </c>
      <c r="K1087" s="73">
        <v>0</v>
      </c>
      <c r="L1087" s="73">
        <v>0</v>
      </c>
      <c r="M1087" s="73">
        <v>0</v>
      </c>
      <c r="N1087" s="73">
        <v>0</v>
      </c>
      <c r="O1087" s="73">
        <v>0</v>
      </c>
      <c r="P1087" s="73">
        <v>0</v>
      </c>
      <c r="Q1087" s="73">
        <v>0</v>
      </c>
      <c r="R1087" s="73"/>
      <c r="S1087" s="73">
        <v>0</v>
      </c>
    </row>
    <row r="1088" spans="1:19" x14ac:dyDescent="0.25">
      <c r="A1088" s="62" t="s">
        <v>461</v>
      </c>
      <c r="B1088" s="25" t="s">
        <v>1765</v>
      </c>
      <c r="C1088" s="25" t="s">
        <v>591</v>
      </c>
      <c r="D1088" s="25" t="s">
        <v>592</v>
      </c>
      <c r="E1088" s="25">
        <v>2013</v>
      </c>
      <c r="F1088" s="25" t="s">
        <v>588</v>
      </c>
      <c r="G1088" s="73">
        <v>721</v>
      </c>
      <c r="H1088" s="73">
        <v>466</v>
      </c>
      <c r="I1088" s="73">
        <v>1</v>
      </c>
      <c r="J1088" s="73">
        <v>898</v>
      </c>
      <c r="K1088" s="73">
        <v>1119</v>
      </c>
      <c r="L1088" s="73">
        <v>924</v>
      </c>
      <c r="M1088" s="73">
        <v>1850</v>
      </c>
      <c r="N1088" s="73">
        <v>1253</v>
      </c>
      <c r="O1088" s="73">
        <v>923</v>
      </c>
      <c r="P1088" s="73">
        <v>656</v>
      </c>
      <c r="Q1088" s="73">
        <v>2681</v>
      </c>
      <c r="R1088" s="73">
        <v>1994</v>
      </c>
      <c r="S1088" s="73">
        <v>13486</v>
      </c>
    </row>
    <row r="1089" spans="1:19" x14ac:dyDescent="0.25">
      <c r="A1089" s="62" t="s">
        <v>461</v>
      </c>
      <c r="B1089" s="25" t="s">
        <v>1766</v>
      </c>
      <c r="C1089" s="25" t="s">
        <v>591</v>
      </c>
      <c r="D1089" s="25" t="s">
        <v>592</v>
      </c>
      <c r="E1089" s="25">
        <v>2013</v>
      </c>
      <c r="F1089" s="25" t="s">
        <v>588</v>
      </c>
      <c r="G1089" s="73">
        <v>390</v>
      </c>
      <c r="H1089" s="73">
        <v>15</v>
      </c>
      <c r="I1089" s="73">
        <v>1</v>
      </c>
      <c r="J1089" s="73">
        <v>28</v>
      </c>
      <c r="K1089" s="73">
        <v>63</v>
      </c>
      <c r="L1089" s="73">
        <v>0</v>
      </c>
      <c r="M1089" s="73">
        <v>68</v>
      </c>
      <c r="N1089" s="73">
        <v>0</v>
      </c>
      <c r="O1089" s="73">
        <v>0</v>
      </c>
      <c r="P1089" s="73">
        <v>108</v>
      </c>
      <c r="Q1089" s="73">
        <v>624</v>
      </c>
      <c r="R1089" s="73">
        <v>514</v>
      </c>
      <c r="S1089" s="73">
        <v>1811</v>
      </c>
    </row>
    <row r="1090" spans="1:19" x14ac:dyDescent="0.25">
      <c r="A1090" s="62" t="s">
        <v>461</v>
      </c>
      <c r="B1090" s="25" t="s">
        <v>1767</v>
      </c>
      <c r="C1090" s="25" t="s">
        <v>591</v>
      </c>
      <c r="D1090" s="25" t="s">
        <v>592</v>
      </c>
      <c r="E1090" s="25">
        <v>2013</v>
      </c>
      <c r="F1090" s="25" t="s">
        <v>588</v>
      </c>
      <c r="G1090" s="73">
        <v>0</v>
      </c>
      <c r="H1090" s="73">
        <v>0</v>
      </c>
      <c r="I1090" s="73">
        <v>2</v>
      </c>
      <c r="J1090" s="73">
        <v>0</v>
      </c>
      <c r="K1090" s="73">
        <v>0</v>
      </c>
      <c r="L1090" s="73">
        <v>0</v>
      </c>
      <c r="M1090" s="73">
        <v>0</v>
      </c>
      <c r="N1090" s="73">
        <v>256</v>
      </c>
      <c r="O1090" s="73">
        <v>1105</v>
      </c>
      <c r="P1090" s="73">
        <v>475</v>
      </c>
      <c r="Q1090" s="73">
        <v>542</v>
      </c>
      <c r="R1090" s="73">
        <v>847</v>
      </c>
      <c r="S1090" s="73">
        <v>3227</v>
      </c>
    </row>
    <row r="1091" spans="1:19" x14ac:dyDescent="0.25">
      <c r="A1091" s="62" t="s">
        <v>461</v>
      </c>
      <c r="B1091" s="25" t="s">
        <v>1768</v>
      </c>
      <c r="C1091" s="25" t="s">
        <v>591</v>
      </c>
      <c r="D1091" s="25" t="s">
        <v>592</v>
      </c>
      <c r="E1091" s="25">
        <v>2013</v>
      </c>
      <c r="F1091" s="25" t="s">
        <v>588</v>
      </c>
      <c r="G1091" s="73">
        <v>0</v>
      </c>
      <c r="H1091" s="73">
        <v>0</v>
      </c>
      <c r="I1091" s="73">
        <v>0</v>
      </c>
      <c r="J1091" s="73">
        <v>0</v>
      </c>
      <c r="K1091" s="73">
        <v>0</v>
      </c>
      <c r="L1091" s="73">
        <v>0</v>
      </c>
      <c r="M1091" s="73">
        <v>0</v>
      </c>
      <c r="N1091" s="73">
        <v>0</v>
      </c>
      <c r="O1091" s="73">
        <v>0</v>
      </c>
      <c r="P1091" s="73">
        <v>0</v>
      </c>
      <c r="Q1091" s="73">
        <v>0</v>
      </c>
      <c r="R1091" s="73"/>
      <c r="S1091" s="73">
        <v>0</v>
      </c>
    </row>
    <row r="1092" spans="1:19" x14ac:dyDescent="0.25">
      <c r="A1092" s="62" t="s">
        <v>461</v>
      </c>
      <c r="B1092" s="25" t="s">
        <v>1769</v>
      </c>
      <c r="C1092" s="25" t="s">
        <v>591</v>
      </c>
      <c r="D1092" s="25" t="s">
        <v>592</v>
      </c>
      <c r="E1092" s="25">
        <v>2013</v>
      </c>
      <c r="F1092" s="25" t="s">
        <v>588</v>
      </c>
      <c r="G1092" s="73">
        <v>0</v>
      </c>
      <c r="H1092" s="73">
        <v>0</v>
      </c>
      <c r="I1092" s="73">
        <v>0</v>
      </c>
      <c r="J1092" s="73">
        <v>0</v>
      </c>
      <c r="K1092" s="73">
        <v>0</v>
      </c>
      <c r="L1092" s="73">
        <v>0</v>
      </c>
      <c r="M1092" s="73">
        <v>0</v>
      </c>
      <c r="N1092" s="73">
        <v>0</v>
      </c>
      <c r="O1092" s="73">
        <v>0</v>
      </c>
      <c r="P1092" s="73">
        <v>0</v>
      </c>
      <c r="Q1092" s="73">
        <v>0</v>
      </c>
      <c r="R1092" s="73"/>
      <c r="S1092" s="73">
        <v>0</v>
      </c>
    </row>
    <row r="1093" spans="1:19" x14ac:dyDescent="0.25">
      <c r="A1093" s="62" t="s">
        <v>461</v>
      </c>
      <c r="B1093" s="25" t="s">
        <v>1770</v>
      </c>
      <c r="C1093" s="25" t="s">
        <v>591</v>
      </c>
      <c r="D1093" s="25" t="s">
        <v>592</v>
      </c>
      <c r="E1093" s="25">
        <v>2013</v>
      </c>
      <c r="F1093" s="25" t="s">
        <v>588</v>
      </c>
      <c r="G1093" s="73">
        <v>0</v>
      </c>
      <c r="H1093" s="73">
        <v>41</v>
      </c>
      <c r="I1093" s="73">
        <v>1613</v>
      </c>
      <c r="J1093" s="73">
        <v>1622</v>
      </c>
      <c r="K1093" s="73">
        <v>1487</v>
      </c>
      <c r="L1093" s="73">
        <v>481</v>
      </c>
      <c r="M1093" s="73">
        <v>0</v>
      </c>
      <c r="N1093" s="73">
        <v>2033</v>
      </c>
      <c r="O1093" s="73">
        <v>421</v>
      </c>
      <c r="P1093" s="73">
        <v>889</v>
      </c>
      <c r="Q1093" s="73">
        <v>1968</v>
      </c>
      <c r="R1093" s="73">
        <v>460</v>
      </c>
      <c r="S1093" s="73">
        <v>11015</v>
      </c>
    </row>
    <row r="1094" spans="1:19" x14ac:dyDescent="0.25">
      <c r="A1094" s="62" t="s">
        <v>461</v>
      </c>
      <c r="B1094" s="25" t="s">
        <v>1771</v>
      </c>
      <c r="C1094" s="25" t="s">
        <v>591</v>
      </c>
      <c r="D1094" s="25" t="s">
        <v>592</v>
      </c>
      <c r="E1094" s="25">
        <v>2013</v>
      </c>
      <c r="F1094" s="25" t="s">
        <v>588</v>
      </c>
      <c r="G1094" s="73">
        <v>635</v>
      </c>
      <c r="H1094" s="73">
        <v>0</v>
      </c>
      <c r="I1094" s="73">
        <v>3615</v>
      </c>
      <c r="J1094" s="73">
        <v>4006</v>
      </c>
      <c r="K1094" s="73">
        <v>5169</v>
      </c>
      <c r="L1094" s="73">
        <v>2</v>
      </c>
      <c r="M1094" s="73">
        <v>0</v>
      </c>
      <c r="N1094" s="73">
        <v>15091</v>
      </c>
      <c r="O1094" s="73">
        <v>11646</v>
      </c>
      <c r="P1094" s="73">
        <v>11647</v>
      </c>
      <c r="Q1094" s="73">
        <v>9010</v>
      </c>
      <c r="R1094" s="73">
        <v>11388</v>
      </c>
      <c r="S1094" s="73">
        <v>72209</v>
      </c>
    </row>
    <row r="1095" spans="1:19" x14ac:dyDescent="0.25">
      <c r="A1095" s="62" t="s">
        <v>461</v>
      </c>
      <c r="B1095" s="25" t="s">
        <v>1772</v>
      </c>
      <c r="C1095" s="25" t="s">
        <v>591</v>
      </c>
      <c r="D1095" s="25" t="s">
        <v>592</v>
      </c>
      <c r="E1095" s="25">
        <v>2013</v>
      </c>
      <c r="F1095" s="25" t="s">
        <v>588</v>
      </c>
      <c r="G1095" s="73">
        <v>0</v>
      </c>
      <c r="H1095" s="73">
        <v>0</v>
      </c>
      <c r="I1095" s="73">
        <v>1750</v>
      </c>
      <c r="J1095" s="73">
        <v>0</v>
      </c>
      <c r="K1095" s="73">
        <v>0</v>
      </c>
      <c r="L1095" s="73">
        <v>0</v>
      </c>
      <c r="M1095" s="73">
        <v>0</v>
      </c>
      <c r="N1095" s="73">
        <v>0</v>
      </c>
      <c r="O1095" s="73">
        <v>0</v>
      </c>
      <c r="P1095" s="73">
        <v>0</v>
      </c>
      <c r="Q1095" s="73">
        <v>327</v>
      </c>
      <c r="R1095" s="73">
        <v>252</v>
      </c>
      <c r="S1095" s="73">
        <v>2329</v>
      </c>
    </row>
    <row r="1096" spans="1:19" x14ac:dyDescent="0.25">
      <c r="A1096" s="62" t="s">
        <v>461</v>
      </c>
      <c r="B1096" s="25" t="s">
        <v>1773</v>
      </c>
      <c r="C1096" s="25" t="s">
        <v>591</v>
      </c>
      <c r="D1096" s="25" t="s">
        <v>592</v>
      </c>
      <c r="E1096" s="25">
        <v>2013</v>
      </c>
      <c r="F1096" s="25" t="s">
        <v>588</v>
      </c>
      <c r="G1096" s="73">
        <v>0</v>
      </c>
      <c r="H1096" s="73">
        <v>0</v>
      </c>
      <c r="I1096" s="73">
        <v>0</v>
      </c>
      <c r="J1096" s="73">
        <v>0</v>
      </c>
      <c r="K1096" s="73">
        <v>0</v>
      </c>
      <c r="L1096" s="73">
        <v>0</v>
      </c>
      <c r="M1096" s="73">
        <v>0</v>
      </c>
      <c r="N1096" s="73">
        <v>0</v>
      </c>
      <c r="O1096" s="73">
        <v>0</v>
      </c>
      <c r="P1096" s="73">
        <v>0</v>
      </c>
      <c r="Q1096" s="73">
        <v>0</v>
      </c>
      <c r="R1096" s="73"/>
      <c r="S1096" s="73">
        <v>0</v>
      </c>
    </row>
    <row r="1097" spans="1:19" x14ac:dyDescent="0.25">
      <c r="A1097" s="62" t="s">
        <v>461</v>
      </c>
      <c r="B1097" s="25" t="s">
        <v>1774</v>
      </c>
      <c r="C1097" s="25" t="s">
        <v>591</v>
      </c>
      <c r="D1097" s="25" t="s">
        <v>592</v>
      </c>
      <c r="E1097" s="25">
        <v>2013</v>
      </c>
      <c r="F1097" s="25" t="s">
        <v>588</v>
      </c>
      <c r="G1097" s="73">
        <v>0</v>
      </c>
      <c r="H1097" s="73">
        <v>0</v>
      </c>
      <c r="I1097" s="73">
        <v>0</v>
      </c>
      <c r="J1097" s="73">
        <v>0</v>
      </c>
      <c r="K1097" s="73">
        <v>0</v>
      </c>
      <c r="L1097" s="73">
        <v>0</v>
      </c>
      <c r="M1097" s="73">
        <v>0</v>
      </c>
      <c r="N1097" s="73">
        <v>0</v>
      </c>
      <c r="O1097" s="73">
        <v>0</v>
      </c>
      <c r="P1097" s="73">
        <v>0</v>
      </c>
      <c r="Q1097" s="73">
        <v>0</v>
      </c>
      <c r="R1097" s="73"/>
      <c r="S1097" s="73">
        <v>0</v>
      </c>
    </row>
    <row r="1098" spans="1:19" x14ac:dyDescent="0.25">
      <c r="A1098" s="62" t="s">
        <v>461</v>
      </c>
      <c r="B1098" s="25" t="s">
        <v>1775</v>
      </c>
      <c r="C1098" s="25" t="s">
        <v>591</v>
      </c>
      <c r="D1098" s="25" t="s">
        <v>592</v>
      </c>
      <c r="E1098" s="25">
        <v>2013</v>
      </c>
      <c r="F1098" s="25" t="s">
        <v>588</v>
      </c>
      <c r="G1098" s="73">
        <v>0</v>
      </c>
      <c r="H1098" s="73">
        <v>0</v>
      </c>
      <c r="I1098" s="73">
        <v>0</v>
      </c>
      <c r="J1098" s="73">
        <v>0</v>
      </c>
      <c r="K1098" s="73">
        <v>0</v>
      </c>
      <c r="L1098" s="73">
        <v>0</v>
      </c>
      <c r="M1098" s="73">
        <v>0</v>
      </c>
      <c r="N1098" s="73">
        <v>0</v>
      </c>
      <c r="O1098" s="73">
        <v>0</v>
      </c>
      <c r="P1098" s="73">
        <v>0</v>
      </c>
      <c r="Q1098" s="73">
        <v>0</v>
      </c>
      <c r="R1098" s="73"/>
      <c r="S1098" s="73">
        <v>0</v>
      </c>
    </row>
    <row r="1099" spans="1:19" x14ac:dyDescent="0.25">
      <c r="A1099" s="62" t="s">
        <v>461</v>
      </c>
      <c r="B1099" s="25" t="s">
        <v>1776</v>
      </c>
      <c r="C1099" s="25" t="s">
        <v>591</v>
      </c>
      <c r="D1099" s="25" t="s">
        <v>592</v>
      </c>
      <c r="E1099" s="25">
        <v>2013</v>
      </c>
      <c r="F1099" s="25" t="s">
        <v>588</v>
      </c>
      <c r="G1099" s="73">
        <v>16328</v>
      </c>
      <c r="H1099" s="73">
        <v>13840</v>
      </c>
      <c r="I1099" s="73">
        <v>12721</v>
      </c>
      <c r="J1099" s="73">
        <v>12516</v>
      </c>
      <c r="K1099" s="73">
        <v>6402</v>
      </c>
      <c r="L1099" s="73">
        <v>5532</v>
      </c>
      <c r="M1099" s="73">
        <v>10019</v>
      </c>
      <c r="N1099" s="73">
        <v>8214</v>
      </c>
      <c r="O1099" s="73">
        <v>6717</v>
      </c>
      <c r="P1099" s="73">
        <v>6224</v>
      </c>
      <c r="Q1099" s="73">
        <v>5897</v>
      </c>
      <c r="R1099" s="73">
        <v>3500</v>
      </c>
      <c r="S1099" s="73">
        <v>107910</v>
      </c>
    </row>
    <row r="1100" spans="1:19" x14ac:dyDescent="0.25">
      <c r="A1100" s="62" t="s">
        <v>461</v>
      </c>
      <c r="B1100" s="25" t="s">
        <v>1777</v>
      </c>
      <c r="C1100" s="25" t="s">
        <v>591</v>
      </c>
      <c r="D1100" s="25" t="s">
        <v>592</v>
      </c>
      <c r="E1100" s="25">
        <v>2013</v>
      </c>
      <c r="F1100" s="25" t="s">
        <v>588</v>
      </c>
      <c r="G1100" s="73">
        <v>258</v>
      </c>
      <c r="H1100" s="73">
        <v>0</v>
      </c>
      <c r="I1100" s="73">
        <v>1348</v>
      </c>
      <c r="J1100" s="73">
        <v>1300</v>
      </c>
      <c r="K1100" s="73">
        <v>3115</v>
      </c>
      <c r="L1100" s="73">
        <v>305</v>
      </c>
      <c r="M1100" s="73">
        <v>664</v>
      </c>
      <c r="N1100" s="73">
        <v>303</v>
      </c>
      <c r="O1100" s="73">
        <v>6</v>
      </c>
      <c r="P1100" s="73">
        <v>0</v>
      </c>
      <c r="Q1100" s="73">
        <v>33</v>
      </c>
      <c r="R1100" s="73">
        <v>14</v>
      </c>
      <c r="S1100" s="73">
        <v>7346</v>
      </c>
    </row>
    <row r="1101" spans="1:19" x14ac:dyDescent="0.25">
      <c r="A1101" s="62" t="s">
        <v>461</v>
      </c>
      <c r="B1101" s="25" t="s">
        <v>1778</v>
      </c>
      <c r="C1101" s="25" t="s">
        <v>591</v>
      </c>
      <c r="D1101" s="25" t="s">
        <v>592</v>
      </c>
      <c r="E1101" s="25">
        <v>2013</v>
      </c>
      <c r="F1101" s="25" t="s">
        <v>588</v>
      </c>
      <c r="G1101" s="73">
        <v>8856</v>
      </c>
      <c r="H1101" s="73">
        <v>0</v>
      </c>
      <c r="I1101" s="73">
        <v>18931</v>
      </c>
      <c r="J1101" s="73">
        <v>26779</v>
      </c>
      <c r="K1101" s="73">
        <v>17472</v>
      </c>
      <c r="L1101" s="73">
        <v>18934</v>
      </c>
      <c r="M1101" s="73">
        <v>25348</v>
      </c>
      <c r="N1101" s="73">
        <v>23868</v>
      </c>
      <c r="O1101" s="73">
        <v>21945</v>
      </c>
      <c r="P1101" s="73">
        <v>21032</v>
      </c>
      <c r="Q1101" s="73">
        <v>16162</v>
      </c>
      <c r="R1101" s="73">
        <v>20562</v>
      </c>
      <c r="S1101" s="73">
        <v>219889</v>
      </c>
    </row>
    <row r="1102" spans="1:19" x14ac:dyDescent="0.25">
      <c r="A1102" s="62" t="s">
        <v>461</v>
      </c>
      <c r="B1102" s="25" t="s">
        <v>1779</v>
      </c>
      <c r="C1102" s="25" t="s">
        <v>591</v>
      </c>
      <c r="D1102" s="25" t="s">
        <v>592</v>
      </c>
      <c r="E1102" s="25">
        <v>2013</v>
      </c>
      <c r="F1102" s="25" t="s">
        <v>588</v>
      </c>
      <c r="G1102" s="73">
        <v>0</v>
      </c>
      <c r="H1102" s="73">
        <v>0</v>
      </c>
      <c r="I1102" s="73">
        <v>0</v>
      </c>
      <c r="J1102" s="73">
        <v>0</v>
      </c>
      <c r="K1102" s="73">
        <v>0</v>
      </c>
      <c r="L1102" s="73">
        <v>0</v>
      </c>
      <c r="M1102" s="73">
        <v>0</v>
      </c>
      <c r="N1102" s="73">
        <v>0</v>
      </c>
      <c r="O1102" s="73">
        <v>0</v>
      </c>
      <c r="P1102" s="73">
        <v>0</v>
      </c>
      <c r="Q1102" s="73">
        <v>0</v>
      </c>
      <c r="R1102" s="73"/>
      <c r="S1102" s="73">
        <v>0</v>
      </c>
    </row>
    <row r="1103" spans="1:19" x14ac:dyDescent="0.25">
      <c r="A1103" s="62" t="s">
        <v>461</v>
      </c>
      <c r="B1103" s="25" t="s">
        <v>1629</v>
      </c>
      <c r="C1103" s="25" t="s">
        <v>591</v>
      </c>
      <c r="D1103" s="25" t="s">
        <v>592</v>
      </c>
      <c r="E1103" s="25">
        <v>2013</v>
      </c>
      <c r="F1103" s="25" t="s">
        <v>588</v>
      </c>
      <c r="G1103" s="73">
        <v>8464</v>
      </c>
      <c r="H1103" s="73">
        <v>8083</v>
      </c>
      <c r="I1103" s="73">
        <v>5769</v>
      </c>
      <c r="J1103" s="73">
        <v>8367</v>
      </c>
      <c r="K1103" s="73">
        <v>383</v>
      </c>
      <c r="L1103" s="73">
        <v>7269</v>
      </c>
      <c r="M1103" s="73">
        <v>9740</v>
      </c>
      <c r="N1103" s="73">
        <v>6361</v>
      </c>
      <c r="O1103" s="73">
        <v>5666</v>
      </c>
      <c r="P1103" s="73">
        <v>4982</v>
      </c>
      <c r="Q1103" s="73">
        <v>4517</v>
      </c>
      <c r="R1103" s="73">
        <v>3699</v>
      </c>
      <c r="S1103" s="73">
        <v>73300</v>
      </c>
    </row>
    <row r="1104" spans="1:19" x14ac:dyDescent="0.25">
      <c r="A1104" s="62" t="s">
        <v>461</v>
      </c>
      <c r="B1104" s="25" t="s">
        <v>1780</v>
      </c>
      <c r="C1104" s="25" t="s">
        <v>591</v>
      </c>
      <c r="D1104" s="25" t="s">
        <v>592</v>
      </c>
      <c r="E1104" s="25">
        <v>2013</v>
      </c>
      <c r="F1104" s="25" t="s">
        <v>588</v>
      </c>
      <c r="G1104" s="73">
        <v>0</v>
      </c>
      <c r="H1104" s="73">
        <v>0</v>
      </c>
      <c r="I1104" s="73">
        <v>0</v>
      </c>
      <c r="J1104" s="73">
        <v>0</v>
      </c>
      <c r="K1104" s="73">
        <v>0</v>
      </c>
      <c r="L1104" s="73">
        <v>0</v>
      </c>
      <c r="M1104" s="73">
        <v>0</v>
      </c>
      <c r="N1104" s="73">
        <v>0</v>
      </c>
      <c r="O1104" s="73">
        <v>0</v>
      </c>
      <c r="P1104" s="73">
        <v>0</v>
      </c>
      <c r="Q1104" s="73">
        <v>0</v>
      </c>
      <c r="R1104" s="73"/>
      <c r="S1104" s="73">
        <v>0</v>
      </c>
    </row>
    <row r="1105" spans="1:19" x14ac:dyDescent="0.25">
      <c r="A1105" s="62" t="s">
        <v>461</v>
      </c>
      <c r="B1105" s="25" t="s">
        <v>1781</v>
      </c>
      <c r="C1105" s="25" t="s">
        <v>591</v>
      </c>
      <c r="D1105" s="25" t="s">
        <v>592</v>
      </c>
      <c r="E1105" s="25">
        <v>2013</v>
      </c>
      <c r="F1105" s="25" t="s">
        <v>588</v>
      </c>
      <c r="G1105" s="73">
        <v>0</v>
      </c>
      <c r="H1105" s="73">
        <v>0</v>
      </c>
      <c r="I1105" s="73">
        <v>0</v>
      </c>
      <c r="J1105" s="73">
        <v>0</v>
      </c>
      <c r="K1105" s="73">
        <v>0</v>
      </c>
      <c r="L1105" s="73">
        <v>0</v>
      </c>
      <c r="M1105" s="73">
        <v>0</v>
      </c>
      <c r="N1105" s="73">
        <v>0</v>
      </c>
      <c r="O1105" s="73">
        <v>0</v>
      </c>
      <c r="P1105" s="73">
        <v>0</v>
      </c>
      <c r="Q1105" s="73">
        <v>0</v>
      </c>
      <c r="R1105" s="73"/>
      <c r="S1105" s="73">
        <v>0</v>
      </c>
    </row>
    <row r="1106" spans="1:19" x14ac:dyDescent="0.25">
      <c r="A1106" s="62" t="s">
        <v>461</v>
      </c>
      <c r="B1106" s="25" t="s">
        <v>1630</v>
      </c>
      <c r="C1106" s="25" t="s">
        <v>591</v>
      </c>
      <c r="D1106" s="25" t="s">
        <v>592</v>
      </c>
      <c r="E1106" s="25">
        <v>2013</v>
      </c>
      <c r="F1106" s="25" t="s">
        <v>588</v>
      </c>
      <c r="G1106" s="73">
        <v>1517</v>
      </c>
      <c r="H1106" s="73">
        <v>445</v>
      </c>
      <c r="I1106" s="73">
        <v>3</v>
      </c>
      <c r="J1106" s="73">
        <v>1057</v>
      </c>
      <c r="K1106" s="73">
        <v>1051</v>
      </c>
      <c r="L1106" s="73">
        <v>1898</v>
      </c>
      <c r="M1106" s="73">
        <v>3261</v>
      </c>
      <c r="N1106" s="73">
        <v>3608</v>
      </c>
      <c r="O1106" s="73">
        <v>1745</v>
      </c>
      <c r="P1106" s="73">
        <v>736</v>
      </c>
      <c r="Q1106" s="73">
        <v>344</v>
      </c>
      <c r="R1106" s="73">
        <v>335</v>
      </c>
      <c r="S1106" s="73">
        <v>16000</v>
      </c>
    </row>
    <row r="1107" spans="1:19" x14ac:dyDescent="0.25">
      <c r="A1107" s="62" t="s">
        <v>461</v>
      </c>
      <c r="B1107" s="25" t="s">
        <v>1631</v>
      </c>
      <c r="C1107" s="25" t="s">
        <v>591</v>
      </c>
      <c r="D1107" s="25" t="s">
        <v>592</v>
      </c>
      <c r="E1107" s="25">
        <v>2013</v>
      </c>
      <c r="F1107" s="25" t="s">
        <v>588</v>
      </c>
      <c r="G1107" s="73">
        <v>12123</v>
      </c>
      <c r="H1107" s="73">
        <v>7508</v>
      </c>
      <c r="I1107" s="73">
        <v>11904</v>
      </c>
      <c r="J1107" s="73">
        <v>13386</v>
      </c>
      <c r="K1107" s="73">
        <v>10390</v>
      </c>
      <c r="L1107" s="73">
        <v>11805</v>
      </c>
      <c r="M1107" s="73">
        <v>14966</v>
      </c>
      <c r="N1107" s="73">
        <v>14580</v>
      </c>
      <c r="O1107" s="73">
        <v>8930</v>
      </c>
      <c r="P1107" s="73">
        <v>4225</v>
      </c>
      <c r="Q1107" s="73">
        <v>1890</v>
      </c>
      <c r="R1107" s="73">
        <v>6444</v>
      </c>
      <c r="S1107" s="73">
        <v>118151</v>
      </c>
    </row>
    <row r="1108" spans="1:19" x14ac:dyDescent="0.25">
      <c r="A1108" s="62" t="s">
        <v>461</v>
      </c>
      <c r="B1108" s="25" t="s">
        <v>1632</v>
      </c>
      <c r="C1108" s="25" t="s">
        <v>591</v>
      </c>
      <c r="D1108" s="25" t="s">
        <v>592</v>
      </c>
      <c r="E1108" s="25">
        <v>2013</v>
      </c>
      <c r="F1108" s="25" t="s">
        <v>588</v>
      </c>
      <c r="G1108" s="73">
        <v>9553</v>
      </c>
      <c r="H1108" s="73">
        <v>5577</v>
      </c>
      <c r="I1108" s="73">
        <v>9768</v>
      </c>
      <c r="J1108" s="73">
        <v>11080</v>
      </c>
      <c r="K1108" s="73">
        <v>4992</v>
      </c>
      <c r="L1108" s="73">
        <v>19187</v>
      </c>
      <c r="M1108" s="73">
        <v>20452</v>
      </c>
      <c r="N1108" s="73">
        <v>8398</v>
      </c>
      <c r="O1108" s="73">
        <v>19687</v>
      </c>
      <c r="P1108" s="73">
        <v>26213</v>
      </c>
      <c r="Q1108" s="73">
        <v>22864</v>
      </c>
      <c r="R1108" s="73">
        <v>11671</v>
      </c>
      <c r="S1108" s="73">
        <v>169442</v>
      </c>
    </row>
    <row r="1109" spans="1:19" x14ac:dyDescent="0.25">
      <c r="A1109" s="62" t="s">
        <v>461</v>
      </c>
      <c r="B1109" s="25" t="s">
        <v>1633</v>
      </c>
      <c r="C1109" s="25" t="s">
        <v>591</v>
      </c>
      <c r="D1109" s="25" t="s">
        <v>592</v>
      </c>
      <c r="E1109" s="25">
        <v>2013</v>
      </c>
      <c r="F1109" s="25" t="s">
        <v>588</v>
      </c>
      <c r="G1109" s="73">
        <v>0</v>
      </c>
      <c r="H1109" s="73">
        <v>0</v>
      </c>
      <c r="I1109" s="73">
        <v>0</v>
      </c>
      <c r="J1109" s="73">
        <v>0</v>
      </c>
      <c r="K1109" s="73">
        <v>0</v>
      </c>
      <c r="L1109" s="73">
        <v>0</v>
      </c>
      <c r="M1109" s="73">
        <v>0</v>
      </c>
      <c r="N1109" s="73">
        <v>0</v>
      </c>
      <c r="O1109" s="73">
        <v>0</v>
      </c>
      <c r="P1109" s="73">
        <v>0</v>
      </c>
      <c r="Q1109" s="73">
        <v>0</v>
      </c>
      <c r="R1109" s="73"/>
      <c r="S1109" s="73">
        <v>0</v>
      </c>
    </row>
    <row r="1110" spans="1:19" x14ac:dyDescent="0.25">
      <c r="A1110" s="62" t="s">
        <v>461</v>
      </c>
      <c r="B1110" s="25" t="s">
        <v>1634</v>
      </c>
      <c r="C1110" s="25" t="s">
        <v>591</v>
      </c>
      <c r="D1110" s="25" t="s">
        <v>592</v>
      </c>
      <c r="E1110" s="25">
        <v>2013</v>
      </c>
      <c r="F1110" s="25" t="s">
        <v>588</v>
      </c>
      <c r="G1110" s="73">
        <v>0</v>
      </c>
      <c r="H1110" s="73">
        <v>0</v>
      </c>
      <c r="I1110" s="73">
        <v>0</v>
      </c>
      <c r="J1110" s="73">
        <v>0</v>
      </c>
      <c r="K1110" s="73">
        <v>0</v>
      </c>
      <c r="L1110" s="73">
        <v>0</v>
      </c>
      <c r="M1110" s="73">
        <v>0</v>
      </c>
      <c r="N1110" s="73">
        <v>0</v>
      </c>
      <c r="O1110" s="73">
        <v>0</v>
      </c>
      <c r="P1110" s="73">
        <v>0</v>
      </c>
      <c r="Q1110" s="73">
        <v>0</v>
      </c>
      <c r="R1110" s="73"/>
      <c r="S1110" s="73">
        <v>0</v>
      </c>
    </row>
    <row r="1111" spans="1:19" x14ac:dyDescent="0.25">
      <c r="A1111" s="62" t="s">
        <v>461</v>
      </c>
      <c r="B1111" s="25" t="s">
        <v>1635</v>
      </c>
      <c r="C1111" s="25" t="s">
        <v>591</v>
      </c>
      <c r="D1111" s="25" t="s">
        <v>592</v>
      </c>
      <c r="E1111" s="25">
        <v>2013</v>
      </c>
      <c r="F1111" s="25" t="s">
        <v>588</v>
      </c>
      <c r="G1111" s="73">
        <v>0</v>
      </c>
      <c r="H1111" s="73">
        <v>0</v>
      </c>
      <c r="I1111" s="73">
        <v>0</v>
      </c>
      <c r="J1111" s="73">
        <v>0</v>
      </c>
      <c r="K1111" s="73">
        <v>0</v>
      </c>
      <c r="L1111" s="73">
        <v>0</v>
      </c>
      <c r="M1111" s="73">
        <v>0</v>
      </c>
      <c r="N1111" s="73">
        <v>0</v>
      </c>
      <c r="O1111" s="73">
        <v>0</v>
      </c>
      <c r="P1111" s="73">
        <v>0</v>
      </c>
      <c r="Q1111" s="73">
        <v>0</v>
      </c>
      <c r="R1111" s="73"/>
      <c r="S1111" s="73">
        <v>0</v>
      </c>
    </row>
    <row r="1112" spans="1:19" x14ac:dyDescent="0.25">
      <c r="A1112" s="62" t="s">
        <v>461</v>
      </c>
      <c r="B1112" s="25" t="s">
        <v>1782</v>
      </c>
      <c r="C1112" s="25" t="s">
        <v>591</v>
      </c>
      <c r="D1112" s="25" t="s">
        <v>592</v>
      </c>
      <c r="E1112" s="25">
        <v>2013</v>
      </c>
      <c r="F1112" s="25" t="s">
        <v>588</v>
      </c>
      <c r="G1112" s="73">
        <v>1157</v>
      </c>
      <c r="H1112" s="73">
        <v>4062</v>
      </c>
      <c r="I1112" s="73">
        <v>3969</v>
      </c>
      <c r="J1112" s="73">
        <v>1218</v>
      </c>
      <c r="K1112" s="73">
        <v>0</v>
      </c>
      <c r="L1112" s="73">
        <v>724</v>
      </c>
      <c r="M1112" s="73">
        <v>3664</v>
      </c>
      <c r="N1112" s="73">
        <v>254</v>
      </c>
      <c r="O1112" s="73">
        <v>1430</v>
      </c>
      <c r="P1112" s="73">
        <v>5183</v>
      </c>
      <c r="Q1112" s="73">
        <v>2627</v>
      </c>
      <c r="R1112" s="73">
        <v>8051</v>
      </c>
      <c r="S1112" s="73">
        <v>32339</v>
      </c>
    </row>
    <row r="1113" spans="1:19" x14ac:dyDescent="0.25">
      <c r="A1113" s="62" t="s">
        <v>461</v>
      </c>
      <c r="B1113" s="25" t="s">
        <v>1783</v>
      </c>
      <c r="C1113" s="25" t="s">
        <v>591</v>
      </c>
      <c r="D1113" s="25" t="s">
        <v>592</v>
      </c>
      <c r="E1113" s="25">
        <v>2013</v>
      </c>
      <c r="F1113" s="25" t="s">
        <v>588</v>
      </c>
      <c r="G1113" s="73">
        <v>7229</v>
      </c>
      <c r="H1113" s="73">
        <v>5598</v>
      </c>
      <c r="I1113" s="73">
        <v>8114</v>
      </c>
      <c r="J1113" s="73">
        <v>7818</v>
      </c>
      <c r="K1113" s="73">
        <v>8757</v>
      </c>
      <c r="L1113" s="73">
        <v>7746</v>
      </c>
      <c r="M1113" s="73">
        <v>4812</v>
      </c>
      <c r="N1113" s="73">
        <v>213</v>
      </c>
      <c r="O1113" s="73">
        <v>6379</v>
      </c>
      <c r="P1113" s="73">
        <v>6114</v>
      </c>
      <c r="Q1113" s="73">
        <v>1371</v>
      </c>
      <c r="R1113" s="73">
        <v>5027</v>
      </c>
      <c r="S1113" s="73">
        <v>69178</v>
      </c>
    </row>
    <row r="1114" spans="1:19" x14ac:dyDescent="0.25">
      <c r="A1114" s="62" t="s">
        <v>461</v>
      </c>
      <c r="B1114" s="25" t="s">
        <v>1784</v>
      </c>
      <c r="C1114" s="25" t="s">
        <v>591</v>
      </c>
      <c r="D1114" s="25" t="s">
        <v>592</v>
      </c>
      <c r="E1114" s="25">
        <v>2013</v>
      </c>
      <c r="F1114" s="25" t="s">
        <v>588</v>
      </c>
      <c r="G1114" s="73">
        <v>0</v>
      </c>
      <c r="H1114" s="73">
        <v>0</v>
      </c>
      <c r="I1114" s="73">
        <v>0</v>
      </c>
      <c r="J1114" s="73">
        <v>0</v>
      </c>
      <c r="K1114" s="73">
        <v>0</v>
      </c>
      <c r="L1114" s="73">
        <v>0</v>
      </c>
      <c r="M1114" s="73">
        <v>0</v>
      </c>
      <c r="N1114" s="73">
        <v>0</v>
      </c>
      <c r="O1114" s="73">
        <v>0</v>
      </c>
      <c r="P1114" s="73">
        <v>0</v>
      </c>
      <c r="Q1114" s="73">
        <v>0</v>
      </c>
      <c r="R1114" s="73"/>
      <c r="S1114" s="73">
        <v>0</v>
      </c>
    </row>
    <row r="1115" spans="1:19" x14ac:dyDescent="0.25">
      <c r="A1115" s="62" t="s">
        <v>461</v>
      </c>
      <c r="B1115" s="25" t="s">
        <v>1636</v>
      </c>
      <c r="C1115" s="25" t="s">
        <v>591</v>
      </c>
      <c r="D1115" s="25" t="s">
        <v>592</v>
      </c>
      <c r="E1115" s="25">
        <v>2013</v>
      </c>
      <c r="F1115" s="25" t="s">
        <v>588</v>
      </c>
      <c r="G1115" s="73">
        <v>0</v>
      </c>
      <c r="H1115" s="73">
        <v>0</v>
      </c>
      <c r="I1115" s="73">
        <v>0</v>
      </c>
      <c r="J1115" s="73">
        <v>0</v>
      </c>
      <c r="K1115" s="73">
        <v>0</v>
      </c>
      <c r="L1115" s="73">
        <v>0</v>
      </c>
      <c r="M1115" s="73">
        <v>0</v>
      </c>
      <c r="N1115" s="73">
        <v>0</v>
      </c>
      <c r="O1115" s="73">
        <v>0</v>
      </c>
      <c r="P1115" s="73">
        <v>0</v>
      </c>
      <c r="Q1115" s="73">
        <v>0</v>
      </c>
      <c r="R1115" s="73">
        <v>0</v>
      </c>
      <c r="S1115" s="73">
        <v>0</v>
      </c>
    </row>
    <row r="1116" spans="1:19" x14ac:dyDescent="0.25">
      <c r="A1116" s="62" t="s">
        <v>461</v>
      </c>
      <c r="B1116" s="25" t="s">
        <v>1637</v>
      </c>
      <c r="C1116" s="25" t="s">
        <v>591</v>
      </c>
      <c r="D1116" s="25" t="s">
        <v>592</v>
      </c>
      <c r="E1116" s="25">
        <v>2013</v>
      </c>
      <c r="F1116" s="25" t="s">
        <v>588</v>
      </c>
      <c r="G1116" s="73">
        <v>8551</v>
      </c>
      <c r="H1116" s="73">
        <v>5932</v>
      </c>
      <c r="I1116" s="73">
        <v>6719</v>
      </c>
      <c r="J1116" s="73">
        <v>10916</v>
      </c>
      <c r="K1116" s="73">
        <v>10585</v>
      </c>
      <c r="L1116" s="73">
        <v>6447</v>
      </c>
      <c r="M1116" s="73">
        <v>1949</v>
      </c>
      <c r="N1116" s="73">
        <v>371</v>
      </c>
      <c r="O1116" s="73">
        <v>1968</v>
      </c>
      <c r="P1116" s="73">
        <v>4386</v>
      </c>
      <c r="Q1116" s="73">
        <v>1622</v>
      </c>
      <c r="R1116" s="73">
        <v>1566</v>
      </c>
      <c r="S1116" s="73">
        <v>61012</v>
      </c>
    </row>
    <row r="1117" spans="1:19" x14ac:dyDescent="0.25">
      <c r="A1117" s="62" t="s">
        <v>461</v>
      </c>
      <c r="B1117" s="25" t="s">
        <v>1638</v>
      </c>
      <c r="C1117" s="25" t="s">
        <v>591</v>
      </c>
      <c r="D1117" s="25" t="s">
        <v>592</v>
      </c>
      <c r="E1117" s="25">
        <v>2013</v>
      </c>
      <c r="F1117" s="25" t="s">
        <v>588</v>
      </c>
      <c r="G1117" s="73">
        <v>2600</v>
      </c>
      <c r="H1117" s="73">
        <v>858</v>
      </c>
      <c r="I1117" s="73">
        <v>694</v>
      </c>
      <c r="J1117" s="73">
        <v>830</v>
      </c>
      <c r="K1117" s="73">
        <v>914</v>
      </c>
      <c r="L1117" s="73">
        <v>1993</v>
      </c>
      <c r="M1117" s="73">
        <v>1356</v>
      </c>
      <c r="N1117" s="73">
        <v>0</v>
      </c>
      <c r="O1117" s="73">
        <v>332</v>
      </c>
      <c r="P1117" s="73">
        <v>85</v>
      </c>
      <c r="Q1117" s="73">
        <v>1053</v>
      </c>
      <c r="R1117" s="73">
        <v>526</v>
      </c>
      <c r="S1117" s="73">
        <v>11241</v>
      </c>
    </row>
    <row r="1118" spans="1:19" x14ac:dyDescent="0.25">
      <c r="A1118" s="62" t="s">
        <v>461</v>
      </c>
      <c r="B1118" s="25" t="s">
        <v>1639</v>
      </c>
      <c r="C1118" s="25" t="s">
        <v>591</v>
      </c>
      <c r="D1118" s="25" t="s">
        <v>592</v>
      </c>
      <c r="E1118" s="25">
        <v>2013</v>
      </c>
      <c r="F1118" s="25" t="s">
        <v>588</v>
      </c>
      <c r="G1118" s="73">
        <v>0</v>
      </c>
      <c r="H1118" s="73">
        <v>23</v>
      </c>
      <c r="I1118" s="73">
        <v>0</v>
      </c>
      <c r="J1118" s="73">
        <v>0</v>
      </c>
      <c r="K1118" s="73">
        <v>0</v>
      </c>
      <c r="L1118" s="73">
        <v>0</v>
      </c>
      <c r="M1118" s="73">
        <v>0</v>
      </c>
      <c r="N1118" s="73">
        <v>0</v>
      </c>
      <c r="O1118" s="73">
        <v>0</v>
      </c>
      <c r="P1118" s="73">
        <v>0</v>
      </c>
      <c r="Q1118" s="73">
        <v>0</v>
      </c>
      <c r="R1118" s="73">
        <v>196</v>
      </c>
      <c r="S1118" s="73">
        <v>219</v>
      </c>
    </row>
    <row r="1119" spans="1:19" x14ac:dyDescent="0.25">
      <c r="A1119" s="62" t="s">
        <v>461</v>
      </c>
      <c r="B1119" s="25" t="s">
        <v>1785</v>
      </c>
      <c r="C1119" s="25" t="s">
        <v>591</v>
      </c>
      <c r="D1119" s="25" t="s">
        <v>592</v>
      </c>
      <c r="E1119" s="25">
        <v>2013</v>
      </c>
      <c r="F1119" s="25" t="s">
        <v>588</v>
      </c>
      <c r="G1119" s="73">
        <v>0</v>
      </c>
      <c r="H1119" s="73">
        <v>0</v>
      </c>
      <c r="I1119" s="73">
        <v>0</v>
      </c>
      <c r="J1119" s="73">
        <v>0</v>
      </c>
      <c r="K1119" s="73">
        <v>0</v>
      </c>
      <c r="L1119" s="73">
        <v>0</v>
      </c>
      <c r="M1119" s="73">
        <v>0</v>
      </c>
      <c r="N1119" s="73">
        <v>0</v>
      </c>
      <c r="O1119" s="73">
        <v>0</v>
      </c>
      <c r="P1119" s="73">
        <v>0</v>
      </c>
      <c r="Q1119" s="73">
        <v>0</v>
      </c>
      <c r="R1119" s="73"/>
      <c r="S1119" s="73">
        <v>0</v>
      </c>
    </row>
    <row r="1120" spans="1:19" x14ac:dyDescent="0.25">
      <c r="A1120" s="62" t="s">
        <v>461</v>
      </c>
      <c r="B1120" s="25" t="s">
        <v>1640</v>
      </c>
      <c r="C1120" s="25" t="s">
        <v>591</v>
      </c>
      <c r="D1120" s="25" t="s">
        <v>592</v>
      </c>
      <c r="E1120" s="25">
        <v>2013</v>
      </c>
      <c r="F1120" s="25" t="s">
        <v>588</v>
      </c>
      <c r="G1120" s="73">
        <v>31717</v>
      </c>
      <c r="H1120" s="73">
        <v>19230</v>
      </c>
      <c r="I1120" s="73">
        <v>48102</v>
      </c>
      <c r="J1120" s="73">
        <v>64592</v>
      </c>
      <c r="K1120" s="73">
        <v>44212</v>
      </c>
      <c r="L1120" s="73">
        <v>42922</v>
      </c>
      <c r="M1120" s="73">
        <v>0</v>
      </c>
      <c r="N1120" s="73">
        <v>4247</v>
      </c>
      <c r="O1120" s="73">
        <v>68078</v>
      </c>
      <c r="P1120" s="73">
        <v>55007</v>
      </c>
      <c r="Q1120" s="73">
        <v>79583</v>
      </c>
      <c r="R1120" s="73">
        <v>88807</v>
      </c>
      <c r="S1120" s="73">
        <v>546497</v>
      </c>
    </row>
    <row r="1121" spans="1:19" x14ac:dyDescent="0.25">
      <c r="A1121" s="62" t="s">
        <v>461</v>
      </c>
      <c r="B1121" s="25" t="s">
        <v>1641</v>
      </c>
      <c r="C1121" s="25" t="s">
        <v>591</v>
      </c>
      <c r="D1121" s="25" t="s">
        <v>592</v>
      </c>
      <c r="E1121" s="25">
        <v>2013</v>
      </c>
      <c r="F1121" s="25" t="s">
        <v>588</v>
      </c>
      <c r="G1121" s="73">
        <v>736</v>
      </c>
      <c r="H1121" s="73">
        <v>2544</v>
      </c>
      <c r="I1121" s="73">
        <v>2190</v>
      </c>
      <c r="J1121" s="73">
        <v>3110</v>
      </c>
      <c r="K1121" s="73">
        <v>3211</v>
      </c>
      <c r="L1121" s="73">
        <v>2419</v>
      </c>
      <c r="M1121" s="73">
        <v>171</v>
      </c>
      <c r="N1121" s="73">
        <v>1059</v>
      </c>
      <c r="O1121" s="73">
        <v>260</v>
      </c>
      <c r="P1121" s="73">
        <v>0</v>
      </c>
      <c r="Q1121" s="73">
        <v>0</v>
      </c>
      <c r="R1121" s="73">
        <v>352</v>
      </c>
      <c r="S1121" s="73">
        <v>16052</v>
      </c>
    </row>
    <row r="1122" spans="1:19" x14ac:dyDescent="0.25">
      <c r="A1122" s="62" t="s">
        <v>461</v>
      </c>
      <c r="B1122" s="25" t="s">
        <v>1642</v>
      </c>
      <c r="C1122" s="25" t="s">
        <v>591</v>
      </c>
      <c r="D1122" s="25" t="s">
        <v>592</v>
      </c>
      <c r="E1122" s="25">
        <v>2013</v>
      </c>
      <c r="F1122" s="25" t="s">
        <v>588</v>
      </c>
      <c r="G1122" s="73">
        <v>230</v>
      </c>
      <c r="H1122" s="73">
        <v>138</v>
      </c>
      <c r="I1122" s="73">
        <v>3287</v>
      </c>
      <c r="J1122" s="73">
        <v>8158</v>
      </c>
      <c r="K1122" s="73">
        <v>353</v>
      </c>
      <c r="L1122" s="73">
        <v>0</v>
      </c>
      <c r="M1122" s="73">
        <v>3562</v>
      </c>
      <c r="N1122" s="73">
        <v>1790</v>
      </c>
      <c r="O1122" s="73">
        <v>907</v>
      </c>
      <c r="P1122" s="73">
        <v>780</v>
      </c>
      <c r="Q1122" s="73">
        <v>1930</v>
      </c>
      <c r="R1122" s="73">
        <v>2509</v>
      </c>
      <c r="S1122" s="73">
        <v>23644</v>
      </c>
    </row>
    <row r="1123" spans="1:19" x14ac:dyDescent="0.25">
      <c r="A1123" s="62" t="s">
        <v>461</v>
      </c>
      <c r="B1123" s="25" t="s">
        <v>1643</v>
      </c>
      <c r="C1123" s="25" t="s">
        <v>591</v>
      </c>
      <c r="D1123" s="25" t="s">
        <v>592</v>
      </c>
      <c r="E1123" s="25">
        <v>2013</v>
      </c>
      <c r="F1123" s="25" t="s">
        <v>588</v>
      </c>
      <c r="G1123" s="73">
        <v>4345</v>
      </c>
      <c r="H1123" s="73">
        <v>10252</v>
      </c>
      <c r="I1123" s="73">
        <v>10083</v>
      </c>
      <c r="J1123" s="73">
        <v>1912</v>
      </c>
      <c r="K1123" s="73">
        <v>0</v>
      </c>
      <c r="L1123" s="73">
        <v>9555</v>
      </c>
      <c r="M1123" s="73">
        <v>19669</v>
      </c>
      <c r="N1123" s="73">
        <v>10719</v>
      </c>
      <c r="O1123" s="73">
        <v>7255</v>
      </c>
      <c r="P1123" s="73">
        <v>422</v>
      </c>
      <c r="Q1123" s="73">
        <v>0</v>
      </c>
      <c r="R1123" s="73">
        <v>2828</v>
      </c>
      <c r="S1123" s="73">
        <v>77040</v>
      </c>
    </row>
    <row r="1124" spans="1:19" x14ac:dyDescent="0.25">
      <c r="A1124" s="62" t="s">
        <v>461</v>
      </c>
      <c r="B1124" s="25" t="s">
        <v>1786</v>
      </c>
      <c r="C1124" s="25" t="s">
        <v>591</v>
      </c>
      <c r="D1124" s="25" t="s">
        <v>592</v>
      </c>
      <c r="E1124" s="25">
        <v>2013</v>
      </c>
      <c r="F1124" s="25" t="s">
        <v>588</v>
      </c>
      <c r="G1124" s="73">
        <v>0</v>
      </c>
      <c r="H1124" s="73">
        <v>0</v>
      </c>
      <c r="I1124" s="73">
        <v>0</v>
      </c>
      <c r="J1124" s="73">
        <v>0</v>
      </c>
      <c r="K1124" s="73">
        <v>0</v>
      </c>
      <c r="L1124" s="73">
        <v>0</v>
      </c>
      <c r="M1124" s="73">
        <v>0</v>
      </c>
      <c r="N1124" s="73">
        <v>0</v>
      </c>
      <c r="O1124" s="73">
        <v>0</v>
      </c>
      <c r="P1124" s="73">
        <v>0</v>
      </c>
      <c r="Q1124" s="73">
        <v>0</v>
      </c>
      <c r="R1124" s="73"/>
      <c r="S1124" s="73">
        <v>0</v>
      </c>
    </row>
    <row r="1125" spans="1:19" x14ac:dyDescent="0.25">
      <c r="A1125" s="62" t="s">
        <v>461</v>
      </c>
      <c r="B1125" s="25" t="s">
        <v>1787</v>
      </c>
      <c r="C1125" s="25" t="s">
        <v>591</v>
      </c>
      <c r="D1125" s="25" t="s">
        <v>592</v>
      </c>
      <c r="E1125" s="25">
        <v>2013</v>
      </c>
      <c r="F1125" s="25" t="s">
        <v>588</v>
      </c>
      <c r="G1125" s="73">
        <v>0</v>
      </c>
      <c r="H1125" s="73">
        <v>0</v>
      </c>
      <c r="I1125" s="73">
        <v>0</v>
      </c>
      <c r="J1125" s="73">
        <v>0</v>
      </c>
      <c r="K1125" s="73">
        <v>0</v>
      </c>
      <c r="L1125" s="73">
        <v>0</v>
      </c>
      <c r="M1125" s="73">
        <v>0</v>
      </c>
      <c r="N1125" s="73">
        <v>0</v>
      </c>
      <c r="O1125" s="73">
        <v>0</v>
      </c>
      <c r="P1125" s="73">
        <v>0</v>
      </c>
      <c r="Q1125" s="73">
        <v>0</v>
      </c>
      <c r="R1125" s="73"/>
      <c r="S1125" s="73">
        <v>0</v>
      </c>
    </row>
    <row r="1126" spans="1:19" x14ac:dyDescent="0.25">
      <c r="A1126" s="62" t="s">
        <v>461</v>
      </c>
      <c r="B1126" s="25" t="s">
        <v>1644</v>
      </c>
      <c r="C1126" s="25" t="s">
        <v>591</v>
      </c>
      <c r="D1126" s="25" t="s">
        <v>592</v>
      </c>
      <c r="E1126" s="25">
        <v>2013</v>
      </c>
      <c r="F1126" s="25" t="s">
        <v>588</v>
      </c>
      <c r="G1126" s="73">
        <v>610</v>
      </c>
      <c r="H1126" s="73">
        <v>599</v>
      </c>
      <c r="I1126" s="73">
        <v>297</v>
      </c>
      <c r="J1126" s="73">
        <v>783</v>
      </c>
      <c r="K1126" s="73">
        <v>2675</v>
      </c>
      <c r="L1126" s="73">
        <v>1173</v>
      </c>
      <c r="M1126" s="73">
        <v>2620</v>
      </c>
      <c r="N1126" s="73">
        <v>2242</v>
      </c>
      <c r="O1126" s="73">
        <v>786</v>
      </c>
      <c r="P1126" s="73">
        <v>290</v>
      </c>
      <c r="Q1126" s="73">
        <v>551</v>
      </c>
      <c r="R1126" s="73">
        <v>195</v>
      </c>
      <c r="S1126" s="73">
        <v>12821</v>
      </c>
    </row>
    <row r="1127" spans="1:19" x14ac:dyDescent="0.25">
      <c r="A1127" s="62" t="s">
        <v>461</v>
      </c>
      <c r="B1127" s="25" t="s">
        <v>1645</v>
      </c>
      <c r="C1127" s="25" t="s">
        <v>591</v>
      </c>
      <c r="D1127" s="25" t="s">
        <v>592</v>
      </c>
      <c r="E1127" s="25">
        <v>2013</v>
      </c>
      <c r="F1127" s="25" t="s">
        <v>588</v>
      </c>
      <c r="G1127" s="73">
        <v>1228</v>
      </c>
      <c r="H1127" s="73">
        <v>1656</v>
      </c>
      <c r="I1127" s="73">
        <v>8236</v>
      </c>
      <c r="J1127" s="73">
        <v>3388</v>
      </c>
      <c r="K1127" s="73">
        <v>1976</v>
      </c>
      <c r="L1127" s="73">
        <v>0</v>
      </c>
      <c r="M1127" s="73">
        <v>0</v>
      </c>
      <c r="N1127" s="73">
        <v>0</v>
      </c>
      <c r="O1127" s="73">
        <v>339</v>
      </c>
      <c r="P1127" s="73">
        <v>1967</v>
      </c>
      <c r="Q1127" s="73">
        <v>1919</v>
      </c>
      <c r="R1127" s="73">
        <v>2239</v>
      </c>
      <c r="S1127" s="73">
        <v>22948</v>
      </c>
    </row>
    <row r="1128" spans="1:19" x14ac:dyDescent="0.25">
      <c r="A1128" s="62" t="s">
        <v>461</v>
      </c>
      <c r="B1128" s="25" t="s">
        <v>1646</v>
      </c>
      <c r="C1128" s="25" t="s">
        <v>591</v>
      </c>
      <c r="D1128" s="25" t="s">
        <v>592</v>
      </c>
      <c r="E1128" s="25">
        <v>2013</v>
      </c>
      <c r="F1128" s="25" t="s">
        <v>588</v>
      </c>
      <c r="G1128" s="73">
        <v>2692</v>
      </c>
      <c r="H1128" s="73">
        <v>3136</v>
      </c>
      <c r="I1128" s="73">
        <v>11138</v>
      </c>
      <c r="J1128" s="73">
        <v>23257</v>
      </c>
      <c r="K1128" s="73">
        <v>22266</v>
      </c>
      <c r="L1128" s="73">
        <v>27373</v>
      </c>
      <c r="M1128" s="73">
        <v>42323</v>
      </c>
      <c r="N1128" s="73">
        <v>25956</v>
      </c>
      <c r="O1128" s="73">
        <v>31342</v>
      </c>
      <c r="P1128" s="73">
        <v>41139</v>
      </c>
      <c r="Q1128" s="73">
        <v>30141</v>
      </c>
      <c r="R1128" s="73">
        <v>39746</v>
      </c>
      <c r="S1128" s="73">
        <v>300509</v>
      </c>
    </row>
    <row r="1129" spans="1:19" x14ac:dyDescent="0.25">
      <c r="A1129" s="62" t="s">
        <v>461</v>
      </c>
      <c r="B1129" s="25" t="s">
        <v>1788</v>
      </c>
      <c r="C1129" s="25" t="s">
        <v>591</v>
      </c>
      <c r="D1129" s="25" t="s">
        <v>592</v>
      </c>
      <c r="E1129" s="25">
        <v>2013</v>
      </c>
      <c r="F1129" s="25" t="s">
        <v>588</v>
      </c>
      <c r="G1129" s="73">
        <v>0</v>
      </c>
      <c r="H1129" s="73">
        <v>0</v>
      </c>
      <c r="I1129" s="73">
        <v>0</v>
      </c>
      <c r="J1129" s="73">
        <v>0</v>
      </c>
      <c r="K1129" s="73">
        <v>0</v>
      </c>
      <c r="L1129" s="73">
        <v>0</v>
      </c>
      <c r="M1129" s="73">
        <v>0</v>
      </c>
      <c r="N1129" s="73">
        <v>0</v>
      </c>
      <c r="O1129" s="73">
        <v>0</v>
      </c>
      <c r="P1129" s="73">
        <v>0</v>
      </c>
      <c r="Q1129" s="73">
        <v>0</v>
      </c>
      <c r="R1129" s="73"/>
      <c r="S1129" s="73">
        <v>0</v>
      </c>
    </row>
    <row r="1130" spans="1:19" x14ac:dyDescent="0.25">
      <c r="A1130" s="62" t="s">
        <v>461</v>
      </c>
      <c r="B1130" s="25" t="s">
        <v>2710</v>
      </c>
      <c r="C1130" s="25" t="s">
        <v>591</v>
      </c>
      <c r="D1130" s="25" t="s">
        <v>592</v>
      </c>
      <c r="E1130" s="25">
        <v>2013</v>
      </c>
      <c r="F1130" s="25" t="s">
        <v>588</v>
      </c>
      <c r="G1130" s="73">
        <v>0</v>
      </c>
      <c r="H1130" s="73">
        <v>0</v>
      </c>
      <c r="I1130" s="73">
        <v>0</v>
      </c>
      <c r="J1130" s="73">
        <v>0</v>
      </c>
      <c r="K1130" s="73">
        <v>0</v>
      </c>
      <c r="L1130" s="73">
        <v>0</v>
      </c>
      <c r="M1130" s="73">
        <v>0</v>
      </c>
      <c r="N1130" s="73">
        <v>0</v>
      </c>
      <c r="O1130" s="73">
        <v>0</v>
      </c>
      <c r="P1130" s="73">
        <v>0</v>
      </c>
      <c r="Q1130" s="73">
        <v>0</v>
      </c>
      <c r="R1130" s="73"/>
      <c r="S1130" s="73">
        <v>0</v>
      </c>
    </row>
    <row r="1131" spans="1:19" x14ac:dyDescent="0.25">
      <c r="A1131" s="62" t="s">
        <v>463</v>
      </c>
      <c r="B1131" s="25" t="s">
        <v>1647</v>
      </c>
      <c r="C1131" s="25" t="s">
        <v>591</v>
      </c>
      <c r="D1131" s="25" t="s">
        <v>592</v>
      </c>
      <c r="E1131" s="25">
        <v>2013</v>
      </c>
      <c r="F1131" s="25" t="s">
        <v>588</v>
      </c>
      <c r="G1131" s="73">
        <v>3313035</v>
      </c>
      <c r="H1131" s="73">
        <v>3066289</v>
      </c>
      <c r="I1131" s="73">
        <v>3391261</v>
      </c>
      <c r="J1131" s="73">
        <v>2227777</v>
      </c>
      <c r="K1131" s="73">
        <v>3466969</v>
      </c>
      <c r="L1131" s="73">
        <v>3595232</v>
      </c>
      <c r="M1131" s="73">
        <v>3818844</v>
      </c>
      <c r="N1131" s="73">
        <v>3130015</v>
      </c>
      <c r="O1131" s="73">
        <v>2136175</v>
      </c>
      <c r="P1131" s="73">
        <v>3297198</v>
      </c>
      <c r="Q1131" s="73">
        <v>3670351</v>
      </c>
      <c r="R1131" s="73">
        <v>3870894</v>
      </c>
      <c r="S1131" s="73">
        <v>38984040</v>
      </c>
    </row>
    <row r="1132" spans="1:19" x14ac:dyDescent="0.25">
      <c r="A1132" s="62" t="s">
        <v>463</v>
      </c>
      <c r="B1132" s="25" t="s">
        <v>1648</v>
      </c>
      <c r="C1132" s="25" t="s">
        <v>591</v>
      </c>
      <c r="D1132" s="25" t="s">
        <v>592</v>
      </c>
      <c r="E1132" s="25">
        <v>2013</v>
      </c>
      <c r="F1132" s="25" t="s">
        <v>588</v>
      </c>
      <c r="G1132" s="73">
        <v>0</v>
      </c>
      <c r="H1132" s="73">
        <v>0</v>
      </c>
      <c r="I1132" s="73">
        <v>0</v>
      </c>
      <c r="J1132" s="73">
        <v>0</v>
      </c>
      <c r="K1132" s="73">
        <v>0</v>
      </c>
      <c r="L1132" s="73">
        <v>0</v>
      </c>
      <c r="M1132" s="73">
        <v>0</v>
      </c>
      <c r="N1132" s="73">
        <v>0</v>
      </c>
      <c r="O1132" s="73">
        <v>0</v>
      </c>
      <c r="P1132" s="73">
        <v>0</v>
      </c>
      <c r="Q1132" s="73">
        <v>0</v>
      </c>
      <c r="R1132" s="73">
        <v>0</v>
      </c>
      <c r="S1132" s="73">
        <v>0</v>
      </c>
    </row>
    <row r="1133" spans="1:19" x14ac:dyDescent="0.25">
      <c r="A1133" s="62" t="s">
        <v>465</v>
      </c>
      <c r="B1133" s="25" t="s">
        <v>1649</v>
      </c>
      <c r="C1133" s="25" t="s">
        <v>591</v>
      </c>
      <c r="D1133" s="25" t="s">
        <v>592</v>
      </c>
      <c r="E1133" s="25">
        <v>2013</v>
      </c>
      <c r="F1133" s="25" t="s">
        <v>588</v>
      </c>
      <c r="G1133" s="73">
        <v>11783645</v>
      </c>
      <c r="H1133" s="73">
        <v>10099798</v>
      </c>
      <c r="I1133" s="73">
        <v>10300664</v>
      </c>
      <c r="J1133" s="73">
        <v>8073248</v>
      </c>
      <c r="K1133" s="73">
        <v>9952381</v>
      </c>
      <c r="L1133" s="73">
        <v>3983849</v>
      </c>
      <c r="M1133" s="73">
        <v>5680170</v>
      </c>
      <c r="N1133" s="73">
        <v>5882539</v>
      </c>
      <c r="O1133" s="73">
        <v>9309642</v>
      </c>
      <c r="P1133" s="73">
        <v>8372835</v>
      </c>
      <c r="Q1133" s="73">
        <v>4616914</v>
      </c>
      <c r="R1133" s="73">
        <v>7808960</v>
      </c>
      <c r="S1133" s="73">
        <v>95864645</v>
      </c>
    </row>
    <row r="1134" spans="1:19" x14ac:dyDescent="0.25">
      <c r="A1134" s="62" t="s">
        <v>467</v>
      </c>
      <c r="B1134" s="25" t="s">
        <v>1650</v>
      </c>
      <c r="C1134" s="25" t="s">
        <v>609</v>
      </c>
      <c r="D1134" s="25" t="s">
        <v>592</v>
      </c>
      <c r="E1134" s="25">
        <v>2013</v>
      </c>
      <c r="F1134" s="25" t="s">
        <v>588</v>
      </c>
      <c r="G1134" s="73">
        <v>0</v>
      </c>
      <c r="H1134" s="73">
        <v>0</v>
      </c>
      <c r="I1134" s="73">
        <v>0</v>
      </c>
      <c r="J1134" s="73">
        <v>0</v>
      </c>
      <c r="K1134" s="73">
        <v>0</v>
      </c>
      <c r="L1134" s="73">
        <v>0</v>
      </c>
      <c r="M1134" s="73">
        <v>0</v>
      </c>
      <c r="N1134" s="73">
        <v>0</v>
      </c>
      <c r="O1134" s="73">
        <v>0</v>
      </c>
      <c r="P1134" s="73">
        <v>0</v>
      </c>
      <c r="Q1134" s="73">
        <v>0</v>
      </c>
      <c r="R1134" s="73">
        <v>0</v>
      </c>
      <c r="S1134" s="73">
        <v>0</v>
      </c>
    </row>
    <row r="1135" spans="1:19" x14ac:dyDescent="0.25">
      <c r="A1135" s="62" t="s">
        <v>467</v>
      </c>
      <c r="B1135" s="25" t="s">
        <v>1651</v>
      </c>
      <c r="C1135" s="25" t="s">
        <v>609</v>
      </c>
      <c r="D1135" s="25" t="s">
        <v>592</v>
      </c>
      <c r="E1135" s="25">
        <v>2013</v>
      </c>
      <c r="F1135" s="25" t="s">
        <v>588</v>
      </c>
      <c r="G1135" s="73">
        <v>0</v>
      </c>
      <c r="H1135" s="73">
        <v>5035940</v>
      </c>
      <c r="I1135" s="73">
        <v>5406430</v>
      </c>
      <c r="J1135" s="73">
        <v>8983800</v>
      </c>
      <c r="K1135" s="73">
        <v>5025500</v>
      </c>
      <c r="L1135" s="73">
        <v>4853270</v>
      </c>
      <c r="M1135" s="73">
        <v>3422840</v>
      </c>
      <c r="N1135" s="73">
        <v>4176340</v>
      </c>
      <c r="O1135" s="73">
        <v>0</v>
      </c>
      <c r="P1135" s="73">
        <v>1706270</v>
      </c>
      <c r="Q1135" s="73">
        <v>0</v>
      </c>
      <c r="R1135" s="73">
        <v>3987000</v>
      </c>
      <c r="S1135" s="73">
        <v>42597390</v>
      </c>
    </row>
    <row r="1136" spans="1:19" x14ac:dyDescent="0.25">
      <c r="A1136" s="62" t="s">
        <v>469</v>
      </c>
      <c r="B1136" s="25" t="s">
        <v>1652</v>
      </c>
      <c r="C1136" s="25" t="s">
        <v>591</v>
      </c>
      <c r="D1136" s="25" t="s">
        <v>592</v>
      </c>
      <c r="E1136" s="25">
        <v>2013</v>
      </c>
      <c r="F1136" s="25" t="s">
        <v>588</v>
      </c>
      <c r="G1136" s="73">
        <v>0</v>
      </c>
      <c r="H1136" s="73">
        <v>0</v>
      </c>
      <c r="I1136" s="73">
        <v>8072549</v>
      </c>
      <c r="J1136" s="73">
        <v>8072549</v>
      </c>
      <c r="K1136" s="73">
        <v>21067417</v>
      </c>
      <c r="L1136" s="73">
        <v>17908156</v>
      </c>
      <c r="M1136" s="73">
        <v>20529641</v>
      </c>
      <c r="N1136" s="73">
        <v>19610474</v>
      </c>
      <c r="O1136" s="73">
        <v>17926885</v>
      </c>
      <c r="P1136" s="73">
        <v>10764101</v>
      </c>
      <c r="Q1136" s="73">
        <v>13185787</v>
      </c>
      <c r="R1136" s="73">
        <v>15563950</v>
      </c>
      <c r="S1136" s="73">
        <v>152701509</v>
      </c>
    </row>
    <row r="1137" spans="1:19" x14ac:dyDescent="0.25">
      <c r="A1137" s="62" t="s">
        <v>471</v>
      </c>
      <c r="B1137" s="25" t="s">
        <v>1653</v>
      </c>
      <c r="C1137" s="25" t="s">
        <v>591</v>
      </c>
      <c r="D1137" s="25" t="s">
        <v>592</v>
      </c>
      <c r="E1137" s="25">
        <v>2013</v>
      </c>
      <c r="F1137" s="25" t="s">
        <v>588</v>
      </c>
      <c r="G1137" s="73">
        <v>3995241</v>
      </c>
      <c r="H1137" s="73">
        <v>3634505</v>
      </c>
      <c r="I1137" s="73">
        <v>2634346</v>
      </c>
      <c r="J1137" s="73">
        <v>17110</v>
      </c>
      <c r="K1137" s="73">
        <v>12579</v>
      </c>
      <c r="L1137" s="73">
        <v>8091</v>
      </c>
      <c r="M1137" s="73">
        <v>34240</v>
      </c>
      <c r="N1137" s="73">
        <v>43860</v>
      </c>
      <c r="O1137" s="73">
        <v>27199</v>
      </c>
      <c r="P1137" s="73">
        <v>14104</v>
      </c>
      <c r="Q1137" s="73">
        <v>0</v>
      </c>
      <c r="R1137" s="73">
        <v>0</v>
      </c>
      <c r="S1137" s="73">
        <v>10421275</v>
      </c>
    </row>
    <row r="1138" spans="1:19" x14ac:dyDescent="0.25">
      <c r="A1138" s="62" t="s">
        <v>473</v>
      </c>
      <c r="B1138" s="25" t="s">
        <v>1654</v>
      </c>
      <c r="C1138" s="25" t="s">
        <v>609</v>
      </c>
      <c r="D1138" s="25" t="s">
        <v>592</v>
      </c>
      <c r="E1138" s="25">
        <v>2013</v>
      </c>
      <c r="F1138" s="25" t="s">
        <v>588</v>
      </c>
      <c r="G1138" s="73">
        <v>44196</v>
      </c>
      <c r="H1138" s="73">
        <v>477082</v>
      </c>
      <c r="I1138" s="73">
        <v>80837</v>
      </c>
      <c r="J1138" s="73">
        <v>471587</v>
      </c>
      <c r="K1138" s="73">
        <v>505504</v>
      </c>
      <c r="L1138" s="73">
        <v>250422</v>
      </c>
      <c r="M1138" s="73">
        <v>564986</v>
      </c>
      <c r="N1138" s="73">
        <v>387083</v>
      </c>
      <c r="O1138" s="73">
        <v>4962</v>
      </c>
      <c r="P1138" s="73">
        <v>223077</v>
      </c>
      <c r="Q1138" s="73">
        <v>346848</v>
      </c>
      <c r="R1138" s="73">
        <v>397022</v>
      </c>
      <c r="S1138" s="73">
        <v>3753606</v>
      </c>
    </row>
    <row r="1139" spans="1:19" x14ac:dyDescent="0.25">
      <c r="A1139" s="62" t="s">
        <v>475</v>
      </c>
      <c r="B1139" s="25" t="s">
        <v>1655</v>
      </c>
      <c r="C1139" s="25" t="s">
        <v>650</v>
      </c>
      <c r="D1139" s="25" t="s">
        <v>592</v>
      </c>
      <c r="E1139" s="25">
        <v>2013</v>
      </c>
      <c r="F1139" s="25" t="s">
        <v>588</v>
      </c>
      <c r="G1139" s="73">
        <v>0</v>
      </c>
      <c r="H1139" s="73">
        <v>0</v>
      </c>
      <c r="I1139" s="73">
        <v>0</v>
      </c>
      <c r="J1139" s="73">
        <v>0</v>
      </c>
      <c r="K1139" s="73">
        <v>0</v>
      </c>
      <c r="L1139" s="73">
        <v>0</v>
      </c>
      <c r="M1139" s="73">
        <v>0</v>
      </c>
      <c r="N1139" s="73">
        <v>0</v>
      </c>
      <c r="O1139" s="73">
        <v>0</v>
      </c>
      <c r="P1139" s="73">
        <v>0</v>
      </c>
      <c r="Q1139" s="73">
        <v>0</v>
      </c>
      <c r="R1139" s="73">
        <v>0</v>
      </c>
      <c r="S1139" s="73">
        <v>0</v>
      </c>
    </row>
    <row r="1140" spans="1:19" x14ac:dyDescent="0.25">
      <c r="A1140" s="62" t="s">
        <v>477</v>
      </c>
      <c r="B1140" s="25" t="s">
        <v>1656</v>
      </c>
      <c r="C1140" s="25" t="s">
        <v>609</v>
      </c>
      <c r="D1140" s="25" t="s">
        <v>592</v>
      </c>
      <c r="E1140" s="25">
        <v>2013</v>
      </c>
      <c r="F1140" s="25" t="s">
        <v>588</v>
      </c>
      <c r="G1140" s="73">
        <v>0</v>
      </c>
      <c r="H1140" s="73">
        <v>0</v>
      </c>
      <c r="I1140" s="73">
        <v>0</v>
      </c>
      <c r="J1140" s="73">
        <v>0</v>
      </c>
      <c r="K1140" s="73">
        <v>0</v>
      </c>
      <c r="L1140" s="73">
        <v>0</v>
      </c>
      <c r="M1140" s="73">
        <v>0</v>
      </c>
      <c r="N1140" s="73">
        <v>0</v>
      </c>
      <c r="O1140" s="73">
        <v>0</v>
      </c>
      <c r="P1140" s="73">
        <v>0</v>
      </c>
      <c r="Q1140" s="73">
        <v>0</v>
      </c>
      <c r="R1140" s="73">
        <v>0</v>
      </c>
      <c r="S1140" s="73">
        <v>0</v>
      </c>
    </row>
    <row r="1141" spans="1:19" x14ac:dyDescent="0.25">
      <c r="A1141" s="62" t="s">
        <v>479</v>
      </c>
      <c r="B1141" s="25" t="s">
        <v>1657</v>
      </c>
      <c r="C1141" s="25" t="s">
        <v>591</v>
      </c>
      <c r="D1141" s="25" t="s">
        <v>592</v>
      </c>
      <c r="E1141" s="25">
        <v>2013</v>
      </c>
      <c r="F1141" s="25" t="s">
        <v>588</v>
      </c>
      <c r="G1141" s="73">
        <v>0</v>
      </c>
      <c r="H1141" s="73">
        <v>0</v>
      </c>
      <c r="I1141" s="73">
        <v>0</v>
      </c>
      <c r="J1141" s="73">
        <v>0</v>
      </c>
      <c r="K1141" s="73">
        <v>0</v>
      </c>
      <c r="L1141" s="73">
        <v>0</v>
      </c>
      <c r="M1141" s="73">
        <v>0</v>
      </c>
      <c r="N1141" s="73">
        <v>0</v>
      </c>
      <c r="O1141" s="73">
        <v>0</v>
      </c>
      <c r="P1141" s="73">
        <v>0</v>
      </c>
      <c r="Q1141" s="73">
        <v>0</v>
      </c>
      <c r="R1141" s="73">
        <v>0</v>
      </c>
      <c r="S1141" s="73">
        <v>0</v>
      </c>
    </row>
    <row r="1142" spans="1:19" x14ac:dyDescent="0.25">
      <c r="A1142" s="62" t="s">
        <v>481</v>
      </c>
      <c r="B1142" s="25" t="s">
        <v>1658</v>
      </c>
      <c r="C1142" s="25" t="s">
        <v>609</v>
      </c>
      <c r="D1142" s="25" t="s">
        <v>592</v>
      </c>
      <c r="E1142" s="25">
        <v>2013</v>
      </c>
      <c r="F1142" s="25" t="s">
        <v>588</v>
      </c>
      <c r="G1142" s="73">
        <v>733503</v>
      </c>
      <c r="H1142" s="73">
        <v>649418</v>
      </c>
      <c r="I1142" s="73">
        <v>716898</v>
      </c>
      <c r="J1142" s="73">
        <v>669266</v>
      </c>
      <c r="K1142" s="73">
        <v>631033</v>
      </c>
      <c r="L1142" s="73">
        <v>684271</v>
      </c>
      <c r="M1142" s="73">
        <v>696521</v>
      </c>
      <c r="N1142" s="73">
        <v>646524</v>
      </c>
      <c r="O1142" s="73">
        <v>657898</v>
      </c>
      <c r="P1142" s="73">
        <v>681190</v>
      </c>
      <c r="Q1142" s="73">
        <v>654187</v>
      </c>
      <c r="R1142" s="73">
        <v>658757</v>
      </c>
      <c r="S1142" s="73">
        <v>8079466</v>
      </c>
    </row>
    <row r="1143" spans="1:19" x14ac:dyDescent="0.25">
      <c r="A1143" s="62" t="s">
        <v>481</v>
      </c>
      <c r="B1143" s="25" t="s">
        <v>1659</v>
      </c>
      <c r="C1143" s="25" t="s">
        <v>609</v>
      </c>
      <c r="D1143" s="25" t="s">
        <v>592</v>
      </c>
      <c r="E1143" s="25">
        <v>2013</v>
      </c>
      <c r="F1143" s="25" t="s">
        <v>588</v>
      </c>
      <c r="G1143" s="73">
        <v>1245856</v>
      </c>
      <c r="H1143" s="73">
        <v>1062762</v>
      </c>
      <c r="I1143" s="73">
        <v>1146834</v>
      </c>
      <c r="J1143" s="73">
        <v>935650</v>
      </c>
      <c r="K1143" s="73">
        <v>974661</v>
      </c>
      <c r="L1143" s="73">
        <v>1058272</v>
      </c>
      <c r="M1143" s="73">
        <v>1012899</v>
      </c>
      <c r="N1143" s="73">
        <v>977474</v>
      </c>
      <c r="O1143" s="73">
        <v>942838</v>
      </c>
      <c r="P1143" s="73">
        <v>1016217</v>
      </c>
      <c r="Q1143" s="73">
        <v>968641</v>
      </c>
      <c r="R1143" s="73">
        <v>922103</v>
      </c>
      <c r="S1143" s="73">
        <v>12264207</v>
      </c>
    </row>
    <row r="1144" spans="1:19" x14ac:dyDescent="0.25">
      <c r="A1144" s="62" t="s">
        <v>481</v>
      </c>
      <c r="B1144" s="25" t="s">
        <v>1660</v>
      </c>
      <c r="C1144" s="25" t="s">
        <v>609</v>
      </c>
      <c r="D1144" s="25" t="s">
        <v>592</v>
      </c>
      <c r="E1144" s="25">
        <v>2013</v>
      </c>
      <c r="F1144" s="25" t="s">
        <v>588</v>
      </c>
      <c r="G1144" s="73">
        <v>19096</v>
      </c>
      <c r="H1144" s="73">
        <v>67454</v>
      </c>
      <c r="I1144" s="73">
        <v>80123</v>
      </c>
      <c r="J1144" s="73">
        <v>93277</v>
      </c>
      <c r="K1144" s="73">
        <v>44208</v>
      </c>
      <c r="L1144" s="73">
        <v>0</v>
      </c>
      <c r="M1144" s="73">
        <v>56003</v>
      </c>
      <c r="N1144" s="73">
        <v>61613</v>
      </c>
      <c r="O1144" s="73">
        <v>43941</v>
      </c>
      <c r="P1144" s="73">
        <v>38291</v>
      </c>
      <c r="Q1144" s="73">
        <v>74633</v>
      </c>
      <c r="R1144" s="73">
        <v>48521</v>
      </c>
      <c r="S1144" s="73">
        <v>627160</v>
      </c>
    </row>
    <row r="1145" spans="1:19" x14ac:dyDescent="0.25">
      <c r="A1145" s="62" t="s">
        <v>481</v>
      </c>
      <c r="B1145" s="25" t="s">
        <v>1661</v>
      </c>
      <c r="C1145" s="25" t="s">
        <v>609</v>
      </c>
      <c r="D1145" s="25" t="s">
        <v>592</v>
      </c>
      <c r="E1145" s="25">
        <v>2013</v>
      </c>
      <c r="F1145" s="25" t="s">
        <v>588</v>
      </c>
      <c r="G1145" s="73">
        <v>52804</v>
      </c>
      <c r="H1145" s="73">
        <v>116178</v>
      </c>
      <c r="I1145" s="73">
        <v>137818</v>
      </c>
      <c r="J1145" s="73">
        <v>172651</v>
      </c>
      <c r="K1145" s="73">
        <v>85994</v>
      </c>
      <c r="L1145" s="73">
        <v>35441</v>
      </c>
      <c r="M1145" s="73">
        <v>16756</v>
      </c>
      <c r="N1145" s="73">
        <v>110372</v>
      </c>
      <c r="O1145" s="73">
        <v>135511</v>
      </c>
      <c r="P1145" s="73">
        <v>241193</v>
      </c>
      <c r="Q1145" s="73">
        <v>267716</v>
      </c>
      <c r="R1145" s="73">
        <v>276417</v>
      </c>
      <c r="S1145" s="73">
        <v>1648851</v>
      </c>
    </row>
    <row r="1146" spans="1:19" x14ac:dyDescent="0.25">
      <c r="A1146" s="62" t="s">
        <v>481</v>
      </c>
      <c r="B1146" s="25" t="s">
        <v>1662</v>
      </c>
      <c r="C1146" s="25" t="s">
        <v>609</v>
      </c>
      <c r="D1146" s="25" t="s">
        <v>592</v>
      </c>
      <c r="E1146" s="25">
        <v>2013</v>
      </c>
      <c r="F1146" s="25" t="s">
        <v>588</v>
      </c>
      <c r="G1146" s="73">
        <v>0</v>
      </c>
      <c r="H1146" s="73">
        <v>0</v>
      </c>
      <c r="I1146" s="73">
        <v>0</v>
      </c>
      <c r="J1146" s="73">
        <v>0</v>
      </c>
      <c r="K1146" s="73">
        <v>11303</v>
      </c>
      <c r="L1146" s="73">
        <v>0</v>
      </c>
      <c r="M1146" s="73">
        <v>0</v>
      </c>
      <c r="N1146" s="73">
        <v>0</v>
      </c>
      <c r="O1146" s="73">
        <v>0</v>
      </c>
      <c r="P1146" s="73">
        <v>0</v>
      </c>
      <c r="Q1146" s="73">
        <v>0</v>
      </c>
      <c r="R1146" s="73">
        <v>0</v>
      </c>
      <c r="S1146" s="73">
        <v>11303</v>
      </c>
    </row>
    <row r="1147" spans="1:19" x14ac:dyDescent="0.25">
      <c r="A1147" s="62" t="s">
        <v>481</v>
      </c>
      <c r="B1147" s="25" t="s">
        <v>1663</v>
      </c>
      <c r="C1147" s="25" t="s">
        <v>609</v>
      </c>
      <c r="D1147" s="25" t="s">
        <v>592</v>
      </c>
      <c r="E1147" s="25">
        <v>2013</v>
      </c>
      <c r="F1147" s="25" t="s">
        <v>588</v>
      </c>
      <c r="G1147" s="73">
        <v>1371612</v>
      </c>
      <c r="H1147" s="73">
        <v>268517</v>
      </c>
      <c r="I1147" s="73">
        <v>1409</v>
      </c>
      <c r="J1147" s="73">
        <v>0</v>
      </c>
      <c r="K1147" s="73">
        <v>0</v>
      </c>
      <c r="L1147" s="73">
        <v>0</v>
      </c>
      <c r="M1147" s="73">
        <v>0</v>
      </c>
      <c r="N1147" s="73">
        <v>0</v>
      </c>
      <c r="O1147" s="73">
        <v>0</v>
      </c>
      <c r="P1147" s="73">
        <v>0</v>
      </c>
      <c r="Q1147" s="73">
        <v>0</v>
      </c>
      <c r="R1147" s="73">
        <v>0</v>
      </c>
      <c r="S1147" s="73">
        <v>1641538</v>
      </c>
    </row>
    <row r="1148" spans="1:19" x14ac:dyDescent="0.25">
      <c r="A1148" s="62" t="s">
        <v>481</v>
      </c>
      <c r="B1148" s="25" t="s">
        <v>1664</v>
      </c>
      <c r="C1148" s="25" t="s">
        <v>609</v>
      </c>
      <c r="D1148" s="25" t="s">
        <v>592</v>
      </c>
      <c r="E1148" s="25">
        <v>2013</v>
      </c>
      <c r="F1148" s="25" t="s">
        <v>588</v>
      </c>
      <c r="G1148" s="73">
        <v>0</v>
      </c>
      <c r="H1148" s="73">
        <v>0</v>
      </c>
      <c r="I1148" s="73">
        <v>0</v>
      </c>
      <c r="J1148" s="73">
        <v>0</v>
      </c>
      <c r="K1148" s="73">
        <v>0</v>
      </c>
      <c r="L1148" s="73">
        <v>0</v>
      </c>
      <c r="M1148" s="73">
        <v>0</v>
      </c>
      <c r="N1148" s="73">
        <v>0</v>
      </c>
      <c r="O1148" s="73">
        <v>0</v>
      </c>
      <c r="P1148" s="73">
        <v>0</v>
      </c>
      <c r="Q1148" s="73">
        <v>0</v>
      </c>
      <c r="R1148" s="73"/>
      <c r="S1148" s="73">
        <v>0</v>
      </c>
    </row>
    <row r="1149" spans="1:19" x14ac:dyDescent="0.25">
      <c r="A1149" s="62" t="s">
        <v>481</v>
      </c>
      <c r="B1149" s="25" t="s">
        <v>1665</v>
      </c>
      <c r="C1149" s="25" t="s">
        <v>609</v>
      </c>
      <c r="D1149" s="25" t="s">
        <v>592</v>
      </c>
      <c r="E1149" s="25">
        <v>2013</v>
      </c>
      <c r="F1149" s="25" t="s">
        <v>588</v>
      </c>
      <c r="G1149" s="73">
        <v>0</v>
      </c>
      <c r="H1149" s="73">
        <v>0</v>
      </c>
      <c r="I1149" s="73">
        <v>0</v>
      </c>
      <c r="J1149" s="73">
        <v>0</v>
      </c>
      <c r="K1149" s="73">
        <v>0</v>
      </c>
      <c r="L1149" s="73">
        <v>0</v>
      </c>
      <c r="M1149" s="73">
        <v>0</v>
      </c>
      <c r="N1149" s="73">
        <v>0</v>
      </c>
      <c r="O1149" s="73">
        <v>0</v>
      </c>
      <c r="P1149" s="73">
        <v>0</v>
      </c>
      <c r="Q1149" s="73">
        <v>0</v>
      </c>
      <c r="R1149" s="73">
        <v>0</v>
      </c>
      <c r="S1149" s="73">
        <v>0</v>
      </c>
    </row>
    <row r="1150" spans="1:19" x14ac:dyDescent="0.25">
      <c r="A1150" s="62" t="s">
        <v>481</v>
      </c>
      <c r="B1150" s="25" t="s">
        <v>1666</v>
      </c>
      <c r="C1150" s="25" t="s">
        <v>609</v>
      </c>
      <c r="D1150" s="25" t="s">
        <v>592</v>
      </c>
      <c r="E1150" s="25">
        <v>2013</v>
      </c>
      <c r="F1150" s="25" t="s">
        <v>588</v>
      </c>
      <c r="G1150" s="73">
        <v>971488</v>
      </c>
      <c r="H1150" s="73">
        <v>858355</v>
      </c>
      <c r="I1150" s="73">
        <v>935392</v>
      </c>
      <c r="J1150" s="73">
        <v>852721</v>
      </c>
      <c r="K1150" s="73">
        <v>800131</v>
      </c>
      <c r="L1150" s="73">
        <v>858989</v>
      </c>
      <c r="M1150" s="73">
        <v>659153</v>
      </c>
      <c r="N1150" s="73">
        <v>1071</v>
      </c>
      <c r="O1150" s="73">
        <v>0</v>
      </c>
      <c r="P1150" s="73">
        <v>0</v>
      </c>
      <c r="Q1150" s="73">
        <v>0</v>
      </c>
      <c r="R1150" s="73">
        <v>0</v>
      </c>
      <c r="S1150" s="73">
        <v>5937300</v>
      </c>
    </row>
    <row r="1151" spans="1:19" x14ac:dyDescent="0.25">
      <c r="A1151" s="62" t="s">
        <v>481</v>
      </c>
      <c r="B1151" s="25" t="s">
        <v>1667</v>
      </c>
      <c r="C1151" s="25" t="s">
        <v>609</v>
      </c>
      <c r="D1151" s="25" t="s">
        <v>592</v>
      </c>
      <c r="E1151" s="25">
        <v>2013</v>
      </c>
      <c r="F1151" s="25" t="s">
        <v>588</v>
      </c>
      <c r="G1151" s="73">
        <v>352335</v>
      </c>
      <c r="H1151" s="73">
        <v>313084</v>
      </c>
      <c r="I1151" s="73">
        <v>346370</v>
      </c>
      <c r="J1151" s="73">
        <v>315765</v>
      </c>
      <c r="K1151" s="73">
        <v>271771</v>
      </c>
      <c r="L1151" s="73">
        <v>331025</v>
      </c>
      <c r="M1151" s="73">
        <v>336945</v>
      </c>
      <c r="N1151" s="73">
        <v>323139</v>
      </c>
      <c r="O1151" s="73">
        <v>325802</v>
      </c>
      <c r="P1151" s="73">
        <v>331103</v>
      </c>
      <c r="Q1151" s="73">
        <v>335628</v>
      </c>
      <c r="R1151" s="73">
        <v>333071</v>
      </c>
      <c r="S1151" s="73">
        <v>3916038</v>
      </c>
    </row>
    <row r="1152" spans="1:19" x14ac:dyDescent="0.25">
      <c r="A1152" s="62" t="s">
        <v>481</v>
      </c>
      <c r="B1152" s="25" t="s">
        <v>1668</v>
      </c>
      <c r="C1152" s="25" t="s">
        <v>609</v>
      </c>
      <c r="D1152" s="25" t="s">
        <v>592</v>
      </c>
      <c r="E1152" s="25">
        <v>2013</v>
      </c>
      <c r="F1152" s="25" t="s">
        <v>588</v>
      </c>
      <c r="G1152" s="73">
        <v>247949</v>
      </c>
      <c r="H1152" s="73">
        <v>217195</v>
      </c>
      <c r="I1152" s="73">
        <v>240874</v>
      </c>
      <c r="J1152" s="73">
        <v>223046</v>
      </c>
      <c r="K1152" s="73">
        <v>217412</v>
      </c>
      <c r="L1152" s="73">
        <v>235549</v>
      </c>
      <c r="M1152" s="73">
        <v>225343</v>
      </c>
      <c r="N1152" s="73">
        <v>221849</v>
      </c>
      <c r="O1152" s="73">
        <v>195404</v>
      </c>
      <c r="P1152" s="73">
        <v>215590</v>
      </c>
      <c r="Q1152" s="73">
        <v>218741</v>
      </c>
      <c r="R1152" s="73">
        <v>169742</v>
      </c>
      <c r="S1152" s="73">
        <v>2628694</v>
      </c>
    </row>
    <row r="1153" spans="1:19" x14ac:dyDescent="0.25">
      <c r="A1153" s="62" t="s">
        <v>481</v>
      </c>
      <c r="B1153" s="25" t="s">
        <v>1669</v>
      </c>
      <c r="C1153" s="25" t="s">
        <v>609</v>
      </c>
      <c r="D1153" s="25" t="s">
        <v>592</v>
      </c>
      <c r="E1153" s="25">
        <v>2013</v>
      </c>
      <c r="F1153" s="25" t="s">
        <v>588</v>
      </c>
      <c r="G1153" s="73">
        <v>235831</v>
      </c>
      <c r="H1153" s="73">
        <v>194254</v>
      </c>
      <c r="I1153" s="73">
        <v>192714</v>
      </c>
      <c r="J1153" s="73">
        <v>208381</v>
      </c>
      <c r="K1153" s="73">
        <v>206795</v>
      </c>
      <c r="L1153" s="73">
        <v>237664</v>
      </c>
      <c r="M1153" s="73">
        <v>237720</v>
      </c>
      <c r="N1153" s="73">
        <v>223967</v>
      </c>
      <c r="O1153" s="73">
        <v>206070</v>
      </c>
      <c r="P1153" s="73">
        <v>183867</v>
      </c>
      <c r="Q1153" s="73">
        <v>168931</v>
      </c>
      <c r="R1153" s="73">
        <v>208249</v>
      </c>
      <c r="S1153" s="73">
        <v>2504443</v>
      </c>
    </row>
    <row r="1154" spans="1:19" x14ac:dyDescent="0.25">
      <c r="A1154" s="62" t="s">
        <v>481</v>
      </c>
      <c r="B1154" s="25" t="s">
        <v>1670</v>
      </c>
      <c r="C1154" s="25" t="s">
        <v>609</v>
      </c>
      <c r="D1154" s="25" t="s">
        <v>592</v>
      </c>
      <c r="E1154" s="25">
        <v>2013</v>
      </c>
      <c r="F1154" s="25" t="s">
        <v>588</v>
      </c>
      <c r="G1154" s="73">
        <v>689827</v>
      </c>
      <c r="H1154" s="73">
        <v>614957</v>
      </c>
      <c r="I1154" s="73">
        <v>663136</v>
      </c>
      <c r="J1154" s="73">
        <v>603807</v>
      </c>
      <c r="K1154" s="73">
        <v>583861</v>
      </c>
      <c r="L1154" s="73">
        <v>486666</v>
      </c>
      <c r="M1154" s="73">
        <v>636107</v>
      </c>
      <c r="N1154" s="73">
        <v>600166</v>
      </c>
      <c r="O1154" s="73">
        <v>595873</v>
      </c>
      <c r="P1154" s="73">
        <v>602542</v>
      </c>
      <c r="Q1154" s="73">
        <v>587472</v>
      </c>
      <c r="R1154" s="73">
        <v>597311</v>
      </c>
      <c r="S1154" s="73">
        <v>7261725</v>
      </c>
    </row>
    <row r="1155" spans="1:19" x14ac:dyDescent="0.25">
      <c r="A1155" s="62" t="s">
        <v>481</v>
      </c>
      <c r="B1155" s="25" t="s">
        <v>1671</v>
      </c>
      <c r="C1155" s="25" t="s">
        <v>609</v>
      </c>
      <c r="D1155" s="25" t="s">
        <v>592</v>
      </c>
      <c r="E1155" s="25">
        <v>2013</v>
      </c>
      <c r="F1155" s="25" t="s">
        <v>588</v>
      </c>
      <c r="G1155" s="73">
        <v>406752</v>
      </c>
      <c r="H1155" s="73">
        <v>363424</v>
      </c>
      <c r="I1155" s="73">
        <v>395549</v>
      </c>
      <c r="J1155" s="73">
        <v>365540</v>
      </c>
      <c r="K1155" s="73">
        <v>364016</v>
      </c>
      <c r="L1155" s="73">
        <v>375936</v>
      </c>
      <c r="M1155" s="73">
        <v>380088</v>
      </c>
      <c r="N1155" s="73">
        <v>363878</v>
      </c>
      <c r="O1155" s="73">
        <v>361750</v>
      </c>
      <c r="P1155" s="73">
        <v>367546</v>
      </c>
      <c r="Q1155" s="73">
        <v>357132</v>
      </c>
      <c r="R1155" s="73">
        <v>364361</v>
      </c>
      <c r="S1155" s="73">
        <v>4465972</v>
      </c>
    </row>
    <row r="1156" spans="1:19" x14ac:dyDescent="0.25">
      <c r="A1156" s="62" t="s">
        <v>481</v>
      </c>
      <c r="B1156" s="25" t="s">
        <v>1672</v>
      </c>
      <c r="C1156" s="25" t="s">
        <v>609</v>
      </c>
      <c r="D1156" s="25" t="s">
        <v>592</v>
      </c>
      <c r="E1156" s="25">
        <v>2013</v>
      </c>
      <c r="F1156" s="25" t="s">
        <v>588</v>
      </c>
      <c r="G1156" s="73">
        <v>16</v>
      </c>
      <c r="H1156" s="73">
        <v>55</v>
      </c>
      <c r="I1156" s="73">
        <v>3494</v>
      </c>
      <c r="J1156" s="73">
        <v>67</v>
      </c>
      <c r="K1156" s="73">
        <v>194</v>
      </c>
      <c r="L1156" s="73">
        <v>125</v>
      </c>
      <c r="M1156" s="73">
        <v>210</v>
      </c>
      <c r="N1156" s="73">
        <v>399</v>
      </c>
      <c r="O1156" s="73">
        <v>438</v>
      </c>
      <c r="P1156" s="73">
        <v>13</v>
      </c>
      <c r="Q1156" s="73">
        <v>15</v>
      </c>
      <c r="R1156" s="73">
        <v>219</v>
      </c>
      <c r="S1156" s="73">
        <v>5245</v>
      </c>
    </row>
    <row r="1157" spans="1:19" x14ac:dyDescent="0.25">
      <c r="A1157" s="62" t="s">
        <v>481</v>
      </c>
      <c r="B1157" s="25" t="s">
        <v>1673</v>
      </c>
      <c r="C1157" s="25" t="s">
        <v>609</v>
      </c>
      <c r="D1157" s="25" t="s">
        <v>592</v>
      </c>
      <c r="E1157" s="25">
        <v>2013</v>
      </c>
      <c r="F1157" s="25" t="s">
        <v>588</v>
      </c>
      <c r="G1157" s="73">
        <v>207101</v>
      </c>
      <c r="H1157" s="73">
        <v>185217</v>
      </c>
      <c r="I1157" s="73">
        <v>190422</v>
      </c>
      <c r="J1157" s="73">
        <v>159171</v>
      </c>
      <c r="K1157" s="73">
        <v>74095</v>
      </c>
      <c r="L1157" s="73">
        <v>12684</v>
      </c>
      <c r="M1157" s="73">
        <v>23602</v>
      </c>
      <c r="N1157" s="73">
        <v>9873</v>
      </c>
      <c r="O1157" s="73">
        <v>19267</v>
      </c>
      <c r="P1157" s="73">
        <v>1879</v>
      </c>
      <c r="Q1157" s="73">
        <v>16134</v>
      </c>
      <c r="R1157" s="73">
        <v>26331</v>
      </c>
      <c r="S1157" s="73">
        <v>925776</v>
      </c>
    </row>
    <row r="1158" spans="1:19" x14ac:dyDescent="0.25">
      <c r="A1158" s="62" t="s">
        <v>481</v>
      </c>
      <c r="B1158" s="25" t="s">
        <v>1674</v>
      </c>
      <c r="C1158" s="25" t="s">
        <v>609</v>
      </c>
      <c r="D1158" s="25" t="s">
        <v>592</v>
      </c>
      <c r="E1158" s="25">
        <v>2013</v>
      </c>
      <c r="F1158" s="25" t="s">
        <v>588</v>
      </c>
      <c r="G1158" s="73">
        <v>0</v>
      </c>
      <c r="H1158" s="73">
        <v>2136</v>
      </c>
      <c r="I1158" s="73">
        <v>0</v>
      </c>
      <c r="J1158" s="73">
        <v>0</v>
      </c>
      <c r="K1158" s="73">
        <v>3577</v>
      </c>
      <c r="L1158" s="73">
        <v>0</v>
      </c>
      <c r="M1158" s="73">
        <v>0</v>
      </c>
      <c r="N1158" s="73">
        <v>0</v>
      </c>
      <c r="O1158" s="73">
        <v>0</v>
      </c>
      <c r="P1158" s="73">
        <v>0</v>
      </c>
      <c r="Q1158" s="73">
        <v>0</v>
      </c>
      <c r="R1158" s="73">
        <v>0</v>
      </c>
      <c r="S1158" s="73">
        <v>5713</v>
      </c>
    </row>
    <row r="1159" spans="1:19" x14ac:dyDescent="0.25">
      <c r="A1159" s="62" t="s">
        <v>481</v>
      </c>
      <c r="B1159" s="25" t="s">
        <v>1675</v>
      </c>
      <c r="C1159" s="25" t="s">
        <v>609</v>
      </c>
      <c r="D1159" s="25" t="s">
        <v>592</v>
      </c>
      <c r="E1159" s="25">
        <v>2013</v>
      </c>
      <c r="F1159" s="25" t="s">
        <v>588</v>
      </c>
      <c r="G1159" s="73">
        <v>2356940</v>
      </c>
      <c r="H1159" s="73">
        <v>2104712</v>
      </c>
      <c r="I1159" s="73">
        <v>2295874</v>
      </c>
      <c r="J1159" s="73">
        <v>2074341</v>
      </c>
      <c r="K1159" s="73">
        <v>1945067</v>
      </c>
      <c r="L1159" s="73">
        <v>2158002</v>
      </c>
      <c r="M1159" s="73">
        <v>2172301</v>
      </c>
      <c r="N1159" s="73">
        <v>2038659</v>
      </c>
      <c r="O1159" s="73">
        <v>2047666</v>
      </c>
      <c r="P1159" s="73">
        <v>2083453</v>
      </c>
      <c r="Q1159" s="73">
        <v>1957905</v>
      </c>
      <c r="R1159" s="73">
        <v>1908534</v>
      </c>
      <c r="S1159" s="73">
        <v>25143454</v>
      </c>
    </row>
    <row r="1160" spans="1:19" x14ac:dyDescent="0.25">
      <c r="A1160" s="62" t="s">
        <v>481</v>
      </c>
      <c r="B1160" s="25" t="s">
        <v>1676</v>
      </c>
      <c r="C1160" s="25" t="s">
        <v>609</v>
      </c>
      <c r="D1160" s="25" t="s">
        <v>592</v>
      </c>
      <c r="E1160" s="25">
        <v>2013</v>
      </c>
      <c r="F1160" s="25" t="s">
        <v>588</v>
      </c>
      <c r="G1160" s="73">
        <v>52312</v>
      </c>
      <c r="H1160" s="73">
        <v>74080</v>
      </c>
      <c r="I1160" s="73">
        <v>72613</v>
      </c>
      <c r="J1160" s="73">
        <v>85742</v>
      </c>
      <c r="K1160" s="73">
        <v>66551</v>
      </c>
      <c r="L1160" s="73">
        <v>82402</v>
      </c>
      <c r="M1160" s="73">
        <v>78980</v>
      </c>
      <c r="N1160" s="73">
        <v>73714</v>
      </c>
      <c r="O1160" s="73">
        <v>72280</v>
      </c>
      <c r="P1160" s="73">
        <v>59781</v>
      </c>
      <c r="Q1160" s="73">
        <v>64506</v>
      </c>
      <c r="R1160" s="73">
        <v>77738</v>
      </c>
      <c r="S1160" s="73">
        <v>860699</v>
      </c>
    </row>
    <row r="1161" spans="1:19" x14ac:dyDescent="0.25">
      <c r="A1161" s="62" t="s">
        <v>543</v>
      </c>
      <c r="B1161" s="25" t="s">
        <v>1677</v>
      </c>
      <c r="C1161" s="25" t="s">
        <v>591</v>
      </c>
      <c r="D1161" s="25" t="s">
        <v>592</v>
      </c>
      <c r="E1161" s="25">
        <v>2013</v>
      </c>
      <c r="F1161" s="25" t="s">
        <v>588</v>
      </c>
      <c r="G1161" s="73">
        <v>0</v>
      </c>
      <c r="H1161" s="73">
        <v>0</v>
      </c>
      <c r="I1161" s="73">
        <v>0</v>
      </c>
      <c r="J1161" s="73">
        <v>0</v>
      </c>
      <c r="K1161" s="73">
        <v>0</v>
      </c>
      <c r="L1161" s="73">
        <v>0</v>
      </c>
      <c r="M1161" s="73">
        <v>0</v>
      </c>
      <c r="N1161" s="73">
        <v>0</v>
      </c>
      <c r="O1161" s="73">
        <v>0</v>
      </c>
      <c r="P1161" s="73">
        <v>0</v>
      </c>
      <c r="Q1161" s="73">
        <v>0</v>
      </c>
      <c r="R1161" s="73"/>
      <c r="S1161" s="73">
        <v>0</v>
      </c>
    </row>
    <row r="1162" spans="1:19" x14ac:dyDescent="0.25">
      <c r="A1162" s="62" t="s">
        <v>543</v>
      </c>
      <c r="B1162" s="25" t="s">
        <v>1678</v>
      </c>
      <c r="C1162" s="25" t="s">
        <v>591</v>
      </c>
      <c r="D1162" s="25" t="s">
        <v>592</v>
      </c>
      <c r="E1162" s="25">
        <v>2013</v>
      </c>
      <c r="F1162" s="25" t="s">
        <v>588</v>
      </c>
      <c r="G1162" s="73">
        <v>0</v>
      </c>
      <c r="H1162" s="73">
        <v>0</v>
      </c>
      <c r="I1162" s="73">
        <v>0</v>
      </c>
      <c r="J1162" s="73">
        <v>0</v>
      </c>
      <c r="K1162" s="73">
        <v>0</v>
      </c>
      <c r="L1162" s="73">
        <v>0</v>
      </c>
      <c r="M1162" s="73">
        <v>0</v>
      </c>
      <c r="N1162" s="73">
        <v>0</v>
      </c>
      <c r="O1162" s="73">
        <v>0</v>
      </c>
      <c r="P1162" s="73">
        <v>0</v>
      </c>
      <c r="Q1162" s="73">
        <v>0</v>
      </c>
      <c r="R1162" s="73"/>
      <c r="S1162" s="73">
        <v>0</v>
      </c>
    </row>
    <row r="1163" spans="1:19" x14ac:dyDescent="0.25">
      <c r="A1163" s="62" t="s">
        <v>544</v>
      </c>
      <c r="B1163" s="25" t="s">
        <v>1679</v>
      </c>
      <c r="C1163" s="25" t="s">
        <v>591</v>
      </c>
      <c r="D1163" s="25" t="s">
        <v>592</v>
      </c>
      <c r="E1163" s="25">
        <v>2013</v>
      </c>
      <c r="F1163" s="25" t="s">
        <v>588</v>
      </c>
      <c r="G1163" s="73">
        <v>0</v>
      </c>
      <c r="H1163" s="73">
        <v>0</v>
      </c>
      <c r="I1163" s="73">
        <v>0</v>
      </c>
      <c r="J1163" s="73">
        <v>0</v>
      </c>
      <c r="K1163" s="73">
        <v>0</v>
      </c>
      <c r="L1163" s="73">
        <v>0</v>
      </c>
      <c r="M1163" s="73">
        <v>0</v>
      </c>
      <c r="N1163" s="73">
        <v>0</v>
      </c>
      <c r="O1163" s="73">
        <v>0</v>
      </c>
      <c r="P1163" s="73">
        <v>0</v>
      </c>
      <c r="Q1163" s="73">
        <v>0</v>
      </c>
      <c r="R1163" s="73"/>
      <c r="S1163" s="73">
        <v>0</v>
      </c>
    </row>
    <row r="1164" spans="1:19" x14ac:dyDescent="0.25">
      <c r="A1164" s="62" t="s">
        <v>544</v>
      </c>
      <c r="B1164" s="25" t="s">
        <v>1680</v>
      </c>
      <c r="C1164" s="25" t="s">
        <v>591</v>
      </c>
      <c r="D1164" s="25" t="s">
        <v>592</v>
      </c>
      <c r="E1164" s="25">
        <v>2013</v>
      </c>
      <c r="F1164" s="25" t="s">
        <v>588</v>
      </c>
      <c r="G1164" s="73">
        <v>0</v>
      </c>
      <c r="H1164" s="73">
        <v>0</v>
      </c>
      <c r="I1164" s="73">
        <v>0</v>
      </c>
      <c r="J1164" s="73">
        <v>0</v>
      </c>
      <c r="K1164" s="73">
        <v>0</v>
      </c>
      <c r="L1164" s="73">
        <v>0</v>
      </c>
      <c r="M1164" s="73">
        <v>0</v>
      </c>
      <c r="N1164" s="73">
        <v>0</v>
      </c>
      <c r="O1164" s="73">
        <v>0</v>
      </c>
      <c r="P1164" s="73">
        <v>0</v>
      </c>
      <c r="Q1164" s="73">
        <v>0</v>
      </c>
      <c r="R1164" s="73"/>
      <c r="S1164" s="73">
        <v>0</v>
      </c>
    </row>
    <row r="1165" spans="1:19" x14ac:dyDescent="0.25">
      <c r="A1165" s="62" t="s">
        <v>544</v>
      </c>
      <c r="B1165" s="25" t="s">
        <v>1681</v>
      </c>
      <c r="C1165" s="25" t="s">
        <v>591</v>
      </c>
      <c r="D1165" s="25" t="s">
        <v>592</v>
      </c>
      <c r="E1165" s="25">
        <v>2013</v>
      </c>
      <c r="F1165" s="25" t="s">
        <v>588</v>
      </c>
      <c r="G1165" s="73">
        <v>0</v>
      </c>
      <c r="H1165" s="73">
        <v>0</v>
      </c>
      <c r="I1165" s="73">
        <v>0</v>
      </c>
      <c r="J1165" s="73">
        <v>0</v>
      </c>
      <c r="K1165" s="73">
        <v>0</v>
      </c>
      <c r="L1165" s="73">
        <v>0</v>
      </c>
      <c r="M1165" s="73">
        <v>0</v>
      </c>
      <c r="N1165" s="73">
        <v>0</v>
      </c>
      <c r="O1165" s="73">
        <v>0</v>
      </c>
      <c r="P1165" s="73">
        <v>0</v>
      </c>
      <c r="Q1165" s="73">
        <v>0</v>
      </c>
      <c r="R1165" s="73"/>
      <c r="S1165" s="73">
        <v>0</v>
      </c>
    </row>
    <row r="1166" spans="1:19" x14ac:dyDescent="0.25">
      <c r="A1166" s="62" t="s">
        <v>483</v>
      </c>
      <c r="B1166" s="25" t="s">
        <v>1682</v>
      </c>
      <c r="C1166" s="25" t="s">
        <v>591</v>
      </c>
      <c r="D1166" s="25" t="s">
        <v>592</v>
      </c>
      <c r="E1166" s="25">
        <v>2013</v>
      </c>
      <c r="F1166" s="25" t="s">
        <v>588</v>
      </c>
      <c r="G1166" s="73">
        <v>2773281</v>
      </c>
      <c r="H1166" s="73">
        <v>2616299</v>
      </c>
      <c r="I1166" s="73">
        <v>2694349</v>
      </c>
      <c r="J1166" s="73">
        <v>3093340</v>
      </c>
      <c r="K1166" s="73">
        <v>2142711</v>
      </c>
      <c r="L1166" s="73">
        <v>1661191</v>
      </c>
      <c r="M1166" s="73">
        <v>2396504</v>
      </c>
      <c r="N1166" s="73">
        <v>2471050</v>
      </c>
      <c r="O1166" s="73">
        <v>2288344</v>
      </c>
      <c r="P1166" s="73">
        <v>2384773</v>
      </c>
      <c r="Q1166" s="73">
        <v>2746991</v>
      </c>
      <c r="R1166" s="73">
        <v>2837738</v>
      </c>
      <c r="S1166" s="73">
        <v>30106571</v>
      </c>
    </row>
    <row r="1167" spans="1:19" x14ac:dyDescent="0.25">
      <c r="A1167" s="62" t="s">
        <v>483</v>
      </c>
      <c r="B1167" s="25" t="s">
        <v>1683</v>
      </c>
      <c r="C1167" s="25" t="s">
        <v>591</v>
      </c>
      <c r="D1167" s="25" t="s">
        <v>592</v>
      </c>
      <c r="E1167" s="25">
        <v>2013</v>
      </c>
      <c r="F1167" s="25" t="s">
        <v>588</v>
      </c>
      <c r="G1167" s="73">
        <v>0</v>
      </c>
      <c r="H1167" s="73">
        <v>0</v>
      </c>
      <c r="I1167" s="73">
        <v>0</v>
      </c>
      <c r="J1167" s="73">
        <v>0</v>
      </c>
      <c r="K1167" s="73">
        <v>2386</v>
      </c>
      <c r="L1167" s="73">
        <v>0</v>
      </c>
      <c r="M1167" s="73">
        <v>0</v>
      </c>
      <c r="N1167" s="73">
        <v>0</v>
      </c>
      <c r="O1167" s="73">
        <v>4570</v>
      </c>
      <c r="P1167" s="73">
        <v>0</v>
      </c>
      <c r="Q1167" s="73">
        <v>3093</v>
      </c>
      <c r="R1167" s="73">
        <v>543</v>
      </c>
      <c r="S1167" s="73">
        <v>10592</v>
      </c>
    </row>
    <row r="1168" spans="1:19" x14ac:dyDescent="0.25">
      <c r="A1168" s="62" t="s">
        <v>483</v>
      </c>
      <c r="B1168" s="25" t="s">
        <v>1684</v>
      </c>
      <c r="C1168" s="25" t="s">
        <v>591</v>
      </c>
      <c r="D1168" s="25" t="s">
        <v>592</v>
      </c>
      <c r="E1168" s="25">
        <v>2013</v>
      </c>
      <c r="F1168" s="25" t="s">
        <v>588</v>
      </c>
      <c r="G1168" s="73">
        <v>0</v>
      </c>
      <c r="H1168" s="73">
        <v>0</v>
      </c>
      <c r="I1168" s="73">
        <v>664660</v>
      </c>
      <c r="J1168" s="73">
        <v>1584527</v>
      </c>
      <c r="K1168" s="73">
        <v>38902</v>
      </c>
      <c r="L1168" s="73">
        <v>943020</v>
      </c>
      <c r="M1168" s="73">
        <v>33271</v>
      </c>
      <c r="N1168" s="73">
        <v>1811910</v>
      </c>
      <c r="O1168" s="73">
        <v>2858654</v>
      </c>
      <c r="P1168" s="73">
        <v>1144258</v>
      </c>
      <c r="Q1168" s="73">
        <v>18141</v>
      </c>
      <c r="R1168" s="73">
        <v>112913</v>
      </c>
      <c r="S1168" s="73">
        <v>9210256</v>
      </c>
    </row>
    <row r="1169" spans="1:19" x14ac:dyDescent="0.25">
      <c r="A1169" s="62" t="s">
        <v>483</v>
      </c>
      <c r="B1169" s="25" t="s">
        <v>1685</v>
      </c>
      <c r="C1169" s="25" t="s">
        <v>591</v>
      </c>
      <c r="D1169" s="25" t="s">
        <v>592</v>
      </c>
      <c r="E1169" s="25">
        <v>2013</v>
      </c>
      <c r="F1169" s="25" t="s">
        <v>588</v>
      </c>
      <c r="G1169" s="73">
        <v>1916993</v>
      </c>
      <c r="H1169" s="73">
        <v>1515689</v>
      </c>
      <c r="I1169" s="73">
        <v>972927</v>
      </c>
      <c r="J1169" s="73">
        <v>0</v>
      </c>
      <c r="K1169" s="73">
        <v>1656269</v>
      </c>
      <c r="L1169" s="73">
        <v>0</v>
      </c>
      <c r="M1169" s="73">
        <v>2215984</v>
      </c>
      <c r="N1169" s="73">
        <v>775631</v>
      </c>
      <c r="O1169" s="73">
        <v>0</v>
      </c>
      <c r="P1169" s="73">
        <v>0</v>
      </c>
      <c r="Q1169" s="73">
        <v>0</v>
      </c>
      <c r="R1169" s="73">
        <v>0</v>
      </c>
      <c r="S1169" s="73">
        <v>9053493</v>
      </c>
    </row>
    <row r="1170" spans="1:19" x14ac:dyDescent="0.25">
      <c r="A1170" s="62" t="s">
        <v>485</v>
      </c>
      <c r="B1170" s="25" t="s">
        <v>1686</v>
      </c>
      <c r="C1170" s="25" t="s">
        <v>591</v>
      </c>
      <c r="D1170" s="25" t="s">
        <v>592</v>
      </c>
      <c r="E1170" s="25">
        <v>2013</v>
      </c>
      <c r="F1170" s="25" t="s">
        <v>588</v>
      </c>
      <c r="G1170" s="73">
        <v>13461743</v>
      </c>
      <c r="H1170" s="73">
        <v>11283113</v>
      </c>
      <c r="I1170" s="73">
        <v>13311968</v>
      </c>
      <c r="J1170" s="73">
        <v>13311968</v>
      </c>
      <c r="K1170" s="73">
        <v>12226884</v>
      </c>
      <c r="L1170" s="73">
        <v>11604590</v>
      </c>
      <c r="M1170" s="73">
        <v>8780219</v>
      </c>
      <c r="N1170" s="73">
        <v>11034505</v>
      </c>
      <c r="O1170" s="73">
        <v>6391150</v>
      </c>
      <c r="P1170" s="73">
        <v>10513048</v>
      </c>
      <c r="Q1170" s="73">
        <v>10611960</v>
      </c>
      <c r="R1170" s="73">
        <v>10703781</v>
      </c>
      <c r="S1170" s="73">
        <v>133234929</v>
      </c>
    </row>
    <row r="1171" spans="1:19" x14ac:dyDescent="0.25">
      <c r="A1171" s="62" t="s">
        <v>487</v>
      </c>
      <c r="B1171" s="25" t="s">
        <v>1687</v>
      </c>
      <c r="C1171" s="25" t="s">
        <v>609</v>
      </c>
      <c r="D1171" s="25" t="s">
        <v>592</v>
      </c>
      <c r="E1171" s="25">
        <v>2013</v>
      </c>
      <c r="F1171" s="25" t="s">
        <v>588</v>
      </c>
      <c r="G1171" s="73">
        <v>25548330</v>
      </c>
      <c r="H1171" s="73">
        <v>17965814</v>
      </c>
      <c r="I1171" s="73">
        <v>23655190</v>
      </c>
      <c r="J1171" s="73">
        <v>24987870</v>
      </c>
      <c r="K1171" s="73">
        <v>21996730</v>
      </c>
      <c r="L1171" s="73">
        <v>14826020</v>
      </c>
      <c r="M1171" s="73">
        <v>10250670</v>
      </c>
      <c r="N1171" s="73">
        <v>16722720</v>
      </c>
      <c r="O1171" s="73">
        <v>19483480</v>
      </c>
      <c r="P1171" s="73">
        <v>22472140</v>
      </c>
      <c r="Q1171" s="73">
        <v>20650830</v>
      </c>
      <c r="R1171" s="73">
        <v>18004110</v>
      </c>
      <c r="S1171" s="73">
        <v>236563904</v>
      </c>
    </row>
    <row r="1172" spans="1:19" x14ac:dyDescent="0.25">
      <c r="A1172" s="62" t="s">
        <v>487</v>
      </c>
      <c r="B1172" s="25" t="s">
        <v>1789</v>
      </c>
      <c r="C1172" s="25" t="s">
        <v>609</v>
      </c>
      <c r="D1172" s="25" t="s">
        <v>592</v>
      </c>
      <c r="E1172" s="25">
        <v>2013</v>
      </c>
      <c r="F1172" s="25" t="s">
        <v>588</v>
      </c>
      <c r="G1172" s="73">
        <v>0</v>
      </c>
      <c r="H1172" s="73">
        <v>0</v>
      </c>
      <c r="I1172" s="73">
        <v>0</v>
      </c>
      <c r="J1172" s="73">
        <v>0</v>
      </c>
      <c r="K1172" s="73">
        <v>0</v>
      </c>
      <c r="L1172" s="73">
        <v>508080</v>
      </c>
      <c r="M1172" s="73">
        <v>244940</v>
      </c>
      <c r="N1172" s="73">
        <v>4361630</v>
      </c>
      <c r="O1172" s="73">
        <v>11592080</v>
      </c>
      <c r="P1172" s="73">
        <v>10414340</v>
      </c>
      <c r="Q1172" s="73">
        <v>10402650</v>
      </c>
      <c r="R1172" s="73">
        <v>9654030</v>
      </c>
      <c r="S1172" s="73">
        <v>47177750</v>
      </c>
    </row>
    <row r="1173" spans="1:19" x14ac:dyDescent="0.25">
      <c r="A1173" s="62" t="s">
        <v>489</v>
      </c>
      <c r="B1173" s="25" t="s">
        <v>1688</v>
      </c>
      <c r="C1173" s="25" t="s">
        <v>591</v>
      </c>
      <c r="D1173" s="25" t="s">
        <v>592</v>
      </c>
      <c r="E1173" s="25">
        <v>2013</v>
      </c>
      <c r="F1173" s="25" t="s">
        <v>588</v>
      </c>
      <c r="G1173" s="73">
        <v>1479507</v>
      </c>
      <c r="H1173" s="73">
        <v>48392</v>
      </c>
      <c r="I1173" s="73">
        <v>0</v>
      </c>
      <c r="J1173" s="73">
        <v>0</v>
      </c>
      <c r="K1173" s="73">
        <v>0</v>
      </c>
      <c r="L1173" s="73">
        <v>0</v>
      </c>
      <c r="M1173" s="73">
        <v>0</v>
      </c>
      <c r="N1173" s="73">
        <v>2042</v>
      </c>
      <c r="O1173" s="73">
        <v>0</v>
      </c>
      <c r="P1173" s="73">
        <v>0</v>
      </c>
      <c r="Q1173" s="73">
        <v>0</v>
      </c>
      <c r="R1173" s="73">
        <v>0</v>
      </c>
      <c r="S1173" s="73">
        <v>1529941</v>
      </c>
    </row>
    <row r="1174" spans="1:19" x14ac:dyDescent="0.25">
      <c r="A1174" s="62" t="s">
        <v>489</v>
      </c>
      <c r="B1174" s="25" t="s">
        <v>1689</v>
      </c>
      <c r="C1174" s="25" t="s">
        <v>591</v>
      </c>
      <c r="D1174" s="25" t="s">
        <v>592</v>
      </c>
      <c r="E1174" s="25">
        <v>2013</v>
      </c>
      <c r="F1174" s="25" t="s">
        <v>588</v>
      </c>
      <c r="G1174" s="73">
        <v>0</v>
      </c>
      <c r="H1174" s="73">
        <v>0</v>
      </c>
      <c r="I1174" s="73">
        <v>0</v>
      </c>
      <c r="J1174" s="73">
        <v>0</v>
      </c>
      <c r="K1174" s="73">
        <v>0</v>
      </c>
      <c r="L1174" s="73">
        <v>0</v>
      </c>
      <c r="M1174" s="73">
        <v>0</v>
      </c>
      <c r="N1174" s="73">
        <v>0</v>
      </c>
      <c r="O1174" s="73">
        <v>0</v>
      </c>
      <c r="P1174" s="73">
        <v>0</v>
      </c>
      <c r="Q1174" s="73">
        <v>0</v>
      </c>
      <c r="R1174" s="73">
        <v>0</v>
      </c>
      <c r="S1174" s="73">
        <v>0</v>
      </c>
    </row>
    <row r="1175" spans="1:19" x14ac:dyDescent="0.25">
      <c r="A1175" s="62" t="s">
        <v>489</v>
      </c>
      <c r="B1175" s="25" t="s">
        <v>1690</v>
      </c>
      <c r="C1175" s="25" t="s">
        <v>591</v>
      </c>
      <c r="D1175" s="25" t="s">
        <v>592</v>
      </c>
      <c r="E1175" s="25">
        <v>2013</v>
      </c>
      <c r="F1175" s="25" t="s">
        <v>588</v>
      </c>
      <c r="G1175" s="73">
        <v>1729203</v>
      </c>
      <c r="H1175" s="73">
        <v>1759398</v>
      </c>
      <c r="I1175" s="73">
        <v>1915398</v>
      </c>
      <c r="J1175" s="73">
        <v>1915398</v>
      </c>
      <c r="K1175" s="73">
        <v>1444288</v>
      </c>
      <c r="L1175" s="73">
        <v>1955466</v>
      </c>
      <c r="M1175" s="73">
        <v>1166712</v>
      </c>
      <c r="N1175" s="73">
        <v>983685</v>
      </c>
      <c r="O1175" s="73">
        <v>1665514</v>
      </c>
      <c r="P1175" s="73">
        <v>1424570</v>
      </c>
      <c r="Q1175" s="73">
        <v>1723049</v>
      </c>
      <c r="R1175" s="73">
        <v>847987</v>
      </c>
      <c r="S1175" s="73">
        <v>18530668</v>
      </c>
    </row>
    <row r="1176" spans="1:19" x14ac:dyDescent="0.25">
      <c r="A1176" s="62" t="s">
        <v>489</v>
      </c>
      <c r="B1176" s="25" t="s">
        <v>2711</v>
      </c>
      <c r="C1176" s="25" t="s">
        <v>591</v>
      </c>
      <c r="D1176" s="25" t="s">
        <v>592</v>
      </c>
      <c r="E1176" s="25">
        <v>2013</v>
      </c>
      <c r="F1176" s="25" t="s">
        <v>588</v>
      </c>
      <c r="G1176" s="73">
        <v>6211553</v>
      </c>
      <c r="H1176" s="73">
        <v>9161163</v>
      </c>
      <c r="I1176" s="73">
        <v>9407558</v>
      </c>
      <c r="J1176" s="73">
        <v>8934944</v>
      </c>
      <c r="K1176" s="73">
        <v>5821865</v>
      </c>
      <c r="L1176" s="73">
        <v>5591137</v>
      </c>
      <c r="M1176" s="73">
        <v>4944659</v>
      </c>
      <c r="N1176" s="73">
        <v>3595576</v>
      </c>
      <c r="O1176" s="73">
        <v>3293550</v>
      </c>
      <c r="P1176" s="73">
        <v>2661280</v>
      </c>
      <c r="Q1176" s="73">
        <v>5139001</v>
      </c>
      <c r="R1176" s="73">
        <v>5942406</v>
      </c>
      <c r="S1176" s="73">
        <v>70704692</v>
      </c>
    </row>
    <row r="1177" spans="1:19" x14ac:dyDescent="0.25">
      <c r="A1177" s="62" t="s">
        <v>489</v>
      </c>
      <c r="B1177" s="25" t="s">
        <v>1691</v>
      </c>
      <c r="C1177" s="25" t="s">
        <v>591</v>
      </c>
      <c r="D1177" s="25" t="s">
        <v>592</v>
      </c>
      <c r="E1177" s="25">
        <v>2013</v>
      </c>
      <c r="F1177" s="25" t="s">
        <v>588</v>
      </c>
      <c r="G1177" s="73">
        <v>0</v>
      </c>
      <c r="H1177" s="73">
        <v>0</v>
      </c>
      <c r="I1177" s="73">
        <v>0</v>
      </c>
      <c r="J1177" s="73">
        <v>0</v>
      </c>
      <c r="K1177" s="73">
        <v>0</v>
      </c>
      <c r="L1177" s="73">
        <v>0</v>
      </c>
      <c r="M1177" s="73">
        <v>0</v>
      </c>
      <c r="N1177" s="73">
        <v>0</v>
      </c>
      <c r="O1177" s="73">
        <v>0</v>
      </c>
      <c r="P1177" s="73">
        <v>0</v>
      </c>
      <c r="Q1177" s="73">
        <v>0</v>
      </c>
      <c r="R1177" s="73"/>
      <c r="S1177" s="73">
        <v>0</v>
      </c>
    </row>
    <row r="1178" spans="1:19" x14ac:dyDescent="0.25">
      <c r="A1178" s="62" t="s">
        <v>489</v>
      </c>
      <c r="B1178" s="25" t="s">
        <v>1692</v>
      </c>
      <c r="C1178" s="25" t="s">
        <v>591</v>
      </c>
      <c r="D1178" s="25" t="s">
        <v>592</v>
      </c>
      <c r="E1178" s="25">
        <v>2013</v>
      </c>
      <c r="F1178" s="25" t="s">
        <v>588</v>
      </c>
      <c r="G1178" s="73">
        <v>1967859</v>
      </c>
      <c r="H1178" s="73">
        <v>1806974</v>
      </c>
      <c r="I1178" s="73">
        <v>1876177</v>
      </c>
      <c r="J1178" s="73">
        <v>1499631</v>
      </c>
      <c r="K1178" s="73">
        <v>1509481</v>
      </c>
      <c r="L1178" s="73">
        <v>1400743</v>
      </c>
      <c r="M1178" s="73">
        <v>1790386</v>
      </c>
      <c r="N1178" s="73">
        <v>1455918</v>
      </c>
      <c r="O1178" s="73">
        <v>1486290</v>
      </c>
      <c r="P1178" s="73">
        <v>1778534</v>
      </c>
      <c r="Q1178" s="73">
        <v>1702561</v>
      </c>
      <c r="R1178" s="73">
        <v>1802611</v>
      </c>
      <c r="S1178" s="73">
        <v>20077165</v>
      </c>
    </row>
    <row r="1179" spans="1:19" x14ac:dyDescent="0.25">
      <c r="A1179" s="62" t="s">
        <v>489</v>
      </c>
      <c r="B1179" s="25" t="s">
        <v>1693</v>
      </c>
      <c r="C1179" s="25" t="s">
        <v>591</v>
      </c>
      <c r="D1179" s="25" t="s">
        <v>592</v>
      </c>
      <c r="E1179" s="25">
        <v>2013</v>
      </c>
      <c r="F1179" s="25" t="s">
        <v>588</v>
      </c>
      <c r="G1179" s="73">
        <v>0</v>
      </c>
      <c r="H1179" s="73">
        <v>0</v>
      </c>
      <c r="I1179" s="73">
        <v>0</v>
      </c>
      <c r="J1179" s="73">
        <v>0</v>
      </c>
      <c r="K1179" s="73">
        <v>0</v>
      </c>
      <c r="L1179" s="73">
        <v>0</v>
      </c>
      <c r="M1179" s="73">
        <v>0</v>
      </c>
      <c r="N1179" s="73">
        <v>0</v>
      </c>
      <c r="O1179" s="73">
        <v>0</v>
      </c>
      <c r="P1179" s="73">
        <v>0</v>
      </c>
      <c r="Q1179" s="73">
        <v>0</v>
      </c>
      <c r="R1179" s="73">
        <v>0</v>
      </c>
      <c r="S1179" s="73">
        <v>0</v>
      </c>
    </row>
    <row r="1180" spans="1:19" x14ac:dyDescent="0.25">
      <c r="A1180" s="62" t="s">
        <v>489</v>
      </c>
      <c r="B1180" s="25" t="s">
        <v>1694</v>
      </c>
      <c r="C1180" s="25" t="s">
        <v>591</v>
      </c>
      <c r="D1180" s="25" t="s">
        <v>592</v>
      </c>
      <c r="E1180" s="25">
        <v>2013</v>
      </c>
      <c r="F1180" s="25" t="s">
        <v>588</v>
      </c>
      <c r="G1180" s="73">
        <v>1380175</v>
      </c>
      <c r="H1180" s="73">
        <v>1793847</v>
      </c>
      <c r="I1180" s="73">
        <v>1878614</v>
      </c>
      <c r="J1180" s="73">
        <v>1798957</v>
      </c>
      <c r="K1180" s="73">
        <v>684388</v>
      </c>
      <c r="L1180" s="73">
        <v>1659937</v>
      </c>
      <c r="M1180" s="73">
        <v>1776641</v>
      </c>
      <c r="N1180" s="73">
        <v>1418066</v>
      </c>
      <c r="O1180" s="73">
        <v>1329043</v>
      </c>
      <c r="P1180" s="73">
        <v>1737370</v>
      </c>
      <c r="Q1180" s="73">
        <v>1733923</v>
      </c>
      <c r="R1180" s="73">
        <v>1700769</v>
      </c>
      <c r="S1180" s="73">
        <v>18891730</v>
      </c>
    </row>
    <row r="1181" spans="1:19" x14ac:dyDescent="0.25">
      <c r="A1181" s="62" t="s">
        <v>491</v>
      </c>
      <c r="B1181" s="25" t="s">
        <v>1695</v>
      </c>
      <c r="C1181" s="25" t="s">
        <v>609</v>
      </c>
      <c r="D1181" s="25" t="s">
        <v>592</v>
      </c>
      <c r="E1181" s="25">
        <v>2013</v>
      </c>
      <c r="F1181" s="25" t="s">
        <v>588</v>
      </c>
      <c r="G1181" s="73">
        <v>212148</v>
      </c>
      <c r="H1181" s="73">
        <v>269769</v>
      </c>
      <c r="I1181" s="73">
        <v>34870</v>
      </c>
      <c r="J1181" s="73">
        <v>83784</v>
      </c>
      <c r="K1181" s="73">
        <v>264009</v>
      </c>
      <c r="L1181" s="73">
        <v>254755</v>
      </c>
      <c r="M1181" s="73">
        <v>253944</v>
      </c>
      <c r="N1181" s="73">
        <v>367950</v>
      </c>
      <c r="O1181" s="73">
        <v>0</v>
      </c>
      <c r="P1181" s="73">
        <v>200679</v>
      </c>
      <c r="Q1181" s="73">
        <v>215311</v>
      </c>
      <c r="R1181" s="73">
        <v>313028</v>
      </c>
      <c r="S1181" s="73">
        <v>2470247</v>
      </c>
    </row>
    <row r="1182" spans="1:19" x14ac:dyDescent="0.25">
      <c r="A1182" s="62" t="s">
        <v>491</v>
      </c>
      <c r="B1182" s="25" t="s">
        <v>1696</v>
      </c>
      <c r="C1182" s="25" t="s">
        <v>609</v>
      </c>
      <c r="D1182" s="25" t="s">
        <v>592</v>
      </c>
      <c r="E1182" s="25">
        <v>2013</v>
      </c>
      <c r="F1182" s="25" t="s">
        <v>588</v>
      </c>
      <c r="G1182" s="73">
        <v>1041927</v>
      </c>
      <c r="H1182" s="73">
        <v>509920</v>
      </c>
      <c r="I1182" s="73">
        <v>709391</v>
      </c>
      <c r="J1182" s="73">
        <v>859760</v>
      </c>
      <c r="K1182" s="73">
        <v>694908</v>
      </c>
      <c r="L1182" s="73">
        <v>809335</v>
      </c>
      <c r="M1182" s="73">
        <v>853023</v>
      </c>
      <c r="N1182" s="73">
        <v>809674</v>
      </c>
      <c r="O1182" s="73">
        <v>11404</v>
      </c>
      <c r="P1182" s="73">
        <v>796555</v>
      </c>
      <c r="Q1182" s="73">
        <v>1041852</v>
      </c>
      <c r="R1182" s="73">
        <v>863700</v>
      </c>
      <c r="S1182" s="73">
        <v>9001449</v>
      </c>
    </row>
    <row r="1183" spans="1:19" x14ac:dyDescent="0.25">
      <c r="A1183" s="62" t="s">
        <v>491</v>
      </c>
      <c r="B1183" s="25" t="s">
        <v>1697</v>
      </c>
      <c r="C1183" s="25" t="s">
        <v>609</v>
      </c>
      <c r="D1183" s="25" t="s">
        <v>592</v>
      </c>
      <c r="E1183" s="25">
        <v>2013</v>
      </c>
      <c r="F1183" s="25" t="s">
        <v>588</v>
      </c>
      <c r="G1183" s="73">
        <v>182123</v>
      </c>
      <c r="H1183" s="73">
        <v>244922</v>
      </c>
      <c r="I1183" s="73">
        <v>342880</v>
      </c>
      <c r="J1183" s="73">
        <v>173595</v>
      </c>
      <c r="K1183" s="73">
        <v>335277</v>
      </c>
      <c r="L1183" s="73">
        <v>186901</v>
      </c>
      <c r="M1183" s="73">
        <v>176398</v>
      </c>
      <c r="N1183" s="73">
        <v>241656</v>
      </c>
      <c r="O1183" s="73">
        <v>0</v>
      </c>
      <c r="P1183" s="73">
        <v>337814</v>
      </c>
      <c r="Q1183" s="73">
        <v>121347</v>
      </c>
      <c r="R1183" s="73">
        <v>295198</v>
      </c>
      <c r="S1183" s="73">
        <v>2638111</v>
      </c>
    </row>
    <row r="1184" spans="1:19" x14ac:dyDescent="0.25">
      <c r="A1184" s="62" t="s">
        <v>493</v>
      </c>
      <c r="B1184" s="25" t="s">
        <v>1698</v>
      </c>
      <c r="C1184" s="25" t="s">
        <v>591</v>
      </c>
      <c r="D1184" s="25" t="s">
        <v>592</v>
      </c>
      <c r="E1184" s="25">
        <v>2013</v>
      </c>
      <c r="F1184" s="25" t="s">
        <v>588</v>
      </c>
      <c r="G1184" s="73">
        <v>165061</v>
      </c>
      <c r="H1184" s="73">
        <v>111958</v>
      </c>
      <c r="I1184" s="73">
        <v>289411</v>
      </c>
      <c r="J1184" s="73">
        <v>237184</v>
      </c>
      <c r="K1184" s="73">
        <v>145478</v>
      </c>
      <c r="L1184" s="73">
        <v>127933</v>
      </c>
      <c r="M1184" s="73">
        <v>141936</v>
      </c>
      <c r="N1184" s="73">
        <v>151900</v>
      </c>
      <c r="O1184" s="73">
        <v>218583</v>
      </c>
      <c r="P1184" s="73">
        <v>228879</v>
      </c>
      <c r="Q1184" s="73">
        <v>219962</v>
      </c>
      <c r="R1184" s="73">
        <v>264566</v>
      </c>
      <c r="S1184" s="73">
        <v>2302851</v>
      </c>
    </row>
    <row r="1185" spans="1:19" x14ac:dyDescent="0.25">
      <c r="A1185" s="62" t="s">
        <v>493</v>
      </c>
      <c r="B1185" s="25" t="s">
        <v>1699</v>
      </c>
      <c r="C1185" s="25" t="s">
        <v>591</v>
      </c>
      <c r="D1185" s="25" t="s">
        <v>592</v>
      </c>
      <c r="E1185" s="25">
        <v>2013</v>
      </c>
      <c r="F1185" s="25" t="s">
        <v>588</v>
      </c>
      <c r="G1185" s="73">
        <v>558255</v>
      </c>
      <c r="H1185" s="73">
        <v>497153</v>
      </c>
      <c r="I1185" s="73">
        <v>603078</v>
      </c>
      <c r="J1185" s="73">
        <v>462733</v>
      </c>
      <c r="K1185" s="73">
        <v>464975</v>
      </c>
      <c r="L1185" s="73">
        <v>470568</v>
      </c>
      <c r="M1185" s="73">
        <v>465065</v>
      </c>
      <c r="N1185" s="73">
        <v>405863</v>
      </c>
      <c r="O1185" s="73">
        <v>412201</v>
      </c>
      <c r="P1185" s="73">
        <v>351200</v>
      </c>
      <c r="Q1185" s="73">
        <v>453425</v>
      </c>
      <c r="R1185" s="73">
        <v>481777</v>
      </c>
      <c r="S1185" s="73">
        <v>5626293</v>
      </c>
    </row>
    <row r="1186" spans="1:19" x14ac:dyDescent="0.25">
      <c r="A1186" s="62" t="s">
        <v>493</v>
      </c>
      <c r="B1186" s="25" t="s">
        <v>1700</v>
      </c>
      <c r="C1186" s="25" t="s">
        <v>591</v>
      </c>
      <c r="D1186" s="25" t="s">
        <v>592</v>
      </c>
      <c r="E1186" s="25">
        <v>2013</v>
      </c>
      <c r="F1186" s="25" t="s">
        <v>588</v>
      </c>
      <c r="G1186" s="73">
        <v>455505</v>
      </c>
      <c r="H1186" s="73">
        <v>401457</v>
      </c>
      <c r="I1186" s="73">
        <v>488505</v>
      </c>
      <c r="J1186" s="73">
        <v>375891</v>
      </c>
      <c r="K1186" s="73">
        <v>388812</v>
      </c>
      <c r="L1186" s="73">
        <v>403842</v>
      </c>
      <c r="M1186" s="73">
        <v>387359</v>
      </c>
      <c r="N1186" s="73">
        <v>380394</v>
      </c>
      <c r="O1186" s="73">
        <v>350448</v>
      </c>
      <c r="P1186" s="73">
        <v>365136</v>
      </c>
      <c r="Q1186" s="73">
        <v>225302</v>
      </c>
      <c r="R1186" s="73">
        <v>423602</v>
      </c>
      <c r="S1186" s="73">
        <v>4646253</v>
      </c>
    </row>
    <row r="1187" spans="1:19" x14ac:dyDescent="0.25">
      <c r="A1187" s="62" t="s">
        <v>493</v>
      </c>
      <c r="B1187" s="25" t="s">
        <v>1701</v>
      </c>
      <c r="C1187" s="25" t="s">
        <v>591</v>
      </c>
      <c r="D1187" s="25" t="s">
        <v>592</v>
      </c>
      <c r="E1187" s="25">
        <v>2013</v>
      </c>
      <c r="F1187" s="25" t="s">
        <v>588</v>
      </c>
      <c r="G1187" s="73">
        <v>0</v>
      </c>
      <c r="H1187" s="73">
        <v>0</v>
      </c>
      <c r="I1187" s="73">
        <v>0</v>
      </c>
      <c r="J1187" s="73">
        <v>0</v>
      </c>
      <c r="K1187" s="73">
        <v>0</v>
      </c>
      <c r="L1187" s="73">
        <v>0</v>
      </c>
      <c r="M1187" s="73">
        <v>0</v>
      </c>
      <c r="N1187" s="73">
        <v>0</v>
      </c>
      <c r="O1187" s="73">
        <v>0</v>
      </c>
      <c r="P1187" s="73">
        <v>0</v>
      </c>
      <c r="Q1187" s="73">
        <v>0</v>
      </c>
      <c r="R1187" s="73"/>
      <c r="S1187" s="73">
        <v>0</v>
      </c>
    </row>
    <row r="1188" spans="1:19" x14ac:dyDescent="0.25">
      <c r="A1188" s="62" t="s">
        <v>493</v>
      </c>
      <c r="B1188" s="25" t="s">
        <v>1702</v>
      </c>
      <c r="C1188" s="25" t="s">
        <v>591</v>
      </c>
      <c r="D1188" s="25" t="s">
        <v>592</v>
      </c>
      <c r="E1188" s="25">
        <v>2013</v>
      </c>
      <c r="F1188" s="25" t="s">
        <v>588</v>
      </c>
      <c r="G1188" s="73">
        <v>141650</v>
      </c>
      <c r="H1188" s="73">
        <v>185304</v>
      </c>
      <c r="I1188" s="73">
        <v>241679</v>
      </c>
      <c r="J1188" s="73">
        <v>176915</v>
      </c>
      <c r="K1188" s="73">
        <v>181591</v>
      </c>
      <c r="L1188" s="73">
        <v>195760</v>
      </c>
      <c r="M1188" s="73">
        <v>149850</v>
      </c>
      <c r="N1188" s="73">
        <v>201695</v>
      </c>
      <c r="O1188" s="73">
        <v>180877</v>
      </c>
      <c r="P1188" s="73">
        <v>190761</v>
      </c>
      <c r="Q1188" s="73">
        <v>175673</v>
      </c>
      <c r="R1188" s="73">
        <v>199836</v>
      </c>
      <c r="S1188" s="73">
        <v>2221591</v>
      </c>
    </row>
    <row r="1189" spans="1:19" x14ac:dyDescent="0.25">
      <c r="A1189" s="62" t="s">
        <v>493</v>
      </c>
      <c r="B1189" s="25" t="s">
        <v>1703</v>
      </c>
      <c r="C1189" s="25" t="s">
        <v>591</v>
      </c>
      <c r="D1189" s="25" t="s">
        <v>592</v>
      </c>
      <c r="E1189" s="25">
        <v>2013</v>
      </c>
      <c r="F1189" s="25" t="s">
        <v>588</v>
      </c>
      <c r="G1189" s="73">
        <v>144916</v>
      </c>
      <c r="H1189" s="73">
        <v>67378</v>
      </c>
      <c r="I1189" s="73">
        <v>214337</v>
      </c>
      <c r="J1189" s="73">
        <v>112674</v>
      </c>
      <c r="K1189" s="73">
        <v>124309</v>
      </c>
      <c r="L1189" s="73">
        <v>90730</v>
      </c>
      <c r="M1189" s="73">
        <v>126699</v>
      </c>
      <c r="N1189" s="73">
        <v>155382</v>
      </c>
      <c r="O1189" s="73">
        <v>131462</v>
      </c>
      <c r="P1189" s="73">
        <v>136768</v>
      </c>
      <c r="Q1189" s="73">
        <v>217765</v>
      </c>
      <c r="R1189" s="73">
        <v>245676</v>
      </c>
      <c r="S1189" s="73">
        <v>1768096</v>
      </c>
    </row>
    <row r="1190" spans="1:19" x14ac:dyDescent="0.25">
      <c r="A1190" s="62" t="s">
        <v>493</v>
      </c>
      <c r="B1190" s="25" t="s">
        <v>1704</v>
      </c>
      <c r="C1190" s="25" t="s">
        <v>591</v>
      </c>
      <c r="D1190" s="25" t="s">
        <v>592</v>
      </c>
      <c r="E1190" s="25">
        <v>2013</v>
      </c>
      <c r="F1190" s="25" t="s">
        <v>588</v>
      </c>
      <c r="G1190" s="73">
        <v>422196</v>
      </c>
      <c r="H1190" s="73">
        <v>356996</v>
      </c>
      <c r="I1190" s="73">
        <v>397684</v>
      </c>
      <c r="J1190" s="73">
        <v>270902</v>
      </c>
      <c r="K1190" s="73">
        <v>183017</v>
      </c>
      <c r="L1190" s="73">
        <v>303278</v>
      </c>
      <c r="M1190" s="73">
        <v>277467</v>
      </c>
      <c r="N1190" s="73">
        <v>294372</v>
      </c>
      <c r="O1190" s="73">
        <v>377538</v>
      </c>
      <c r="P1190" s="73">
        <v>258587</v>
      </c>
      <c r="Q1190" s="73">
        <v>231320</v>
      </c>
      <c r="R1190" s="73">
        <v>129025</v>
      </c>
      <c r="S1190" s="73">
        <v>3502382</v>
      </c>
    </row>
    <row r="1191" spans="1:19" x14ac:dyDescent="0.25">
      <c r="A1191" s="62" t="s">
        <v>495</v>
      </c>
      <c r="B1191" s="25" t="s">
        <v>1705</v>
      </c>
      <c r="C1191" s="25" t="s">
        <v>591</v>
      </c>
      <c r="D1191" s="25" t="s">
        <v>592</v>
      </c>
      <c r="E1191" s="25">
        <v>2013</v>
      </c>
      <c r="F1191" s="25" t="s">
        <v>588</v>
      </c>
      <c r="G1191" s="73">
        <v>37972604</v>
      </c>
      <c r="H1191" s="73">
        <v>33336957</v>
      </c>
      <c r="I1191" s="73">
        <v>36363611</v>
      </c>
      <c r="J1191" s="73">
        <v>30208051</v>
      </c>
      <c r="K1191" s="73">
        <v>33399061</v>
      </c>
      <c r="L1191" s="73">
        <v>23825509</v>
      </c>
      <c r="M1191" s="73">
        <v>22676992</v>
      </c>
      <c r="N1191" s="73">
        <v>32951285</v>
      </c>
      <c r="O1191" s="73">
        <v>31609181</v>
      </c>
      <c r="P1191" s="73">
        <v>28884931</v>
      </c>
      <c r="Q1191" s="73">
        <v>26848915</v>
      </c>
      <c r="R1191" s="73">
        <v>31462703</v>
      </c>
      <c r="S1191" s="73">
        <v>369539800</v>
      </c>
    </row>
    <row r="1192" spans="1:19" x14ac:dyDescent="0.25">
      <c r="A1192" s="62" t="s">
        <v>497</v>
      </c>
      <c r="B1192" s="25" t="s">
        <v>1706</v>
      </c>
      <c r="C1192" s="25" t="s">
        <v>609</v>
      </c>
      <c r="D1192" s="25" t="s">
        <v>592</v>
      </c>
      <c r="E1192" s="25">
        <v>2013</v>
      </c>
      <c r="F1192" s="25" t="s">
        <v>588</v>
      </c>
      <c r="G1192" s="73">
        <v>180830</v>
      </c>
      <c r="H1192" s="73">
        <v>34400</v>
      </c>
      <c r="I1192" s="73">
        <v>0</v>
      </c>
      <c r="J1192" s="73">
        <v>0</v>
      </c>
      <c r="K1192" s="73">
        <v>212320</v>
      </c>
      <c r="L1192" s="73">
        <v>128320</v>
      </c>
      <c r="M1192" s="73">
        <v>75180</v>
      </c>
      <c r="N1192" s="73">
        <v>171710</v>
      </c>
      <c r="O1192" s="73">
        <v>168710</v>
      </c>
      <c r="P1192" s="73">
        <v>218240</v>
      </c>
      <c r="Q1192" s="73">
        <v>209490</v>
      </c>
      <c r="R1192" s="73">
        <v>104520</v>
      </c>
      <c r="S1192" s="73">
        <v>1503720</v>
      </c>
    </row>
    <row r="1193" spans="1:19" x14ac:dyDescent="0.25">
      <c r="A1193" s="62" t="s">
        <v>497</v>
      </c>
      <c r="B1193" s="25" t="s">
        <v>1707</v>
      </c>
      <c r="C1193" s="25" t="s">
        <v>609</v>
      </c>
      <c r="D1193" s="25" t="s">
        <v>592</v>
      </c>
      <c r="E1193" s="25">
        <v>2013</v>
      </c>
      <c r="F1193" s="25" t="s">
        <v>588</v>
      </c>
      <c r="G1193" s="73">
        <v>487670</v>
      </c>
      <c r="H1193" s="73">
        <v>567090</v>
      </c>
      <c r="I1193" s="73">
        <v>738450</v>
      </c>
      <c r="J1193" s="73">
        <v>605100</v>
      </c>
      <c r="K1193" s="73">
        <v>602810</v>
      </c>
      <c r="L1193" s="73">
        <v>259750</v>
      </c>
      <c r="M1193" s="73">
        <v>223160</v>
      </c>
      <c r="N1193" s="73">
        <v>288820</v>
      </c>
      <c r="O1193" s="73">
        <v>138390</v>
      </c>
      <c r="P1193" s="73">
        <v>0</v>
      </c>
      <c r="Q1193" s="73">
        <v>0</v>
      </c>
      <c r="R1193" s="73">
        <v>0</v>
      </c>
      <c r="S1193" s="73">
        <v>3911240</v>
      </c>
    </row>
    <row r="1194" spans="1:19" x14ac:dyDescent="0.25">
      <c r="A1194" s="62" t="s">
        <v>499</v>
      </c>
      <c r="B1194" s="25" t="s">
        <v>1708</v>
      </c>
      <c r="C1194" s="25" t="s">
        <v>591</v>
      </c>
      <c r="D1194" s="25" t="s">
        <v>592</v>
      </c>
      <c r="E1194" s="25">
        <v>2013</v>
      </c>
      <c r="F1194" s="25" t="s">
        <v>588</v>
      </c>
      <c r="G1194" s="73">
        <v>9174963</v>
      </c>
      <c r="H1194" s="73">
        <v>8271310</v>
      </c>
      <c r="I1194" s="73">
        <v>9143211</v>
      </c>
      <c r="J1194" s="73">
        <v>9143211</v>
      </c>
      <c r="K1194" s="73">
        <v>8423606</v>
      </c>
      <c r="L1194" s="73">
        <v>7851803</v>
      </c>
      <c r="M1194" s="73">
        <v>7984092</v>
      </c>
      <c r="N1194" s="73">
        <v>8035054</v>
      </c>
      <c r="O1194" s="73">
        <v>3909565</v>
      </c>
      <c r="P1194" s="73">
        <v>6314136</v>
      </c>
      <c r="Q1194" s="73">
        <v>8452635</v>
      </c>
      <c r="R1194" s="73">
        <v>8133032</v>
      </c>
      <c r="S1194" s="73">
        <v>94836618</v>
      </c>
    </row>
    <row r="1195" spans="1:19" x14ac:dyDescent="0.25">
      <c r="A1195" s="62" t="s">
        <v>499</v>
      </c>
      <c r="B1195" s="25" t="s">
        <v>1790</v>
      </c>
      <c r="C1195" s="25" t="s">
        <v>591</v>
      </c>
      <c r="D1195" s="25" t="s">
        <v>592</v>
      </c>
      <c r="E1195" s="25">
        <v>2013</v>
      </c>
      <c r="F1195" s="25" t="s">
        <v>588</v>
      </c>
      <c r="G1195" s="73">
        <v>12726403</v>
      </c>
      <c r="H1195" s="73">
        <v>11719452</v>
      </c>
      <c r="I1195" s="73">
        <v>12034712</v>
      </c>
      <c r="J1195" s="73">
        <v>13063401</v>
      </c>
      <c r="K1195" s="73">
        <v>12992568</v>
      </c>
      <c r="L1195" s="73">
        <v>13077915</v>
      </c>
      <c r="M1195" s="73">
        <v>15319231</v>
      </c>
      <c r="N1195" s="73">
        <v>13253706</v>
      </c>
      <c r="O1195" s="73">
        <v>7380707</v>
      </c>
      <c r="P1195" s="73">
        <v>9696102</v>
      </c>
      <c r="Q1195" s="73">
        <v>15481753</v>
      </c>
      <c r="R1195" s="73">
        <v>15921147</v>
      </c>
      <c r="S1195" s="73">
        <v>152667097</v>
      </c>
    </row>
    <row r="1196" spans="1:19" x14ac:dyDescent="0.25">
      <c r="A1196" s="62" t="s">
        <v>501</v>
      </c>
      <c r="B1196" s="25" t="s">
        <v>1709</v>
      </c>
      <c r="C1196" s="25" t="s">
        <v>609</v>
      </c>
      <c r="D1196" s="25" t="s">
        <v>592</v>
      </c>
      <c r="E1196" s="25">
        <v>2013</v>
      </c>
      <c r="F1196" s="25" t="s">
        <v>588</v>
      </c>
      <c r="G1196" s="73">
        <v>0</v>
      </c>
      <c r="H1196" s="73">
        <v>0</v>
      </c>
      <c r="I1196" s="73">
        <v>0</v>
      </c>
      <c r="J1196" s="73">
        <v>0</v>
      </c>
      <c r="K1196" s="73">
        <v>0</v>
      </c>
      <c r="L1196" s="73">
        <v>0</v>
      </c>
      <c r="M1196" s="73">
        <v>0</v>
      </c>
      <c r="N1196" s="73">
        <v>0</v>
      </c>
      <c r="O1196" s="73">
        <v>0</v>
      </c>
      <c r="P1196" s="73">
        <v>0</v>
      </c>
      <c r="Q1196" s="73">
        <v>0</v>
      </c>
      <c r="R1196" s="73">
        <v>0</v>
      </c>
      <c r="S1196" s="73">
        <v>0</v>
      </c>
    </row>
    <row r="1197" spans="1:19" x14ac:dyDescent="0.25">
      <c r="A1197" s="62" t="s">
        <v>530</v>
      </c>
      <c r="B1197" s="25" t="s">
        <v>1791</v>
      </c>
      <c r="C1197" s="25" t="s">
        <v>591</v>
      </c>
      <c r="D1197" s="25" t="s">
        <v>592</v>
      </c>
      <c r="E1197" s="25">
        <v>2013</v>
      </c>
      <c r="F1197" s="25" t="s">
        <v>588</v>
      </c>
      <c r="G1197" s="73">
        <v>1337636</v>
      </c>
      <c r="H1197" s="73">
        <v>1794843</v>
      </c>
      <c r="I1197" s="73">
        <v>1611941</v>
      </c>
      <c r="J1197" s="73">
        <v>18</v>
      </c>
      <c r="K1197" s="73">
        <v>1230182</v>
      </c>
      <c r="L1197" s="73">
        <v>1061568</v>
      </c>
      <c r="M1197" s="73">
        <v>624833</v>
      </c>
      <c r="N1197" s="73">
        <v>1142337</v>
      </c>
      <c r="O1197" s="73">
        <v>408714</v>
      </c>
      <c r="P1197" s="73">
        <v>1180128</v>
      </c>
      <c r="Q1197" s="73">
        <v>1245469</v>
      </c>
      <c r="R1197" s="73">
        <v>3812539</v>
      </c>
      <c r="S1197" s="73">
        <v>15450208</v>
      </c>
    </row>
    <row r="1198" spans="1:19" x14ac:dyDescent="0.25">
      <c r="A1198" s="62" t="s">
        <v>503</v>
      </c>
      <c r="B1198" s="25" t="s">
        <v>1710</v>
      </c>
      <c r="C1198" s="25" t="s">
        <v>591</v>
      </c>
      <c r="D1198" s="25" t="s">
        <v>592</v>
      </c>
      <c r="E1198" s="25">
        <v>2013</v>
      </c>
      <c r="F1198" s="25" t="s">
        <v>588</v>
      </c>
      <c r="G1198" s="73">
        <v>18604</v>
      </c>
      <c r="H1198" s="73">
        <v>0</v>
      </c>
      <c r="I1198" s="73">
        <v>0</v>
      </c>
      <c r="J1198" s="73">
        <v>0</v>
      </c>
      <c r="K1198" s="73">
        <v>6208</v>
      </c>
      <c r="L1198" s="73">
        <v>5553</v>
      </c>
      <c r="M1198" s="73">
        <v>0</v>
      </c>
      <c r="N1198" s="73">
        <v>11969</v>
      </c>
      <c r="O1198" s="73">
        <v>10086</v>
      </c>
      <c r="P1198" s="73">
        <v>6668</v>
      </c>
      <c r="Q1198" s="73">
        <v>1766</v>
      </c>
      <c r="R1198" s="73">
        <v>0</v>
      </c>
      <c r="S1198" s="73">
        <v>60854</v>
      </c>
    </row>
    <row r="1199" spans="1:19" x14ac:dyDescent="0.25">
      <c r="A1199" s="62" t="s">
        <v>505</v>
      </c>
      <c r="B1199" s="25" t="s">
        <v>1711</v>
      </c>
      <c r="C1199" s="25" t="s">
        <v>591</v>
      </c>
      <c r="D1199" s="25" t="s">
        <v>592</v>
      </c>
      <c r="E1199" s="25">
        <v>2013</v>
      </c>
      <c r="F1199" s="25" t="s">
        <v>588</v>
      </c>
      <c r="G1199" s="73">
        <v>5943</v>
      </c>
      <c r="H1199" s="73">
        <v>1074</v>
      </c>
      <c r="I1199" s="73">
        <v>2379</v>
      </c>
      <c r="J1199" s="73">
        <v>9</v>
      </c>
      <c r="K1199" s="73">
        <v>645463</v>
      </c>
      <c r="L1199" s="73">
        <v>80518</v>
      </c>
      <c r="M1199" s="73">
        <v>226640</v>
      </c>
      <c r="N1199" s="73">
        <v>506014</v>
      </c>
      <c r="O1199" s="73">
        <v>1202819</v>
      </c>
      <c r="P1199" s="73">
        <v>1094416</v>
      </c>
      <c r="Q1199" s="73">
        <v>12027</v>
      </c>
      <c r="R1199" s="73">
        <v>0</v>
      </c>
      <c r="S1199" s="73">
        <v>3777302</v>
      </c>
    </row>
    <row r="1200" spans="1:19" x14ac:dyDescent="0.25">
      <c r="A1200" s="62" t="s">
        <v>507</v>
      </c>
      <c r="B1200" s="25" t="s">
        <v>1712</v>
      </c>
      <c r="C1200" s="25" t="s">
        <v>650</v>
      </c>
      <c r="D1200" s="25" t="s">
        <v>592</v>
      </c>
      <c r="E1200" s="25">
        <v>2013</v>
      </c>
      <c r="F1200" s="25" t="s">
        <v>588</v>
      </c>
      <c r="G1200" s="73">
        <v>0</v>
      </c>
      <c r="H1200" s="73">
        <v>0</v>
      </c>
      <c r="I1200" s="73">
        <v>0</v>
      </c>
      <c r="J1200" s="73">
        <v>0</v>
      </c>
      <c r="K1200" s="73">
        <v>0</v>
      </c>
      <c r="L1200" s="73">
        <v>0</v>
      </c>
      <c r="M1200" s="73">
        <v>0</v>
      </c>
      <c r="N1200" s="73">
        <v>0</v>
      </c>
      <c r="O1200" s="73">
        <v>0</v>
      </c>
      <c r="P1200" s="73">
        <v>0</v>
      </c>
      <c r="Q1200" s="73">
        <v>0</v>
      </c>
      <c r="R1200" s="73">
        <v>0</v>
      </c>
      <c r="S1200" s="73">
        <v>0</v>
      </c>
    </row>
    <row r="1201" spans="1:19" x14ac:dyDescent="0.25">
      <c r="A1201" s="62" t="s">
        <v>509</v>
      </c>
      <c r="B1201" s="25" t="s">
        <v>1713</v>
      </c>
      <c r="C1201" s="25" t="s">
        <v>609</v>
      </c>
      <c r="D1201" s="25" t="s">
        <v>592</v>
      </c>
      <c r="E1201" s="25">
        <v>2013</v>
      </c>
      <c r="F1201" s="25" t="s">
        <v>588</v>
      </c>
      <c r="G1201" s="73">
        <v>191050</v>
      </c>
      <c r="H1201" s="73">
        <v>198340</v>
      </c>
      <c r="I1201" s="73">
        <v>168040</v>
      </c>
      <c r="J1201" s="73">
        <v>46090</v>
      </c>
      <c r="K1201" s="73">
        <v>69240</v>
      </c>
      <c r="L1201" s="73">
        <v>41750</v>
      </c>
      <c r="M1201" s="73">
        <v>111820</v>
      </c>
      <c r="N1201" s="73">
        <v>0</v>
      </c>
      <c r="O1201" s="73">
        <v>97630</v>
      </c>
      <c r="P1201" s="73">
        <v>80040</v>
      </c>
      <c r="Q1201" s="73">
        <v>138440</v>
      </c>
      <c r="R1201" s="73">
        <v>300720</v>
      </c>
      <c r="S1201" s="73">
        <v>1443160</v>
      </c>
    </row>
    <row r="1202" spans="1:19" x14ac:dyDescent="0.25">
      <c r="A1202" s="62" t="s">
        <v>509</v>
      </c>
      <c r="B1202" s="25" t="s">
        <v>1714</v>
      </c>
      <c r="C1202" s="25" t="s">
        <v>609</v>
      </c>
      <c r="D1202" s="25" t="s">
        <v>592</v>
      </c>
      <c r="E1202" s="25">
        <v>2013</v>
      </c>
      <c r="F1202" s="25" t="s">
        <v>588</v>
      </c>
      <c r="G1202" s="73">
        <v>897100</v>
      </c>
      <c r="H1202" s="73">
        <v>656540</v>
      </c>
      <c r="I1202" s="73">
        <v>814210</v>
      </c>
      <c r="J1202" s="73">
        <v>1007840</v>
      </c>
      <c r="K1202" s="73">
        <v>660050</v>
      </c>
      <c r="L1202" s="73">
        <v>1005480</v>
      </c>
      <c r="M1202" s="73">
        <v>809380</v>
      </c>
      <c r="N1202" s="73">
        <v>867000</v>
      </c>
      <c r="O1202" s="73">
        <v>811520</v>
      </c>
      <c r="P1202" s="73">
        <v>793180</v>
      </c>
      <c r="Q1202" s="73">
        <v>803610</v>
      </c>
      <c r="R1202" s="73">
        <v>827400</v>
      </c>
      <c r="S1202" s="73">
        <v>9953310</v>
      </c>
    </row>
    <row r="1203" spans="1:19" x14ac:dyDescent="0.25">
      <c r="A1203" s="62" t="s">
        <v>509</v>
      </c>
      <c r="B1203" s="25" t="s">
        <v>1715</v>
      </c>
      <c r="C1203" s="25" t="s">
        <v>609</v>
      </c>
      <c r="D1203" s="25" t="s">
        <v>592</v>
      </c>
      <c r="E1203" s="25">
        <v>2013</v>
      </c>
      <c r="F1203" s="25" t="s">
        <v>588</v>
      </c>
      <c r="G1203" s="73">
        <v>894660</v>
      </c>
      <c r="H1203" s="73">
        <v>624500</v>
      </c>
      <c r="I1203" s="73">
        <v>728750</v>
      </c>
      <c r="J1203" s="73">
        <v>1000500</v>
      </c>
      <c r="K1203" s="73">
        <v>657670</v>
      </c>
      <c r="L1203" s="73">
        <v>1006360</v>
      </c>
      <c r="M1203" s="73">
        <v>901500</v>
      </c>
      <c r="N1203" s="73">
        <v>888630</v>
      </c>
      <c r="O1203" s="73">
        <v>782440</v>
      </c>
      <c r="P1203" s="73">
        <v>792190</v>
      </c>
      <c r="Q1203" s="73">
        <v>806970</v>
      </c>
      <c r="R1203" s="73">
        <v>828080</v>
      </c>
      <c r="S1203" s="73">
        <v>9912250</v>
      </c>
    </row>
    <row r="1204" spans="1:19" x14ac:dyDescent="0.25">
      <c r="A1204" s="62" t="s">
        <v>509</v>
      </c>
      <c r="B1204" s="25" t="s">
        <v>1716</v>
      </c>
      <c r="C1204" s="25" t="s">
        <v>609</v>
      </c>
      <c r="D1204" s="25" t="s">
        <v>592</v>
      </c>
      <c r="E1204" s="25">
        <v>2013</v>
      </c>
      <c r="F1204" s="25" t="s">
        <v>588</v>
      </c>
      <c r="G1204" s="73">
        <v>0</v>
      </c>
      <c r="H1204" s="73">
        <v>0</v>
      </c>
      <c r="I1204" s="73">
        <v>0</v>
      </c>
      <c r="J1204" s="73">
        <v>0</v>
      </c>
      <c r="K1204" s="73">
        <v>3210</v>
      </c>
      <c r="L1204" s="73">
        <v>10260</v>
      </c>
      <c r="M1204" s="73">
        <v>11840</v>
      </c>
      <c r="N1204" s="73">
        <v>80800</v>
      </c>
      <c r="O1204" s="73">
        <v>67130</v>
      </c>
      <c r="P1204" s="73">
        <v>0</v>
      </c>
      <c r="Q1204" s="73">
        <v>0</v>
      </c>
      <c r="R1204" s="73">
        <v>0</v>
      </c>
      <c r="S1204" s="73">
        <v>173240</v>
      </c>
    </row>
    <row r="1205" spans="1:19" x14ac:dyDescent="0.25">
      <c r="A1205" s="62" t="s">
        <v>509</v>
      </c>
      <c r="B1205" s="25" t="s">
        <v>1717</v>
      </c>
      <c r="C1205" s="25" t="s">
        <v>609</v>
      </c>
      <c r="D1205" s="25" t="s">
        <v>592</v>
      </c>
      <c r="E1205" s="25">
        <v>2013</v>
      </c>
      <c r="F1205" s="25" t="s">
        <v>588</v>
      </c>
      <c r="G1205" s="73">
        <v>15760</v>
      </c>
      <c r="H1205" s="73">
        <v>4540</v>
      </c>
      <c r="I1205" s="73">
        <v>8080</v>
      </c>
      <c r="J1205" s="73">
        <v>4200</v>
      </c>
      <c r="K1205" s="73">
        <v>8630</v>
      </c>
      <c r="L1205" s="73">
        <v>0</v>
      </c>
      <c r="M1205" s="73">
        <v>19970</v>
      </c>
      <c r="N1205" s="73">
        <v>51070</v>
      </c>
      <c r="O1205" s="73">
        <v>49380</v>
      </c>
      <c r="P1205" s="73">
        <v>75530</v>
      </c>
      <c r="Q1205" s="73">
        <v>231160</v>
      </c>
      <c r="R1205" s="73">
        <v>310510</v>
      </c>
      <c r="S1205" s="73">
        <v>778830</v>
      </c>
    </row>
    <row r="1206" spans="1:19" x14ac:dyDescent="0.25">
      <c r="A1206" s="62" t="s">
        <v>509</v>
      </c>
      <c r="B1206" s="25" t="s">
        <v>1718</v>
      </c>
      <c r="C1206" s="25" t="s">
        <v>609</v>
      </c>
      <c r="D1206" s="25" t="s">
        <v>592</v>
      </c>
      <c r="E1206" s="25">
        <v>2013</v>
      </c>
      <c r="F1206" s="25" t="s">
        <v>588</v>
      </c>
      <c r="G1206" s="73">
        <v>0</v>
      </c>
      <c r="H1206" s="73">
        <v>0</v>
      </c>
      <c r="I1206" s="73">
        <v>0</v>
      </c>
      <c r="J1206" s="73">
        <v>0</v>
      </c>
      <c r="K1206" s="73">
        <v>0</v>
      </c>
      <c r="L1206" s="73">
        <v>0</v>
      </c>
      <c r="M1206" s="73">
        <v>26830</v>
      </c>
      <c r="N1206" s="73">
        <v>8830</v>
      </c>
      <c r="O1206" s="73">
        <v>29600</v>
      </c>
      <c r="P1206" s="73">
        <v>0</v>
      </c>
      <c r="Q1206" s="73">
        <v>0</v>
      </c>
      <c r="R1206" s="73">
        <v>0</v>
      </c>
      <c r="S1206" s="73">
        <v>65260</v>
      </c>
    </row>
    <row r="1207" spans="1:19" x14ac:dyDescent="0.25">
      <c r="A1207" s="62" t="s">
        <v>509</v>
      </c>
      <c r="B1207" s="25" t="s">
        <v>1719</v>
      </c>
      <c r="C1207" s="25" t="s">
        <v>609</v>
      </c>
      <c r="D1207" s="25" t="s">
        <v>592</v>
      </c>
      <c r="E1207" s="25">
        <v>2013</v>
      </c>
      <c r="F1207" s="25" t="s">
        <v>588</v>
      </c>
      <c r="G1207" s="73">
        <v>312750</v>
      </c>
      <c r="H1207" s="73">
        <v>218340</v>
      </c>
      <c r="I1207" s="73">
        <v>159710</v>
      </c>
      <c r="J1207" s="73">
        <v>71810</v>
      </c>
      <c r="K1207" s="73">
        <v>122880</v>
      </c>
      <c r="L1207" s="73">
        <v>853850</v>
      </c>
      <c r="M1207" s="73">
        <v>1058430</v>
      </c>
      <c r="N1207" s="73">
        <v>1034000</v>
      </c>
      <c r="O1207" s="73">
        <v>915410</v>
      </c>
      <c r="P1207" s="73">
        <v>913660</v>
      </c>
      <c r="Q1207" s="73">
        <v>974660</v>
      </c>
      <c r="R1207" s="73">
        <v>996690</v>
      </c>
      <c r="S1207" s="73">
        <v>7632190</v>
      </c>
    </row>
    <row r="1208" spans="1:19" x14ac:dyDescent="0.25">
      <c r="A1208" s="62" t="s">
        <v>509</v>
      </c>
      <c r="B1208" s="25" t="s">
        <v>1720</v>
      </c>
      <c r="C1208" s="25" t="s">
        <v>609</v>
      </c>
      <c r="D1208" s="25" t="s">
        <v>592</v>
      </c>
      <c r="E1208" s="25">
        <v>2013</v>
      </c>
      <c r="F1208" s="25" t="s">
        <v>588</v>
      </c>
      <c r="G1208" s="73">
        <v>18770</v>
      </c>
      <c r="H1208" s="73">
        <v>8750</v>
      </c>
      <c r="I1208" s="73">
        <v>0</v>
      </c>
      <c r="J1208" s="73">
        <v>3470</v>
      </c>
      <c r="K1208" s="73">
        <v>2210</v>
      </c>
      <c r="L1208" s="73">
        <v>2520</v>
      </c>
      <c r="M1208" s="73">
        <v>135650</v>
      </c>
      <c r="N1208" s="73">
        <v>310000</v>
      </c>
      <c r="O1208" s="73">
        <v>300000</v>
      </c>
      <c r="P1208" s="73">
        <v>189990</v>
      </c>
      <c r="Q1208" s="73">
        <v>86250</v>
      </c>
      <c r="R1208" s="73">
        <v>0</v>
      </c>
      <c r="S1208" s="73">
        <v>1057610</v>
      </c>
    </row>
    <row r="1209" spans="1:19" x14ac:dyDescent="0.25">
      <c r="A1209" s="62" t="s">
        <v>509</v>
      </c>
      <c r="B1209" s="25" t="s">
        <v>1721</v>
      </c>
      <c r="C1209" s="25" t="s">
        <v>609</v>
      </c>
      <c r="D1209" s="25" t="s">
        <v>592</v>
      </c>
      <c r="E1209" s="25">
        <v>2013</v>
      </c>
      <c r="F1209" s="25" t="s">
        <v>588</v>
      </c>
      <c r="G1209" s="73">
        <v>0</v>
      </c>
      <c r="H1209" s="73">
        <v>0</v>
      </c>
      <c r="I1209" s="73">
        <v>0</v>
      </c>
      <c r="J1209" s="73">
        <v>0</v>
      </c>
      <c r="K1209" s="73">
        <v>0</v>
      </c>
      <c r="L1209" s="73">
        <v>0</v>
      </c>
      <c r="M1209" s="73">
        <v>0</v>
      </c>
      <c r="N1209" s="73">
        <v>0</v>
      </c>
      <c r="O1209" s="73">
        <v>0</v>
      </c>
      <c r="P1209" s="73">
        <v>0</v>
      </c>
      <c r="Q1209" s="73">
        <v>0</v>
      </c>
      <c r="R1209" s="73">
        <v>0</v>
      </c>
      <c r="S1209" s="73">
        <v>0</v>
      </c>
    </row>
    <row r="1210" spans="1:19" x14ac:dyDescent="0.25">
      <c r="A1210" s="62" t="s">
        <v>511</v>
      </c>
      <c r="B1210" s="25" t="s">
        <v>1722</v>
      </c>
      <c r="C1210" s="25" t="s">
        <v>591</v>
      </c>
      <c r="D1210" s="25" t="s">
        <v>592</v>
      </c>
      <c r="E1210" s="25">
        <v>2013</v>
      </c>
      <c r="F1210" s="25" t="s">
        <v>588</v>
      </c>
      <c r="G1210" s="73">
        <v>14436</v>
      </c>
      <c r="H1210" s="73">
        <v>4284</v>
      </c>
      <c r="I1210" s="73">
        <v>0</v>
      </c>
      <c r="J1210" s="73">
        <v>0</v>
      </c>
      <c r="K1210" s="73">
        <v>10111</v>
      </c>
      <c r="L1210" s="73">
        <v>0</v>
      </c>
      <c r="M1210" s="73">
        <v>749545</v>
      </c>
      <c r="N1210" s="73">
        <v>2302006</v>
      </c>
      <c r="O1210" s="73">
        <v>2972118</v>
      </c>
      <c r="P1210" s="73">
        <v>2400391</v>
      </c>
      <c r="Q1210" s="73">
        <v>1579923</v>
      </c>
      <c r="R1210" s="73">
        <v>2315050</v>
      </c>
      <c r="S1210" s="73">
        <v>12347864</v>
      </c>
    </row>
    <row r="1211" spans="1:19" x14ac:dyDescent="0.25">
      <c r="A1211" s="169" t="s">
        <v>588</v>
      </c>
      <c r="B1211" s="23"/>
      <c r="C1211" s="23"/>
      <c r="D1211" s="23"/>
      <c r="E1211" s="23"/>
      <c r="F1211" s="23"/>
      <c r="G1211" s="24"/>
      <c r="H1211" s="23"/>
      <c r="I1211" s="23"/>
      <c r="J1211" s="23"/>
      <c r="K1211" s="23"/>
      <c r="L1211" s="23"/>
      <c r="M1211" s="23"/>
      <c r="N1211" s="23"/>
      <c r="O1211" s="23"/>
      <c r="P1211" s="23"/>
      <c r="Q1211" s="23"/>
      <c r="R1211" s="23"/>
      <c r="S1211" s="24" t="s">
        <v>589</v>
      </c>
    </row>
    <row r="1212" spans="1:19" x14ac:dyDescent="0.25">
      <c r="A1212" s="170" t="s">
        <v>1723</v>
      </c>
      <c r="B1212" s="100"/>
      <c r="C1212" s="100"/>
      <c r="D1212" s="100"/>
      <c r="E1212" s="100"/>
      <c r="F1212" s="100"/>
      <c r="G1212" s="171"/>
      <c r="H1212" s="171"/>
      <c r="I1212" s="171"/>
      <c r="J1212" s="171"/>
      <c r="K1212" s="171"/>
      <c r="L1212" s="171"/>
      <c r="M1212" s="171"/>
      <c r="N1212" s="171"/>
      <c r="O1212" s="171"/>
      <c r="P1212" s="171"/>
      <c r="Q1212" s="171"/>
      <c r="R1212" s="171"/>
      <c r="S1212" s="100" t="s">
        <v>1724</v>
      </c>
    </row>
    <row r="1213" spans="1:19" x14ac:dyDescent="0.25">
      <c r="A1213" s="172" t="s">
        <v>70</v>
      </c>
      <c r="B1213" s="99" t="s">
        <v>653</v>
      </c>
      <c r="C1213" s="99" t="s">
        <v>591</v>
      </c>
      <c r="D1213" s="99" t="s">
        <v>592</v>
      </c>
      <c r="E1213" s="99">
        <v>2013</v>
      </c>
      <c r="F1213" s="99" t="s">
        <v>1723</v>
      </c>
      <c r="G1213" s="73">
        <v>0</v>
      </c>
      <c r="H1213" s="73">
        <v>0</v>
      </c>
      <c r="I1213" s="73">
        <v>0</v>
      </c>
      <c r="J1213" s="73">
        <v>0</v>
      </c>
      <c r="K1213" s="73">
        <v>0</v>
      </c>
      <c r="L1213" s="73">
        <v>0</v>
      </c>
      <c r="M1213" s="73">
        <v>0</v>
      </c>
      <c r="N1213" s="73">
        <v>0</v>
      </c>
      <c r="O1213" s="73">
        <v>0</v>
      </c>
      <c r="P1213" s="73">
        <v>0</v>
      </c>
      <c r="Q1213" s="73">
        <v>0</v>
      </c>
      <c r="R1213" s="73"/>
      <c r="S1213" s="72">
        <v>0</v>
      </c>
    </row>
    <row r="1214" spans="1:19" x14ac:dyDescent="0.25">
      <c r="A1214" s="172" t="s">
        <v>70</v>
      </c>
      <c r="B1214" s="99" t="s">
        <v>654</v>
      </c>
      <c r="C1214" s="99" t="s">
        <v>591</v>
      </c>
      <c r="D1214" s="99" t="s">
        <v>592</v>
      </c>
      <c r="E1214" s="99">
        <v>2013</v>
      </c>
      <c r="F1214" s="99" t="s">
        <v>1723</v>
      </c>
      <c r="G1214" s="73">
        <v>0</v>
      </c>
      <c r="H1214" s="73">
        <v>0</v>
      </c>
      <c r="I1214" s="73">
        <v>0</v>
      </c>
      <c r="J1214" s="73">
        <v>0</v>
      </c>
      <c r="K1214" s="73">
        <v>0</v>
      </c>
      <c r="L1214" s="73">
        <v>0</v>
      </c>
      <c r="M1214" s="73">
        <v>0</v>
      </c>
      <c r="N1214" s="73">
        <v>0</v>
      </c>
      <c r="O1214" s="73">
        <v>0</v>
      </c>
      <c r="P1214" s="73">
        <v>0</v>
      </c>
      <c r="Q1214" s="73">
        <v>0</v>
      </c>
      <c r="R1214" s="73"/>
      <c r="S1214" s="72">
        <v>0</v>
      </c>
    </row>
    <row r="1215" spans="1:19" x14ac:dyDescent="0.25">
      <c r="A1215" s="172" t="s">
        <v>70</v>
      </c>
      <c r="B1215" s="99" t="s">
        <v>655</v>
      </c>
      <c r="C1215" s="99" t="s">
        <v>591</v>
      </c>
      <c r="D1215" s="99" t="s">
        <v>592</v>
      </c>
      <c r="E1215" s="99">
        <v>2013</v>
      </c>
      <c r="F1215" s="99" t="s">
        <v>1723</v>
      </c>
      <c r="G1215" s="73">
        <v>770</v>
      </c>
      <c r="H1215" s="73">
        <v>2767</v>
      </c>
      <c r="I1215" s="73">
        <v>4049</v>
      </c>
      <c r="J1215" s="73">
        <v>3520</v>
      </c>
      <c r="K1215" s="73">
        <v>3219</v>
      </c>
      <c r="L1215" s="73">
        <v>1125</v>
      </c>
      <c r="M1215" s="73">
        <v>1054</v>
      </c>
      <c r="N1215" s="73">
        <v>1085</v>
      </c>
      <c r="O1215" s="73">
        <v>1697</v>
      </c>
      <c r="P1215" s="73">
        <v>710</v>
      </c>
      <c r="Q1215" s="73">
        <v>23</v>
      </c>
      <c r="R1215" s="73">
        <v>0</v>
      </c>
      <c r="S1215" s="72">
        <v>20019</v>
      </c>
    </row>
    <row r="1216" spans="1:19" x14ac:dyDescent="0.25">
      <c r="A1216" s="172" t="s">
        <v>70</v>
      </c>
      <c r="B1216" s="99" t="s">
        <v>656</v>
      </c>
      <c r="C1216" s="99" t="s">
        <v>591</v>
      </c>
      <c r="D1216" s="99" t="s">
        <v>592</v>
      </c>
      <c r="E1216" s="99">
        <v>2013</v>
      </c>
      <c r="F1216" s="99" t="s">
        <v>1723</v>
      </c>
      <c r="G1216" s="73">
        <v>64</v>
      </c>
      <c r="H1216" s="73">
        <v>240</v>
      </c>
      <c r="I1216" s="73">
        <v>352</v>
      </c>
      <c r="J1216" s="73">
        <v>306</v>
      </c>
      <c r="K1216" s="73">
        <v>280</v>
      </c>
      <c r="L1216" s="73">
        <v>18</v>
      </c>
      <c r="M1216" s="73">
        <v>92</v>
      </c>
      <c r="N1216" s="73">
        <v>94</v>
      </c>
      <c r="O1216" s="73"/>
      <c r="P1216" s="73"/>
      <c r="Q1216" s="73"/>
      <c r="R1216" s="73"/>
      <c r="S1216" s="72">
        <v>1446</v>
      </c>
    </row>
    <row r="1217" spans="1:19" x14ac:dyDescent="0.25">
      <c r="A1217" s="172" t="s">
        <v>70</v>
      </c>
      <c r="B1217" s="99" t="s">
        <v>657</v>
      </c>
      <c r="C1217" s="99" t="s">
        <v>591</v>
      </c>
      <c r="D1217" s="99" t="s">
        <v>592</v>
      </c>
      <c r="E1217" s="99">
        <v>2013</v>
      </c>
      <c r="F1217" s="99" t="s">
        <v>1723</v>
      </c>
      <c r="G1217" s="73">
        <v>0</v>
      </c>
      <c r="H1217" s="73">
        <v>0</v>
      </c>
      <c r="I1217" s="73">
        <v>0</v>
      </c>
      <c r="J1217" s="73">
        <v>0</v>
      </c>
      <c r="K1217" s="73">
        <v>0</v>
      </c>
      <c r="L1217" s="73">
        <v>0</v>
      </c>
      <c r="M1217" s="73">
        <v>0</v>
      </c>
      <c r="N1217" s="73">
        <v>0</v>
      </c>
      <c r="O1217" s="73">
        <v>0</v>
      </c>
      <c r="P1217" s="73">
        <v>0</v>
      </c>
      <c r="Q1217" s="73">
        <v>0</v>
      </c>
      <c r="R1217" s="73"/>
      <c r="S1217" s="72">
        <v>0</v>
      </c>
    </row>
    <row r="1218" spans="1:19" x14ac:dyDescent="0.25">
      <c r="A1218" s="172" t="s">
        <v>70</v>
      </c>
      <c r="B1218" s="99" t="s">
        <v>658</v>
      </c>
      <c r="C1218" s="99" t="s">
        <v>591</v>
      </c>
      <c r="D1218" s="99" t="s">
        <v>592</v>
      </c>
      <c r="E1218" s="99">
        <v>2013</v>
      </c>
      <c r="F1218" s="99" t="s">
        <v>1723</v>
      </c>
      <c r="G1218" s="73">
        <v>0</v>
      </c>
      <c r="H1218" s="73">
        <v>0</v>
      </c>
      <c r="I1218" s="73">
        <v>0</v>
      </c>
      <c r="J1218" s="73">
        <v>0</v>
      </c>
      <c r="K1218" s="73">
        <v>0</v>
      </c>
      <c r="L1218" s="73">
        <v>0</v>
      </c>
      <c r="M1218" s="73">
        <v>0</v>
      </c>
      <c r="N1218" s="73">
        <v>0</v>
      </c>
      <c r="O1218" s="73">
        <v>0</v>
      </c>
      <c r="P1218" s="73">
        <v>0</v>
      </c>
      <c r="Q1218" s="73">
        <v>0</v>
      </c>
      <c r="R1218" s="73"/>
      <c r="S1218" s="72">
        <v>0</v>
      </c>
    </row>
    <row r="1219" spans="1:19" x14ac:dyDescent="0.25">
      <c r="A1219" s="172" t="s">
        <v>70</v>
      </c>
      <c r="B1219" s="99" t="s">
        <v>659</v>
      </c>
      <c r="C1219" s="99" t="s">
        <v>591</v>
      </c>
      <c r="D1219" s="99" t="s">
        <v>592</v>
      </c>
      <c r="E1219" s="99">
        <v>2013</v>
      </c>
      <c r="F1219" s="99" t="s">
        <v>1723</v>
      </c>
      <c r="G1219" s="73">
        <v>0</v>
      </c>
      <c r="H1219" s="73">
        <v>0</v>
      </c>
      <c r="I1219" s="73">
        <v>0</v>
      </c>
      <c r="J1219" s="73">
        <v>0</v>
      </c>
      <c r="K1219" s="73">
        <v>0</v>
      </c>
      <c r="L1219" s="73">
        <v>0</v>
      </c>
      <c r="M1219" s="73">
        <v>0</v>
      </c>
      <c r="N1219" s="73">
        <v>0</v>
      </c>
      <c r="O1219" s="73">
        <v>0</v>
      </c>
      <c r="P1219" s="73">
        <v>0</v>
      </c>
      <c r="Q1219" s="73">
        <v>0</v>
      </c>
      <c r="R1219" s="73"/>
      <c r="S1219" s="72">
        <v>0</v>
      </c>
    </row>
    <row r="1220" spans="1:19" x14ac:dyDescent="0.25">
      <c r="A1220" s="172" t="s">
        <v>70</v>
      </c>
      <c r="B1220" s="99" t="s">
        <v>660</v>
      </c>
      <c r="C1220" s="99" t="s">
        <v>591</v>
      </c>
      <c r="D1220" s="99" t="s">
        <v>592</v>
      </c>
      <c r="E1220" s="99">
        <v>2013</v>
      </c>
      <c r="F1220" s="99" t="s">
        <v>1723</v>
      </c>
      <c r="G1220" s="73">
        <v>53</v>
      </c>
      <c r="H1220" s="73">
        <v>277</v>
      </c>
      <c r="I1220" s="73">
        <v>405</v>
      </c>
      <c r="J1220" s="73">
        <v>339</v>
      </c>
      <c r="K1220" s="73">
        <v>339</v>
      </c>
      <c r="L1220" s="73">
        <v>118</v>
      </c>
      <c r="M1220" s="73">
        <v>111</v>
      </c>
      <c r="N1220" s="73">
        <v>114</v>
      </c>
      <c r="O1220" s="73">
        <v>143</v>
      </c>
      <c r="P1220" s="73">
        <v>0</v>
      </c>
      <c r="Q1220" s="73">
        <v>0</v>
      </c>
      <c r="R1220" s="73">
        <v>0</v>
      </c>
      <c r="S1220" s="72">
        <v>1899</v>
      </c>
    </row>
    <row r="1221" spans="1:19" x14ac:dyDescent="0.25">
      <c r="A1221" s="172" t="s">
        <v>70</v>
      </c>
      <c r="B1221" s="99" t="s">
        <v>661</v>
      </c>
      <c r="C1221" s="99" t="s">
        <v>591</v>
      </c>
      <c r="D1221" s="99" t="s">
        <v>592</v>
      </c>
      <c r="E1221" s="99">
        <v>2013</v>
      </c>
      <c r="F1221" s="99" t="s">
        <v>1723</v>
      </c>
      <c r="G1221" s="73">
        <v>0</v>
      </c>
      <c r="H1221" s="73">
        <v>0</v>
      </c>
      <c r="I1221" s="73">
        <v>0</v>
      </c>
      <c r="J1221" s="73">
        <v>0</v>
      </c>
      <c r="K1221" s="73">
        <v>0</v>
      </c>
      <c r="L1221" s="73">
        <v>0</v>
      </c>
      <c r="M1221" s="73">
        <v>0</v>
      </c>
      <c r="N1221" s="73">
        <v>0</v>
      </c>
      <c r="O1221" s="73">
        <v>0</v>
      </c>
      <c r="P1221" s="73">
        <v>0</v>
      </c>
      <c r="Q1221" s="73">
        <v>0</v>
      </c>
      <c r="R1221" s="73"/>
      <c r="S1221" s="72">
        <v>0</v>
      </c>
    </row>
    <row r="1222" spans="1:19" x14ac:dyDescent="0.25">
      <c r="A1222" s="172" t="s">
        <v>70</v>
      </c>
      <c r="B1222" s="99" t="s">
        <v>662</v>
      </c>
      <c r="C1222" s="99" t="s">
        <v>591</v>
      </c>
      <c r="D1222" s="99" t="s">
        <v>592</v>
      </c>
      <c r="E1222" s="99">
        <v>2013</v>
      </c>
      <c r="F1222" s="99" t="s">
        <v>1723</v>
      </c>
      <c r="G1222" s="73">
        <v>0</v>
      </c>
      <c r="H1222" s="73">
        <v>0</v>
      </c>
      <c r="I1222" s="73">
        <v>0</v>
      </c>
      <c r="J1222" s="73">
        <v>0</v>
      </c>
      <c r="K1222" s="73">
        <v>0</v>
      </c>
      <c r="L1222" s="73">
        <v>0</v>
      </c>
      <c r="M1222" s="73">
        <v>0</v>
      </c>
      <c r="N1222" s="73">
        <v>0</v>
      </c>
      <c r="O1222" s="73">
        <v>0</v>
      </c>
      <c r="P1222" s="73">
        <v>0</v>
      </c>
      <c r="Q1222" s="73">
        <v>0</v>
      </c>
      <c r="R1222" s="73"/>
      <c r="S1222" s="72">
        <v>0</v>
      </c>
    </row>
    <row r="1223" spans="1:19" x14ac:dyDescent="0.25">
      <c r="A1223" s="172" t="s">
        <v>70</v>
      </c>
      <c r="B1223" s="99" t="s">
        <v>663</v>
      </c>
      <c r="C1223" s="99" t="s">
        <v>591</v>
      </c>
      <c r="D1223" s="99" t="s">
        <v>592</v>
      </c>
      <c r="E1223" s="99">
        <v>2013</v>
      </c>
      <c r="F1223" s="99" t="s">
        <v>1723</v>
      </c>
      <c r="G1223" s="73">
        <v>64</v>
      </c>
      <c r="H1223" s="73">
        <v>284</v>
      </c>
      <c r="I1223" s="73">
        <v>416</v>
      </c>
      <c r="J1223" s="73">
        <v>361</v>
      </c>
      <c r="K1223" s="73">
        <v>313</v>
      </c>
      <c r="L1223" s="73">
        <v>110</v>
      </c>
      <c r="M1223" s="73">
        <v>103</v>
      </c>
      <c r="N1223" s="73">
        <v>57</v>
      </c>
      <c r="O1223" s="73">
        <v>0</v>
      </c>
      <c r="P1223" s="73">
        <v>0</v>
      </c>
      <c r="Q1223" s="73">
        <v>0</v>
      </c>
      <c r="R1223" s="73">
        <v>0</v>
      </c>
      <c r="S1223" s="72">
        <v>1708</v>
      </c>
    </row>
    <row r="1224" spans="1:19" x14ac:dyDescent="0.25">
      <c r="A1224" s="172" t="s">
        <v>70</v>
      </c>
      <c r="B1224" s="99" t="s">
        <v>664</v>
      </c>
      <c r="C1224" s="99" t="s">
        <v>591</v>
      </c>
      <c r="D1224" s="99" t="s">
        <v>592</v>
      </c>
      <c r="E1224" s="99">
        <v>2013</v>
      </c>
      <c r="F1224" s="99" t="s">
        <v>1723</v>
      </c>
      <c r="G1224" s="73">
        <v>149</v>
      </c>
      <c r="H1224" s="73">
        <v>604</v>
      </c>
      <c r="I1224" s="73">
        <v>884</v>
      </c>
      <c r="J1224" s="73">
        <v>703</v>
      </c>
      <c r="K1224" s="73">
        <v>0</v>
      </c>
      <c r="L1224" s="73">
        <v>328</v>
      </c>
      <c r="M1224" s="73">
        <v>311</v>
      </c>
      <c r="N1224" s="73">
        <v>320</v>
      </c>
      <c r="O1224" s="73">
        <v>500</v>
      </c>
      <c r="P1224" s="73">
        <v>209</v>
      </c>
      <c r="Q1224" s="73">
        <v>0</v>
      </c>
      <c r="R1224" s="73">
        <v>0</v>
      </c>
      <c r="S1224" s="72">
        <v>4008</v>
      </c>
    </row>
    <row r="1225" spans="1:19" x14ac:dyDescent="0.25">
      <c r="A1225" s="172" t="s">
        <v>70</v>
      </c>
      <c r="B1225" s="99" t="s">
        <v>665</v>
      </c>
      <c r="C1225" s="99" t="s">
        <v>591</v>
      </c>
      <c r="D1225" s="99" t="s">
        <v>592</v>
      </c>
      <c r="E1225" s="99">
        <v>2013</v>
      </c>
      <c r="F1225" s="99" t="s">
        <v>1723</v>
      </c>
      <c r="G1225" s="73">
        <v>0</v>
      </c>
      <c r="H1225" s="73">
        <v>0</v>
      </c>
      <c r="I1225" s="73">
        <v>0</v>
      </c>
      <c r="J1225" s="73">
        <v>0</v>
      </c>
      <c r="K1225" s="73">
        <v>0</v>
      </c>
      <c r="L1225" s="73">
        <v>0</v>
      </c>
      <c r="M1225" s="73">
        <v>0</v>
      </c>
      <c r="N1225" s="73">
        <v>0</v>
      </c>
      <c r="O1225" s="73">
        <v>0</v>
      </c>
      <c r="P1225" s="73">
        <v>0</v>
      </c>
      <c r="Q1225" s="73">
        <v>0</v>
      </c>
      <c r="R1225" s="73"/>
      <c r="S1225" s="72">
        <v>0</v>
      </c>
    </row>
    <row r="1226" spans="1:19" x14ac:dyDescent="0.25">
      <c r="A1226" s="172" t="s">
        <v>70</v>
      </c>
      <c r="B1226" s="99" t="s">
        <v>667</v>
      </c>
      <c r="C1226" s="99" t="s">
        <v>591</v>
      </c>
      <c r="D1226" s="99" t="s">
        <v>592</v>
      </c>
      <c r="E1226" s="99">
        <v>2013</v>
      </c>
      <c r="F1226" s="99" t="s">
        <v>1723</v>
      </c>
      <c r="G1226" s="73">
        <v>40</v>
      </c>
      <c r="H1226" s="73">
        <v>218</v>
      </c>
      <c r="I1226" s="73">
        <v>320</v>
      </c>
      <c r="J1226" s="73">
        <v>278</v>
      </c>
      <c r="K1226" s="73">
        <v>254</v>
      </c>
      <c r="L1226" s="73">
        <v>89</v>
      </c>
      <c r="M1226" s="73">
        <v>83</v>
      </c>
      <c r="N1226" s="73">
        <v>86</v>
      </c>
      <c r="O1226" s="73">
        <v>67</v>
      </c>
      <c r="P1226" s="73">
        <v>0</v>
      </c>
      <c r="Q1226" s="73">
        <v>0</v>
      </c>
      <c r="R1226" s="73">
        <v>0</v>
      </c>
      <c r="S1226" s="72">
        <v>1435</v>
      </c>
    </row>
    <row r="1227" spans="1:19" x14ac:dyDescent="0.25">
      <c r="A1227" s="172" t="s">
        <v>70</v>
      </c>
      <c r="B1227" s="99" t="s">
        <v>668</v>
      </c>
      <c r="C1227" s="99" t="s">
        <v>591</v>
      </c>
      <c r="D1227" s="99" t="s">
        <v>592</v>
      </c>
      <c r="E1227" s="99">
        <v>2013</v>
      </c>
      <c r="F1227" s="99" t="s">
        <v>1723</v>
      </c>
      <c r="G1227" s="73">
        <v>60</v>
      </c>
      <c r="H1227" s="73">
        <v>262</v>
      </c>
      <c r="I1227" s="73">
        <v>384</v>
      </c>
      <c r="J1227" s="73">
        <v>331</v>
      </c>
      <c r="K1227" s="73">
        <v>305</v>
      </c>
      <c r="L1227" s="73">
        <v>107</v>
      </c>
      <c r="M1227" s="73">
        <v>100</v>
      </c>
      <c r="N1227" s="73">
        <v>103</v>
      </c>
      <c r="O1227" s="73">
        <v>161</v>
      </c>
      <c r="P1227" s="73">
        <v>67</v>
      </c>
      <c r="Q1227" s="73">
        <v>0</v>
      </c>
      <c r="R1227" s="73">
        <v>0</v>
      </c>
      <c r="S1227" s="72">
        <v>1880</v>
      </c>
    </row>
    <row r="1228" spans="1:19" x14ac:dyDescent="0.25">
      <c r="A1228" s="172" t="s">
        <v>70</v>
      </c>
      <c r="B1228" s="99" t="s">
        <v>669</v>
      </c>
      <c r="C1228" s="99" t="s">
        <v>591</v>
      </c>
      <c r="D1228" s="99" t="s">
        <v>592</v>
      </c>
      <c r="E1228" s="99">
        <v>2013</v>
      </c>
      <c r="F1228" s="99" t="s">
        <v>1723</v>
      </c>
      <c r="G1228" s="73">
        <v>0</v>
      </c>
      <c r="H1228" s="73">
        <v>0</v>
      </c>
      <c r="I1228" s="73">
        <v>0</v>
      </c>
      <c r="J1228" s="73">
        <v>0</v>
      </c>
      <c r="K1228" s="73">
        <v>0</v>
      </c>
      <c r="L1228" s="73">
        <v>0</v>
      </c>
      <c r="M1228" s="73">
        <v>0</v>
      </c>
      <c r="N1228" s="73">
        <v>0</v>
      </c>
      <c r="O1228" s="73">
        <v>0</v>
      </c>
      <c r="P1228" s="73">
        <v>0</v>
      </c>
      <c r="Q1228" s="73">
        <v>0</v>
      </c>
      <c r="R1228" s="73"/>
      <c r="S1228" s="72">
        <v>0</v>
      </c>
    </row>
    <row r="1229" spans="1:19" x14ac:dyDescent="0.25">
      <c r="A1229" s="172" t="s">
        <v>70</v>
      </c>
      <c r="B1229" s="99" t="s">
        <v>670</v>
      </c>
      <c r="C1229" s="99" t="s">
        <v>591</v>
      </c>
      <c r="D1229" s="99" t="s">
        <v>592</v>
      </c>
      <c r="E1229" s="99">
        <v>2013</v>
      </c>
      <c r="F1229" s="99" t="s">
        <v>1723</v>
      </c>
      <c r="G1229" s="73">
        <v>0</v>
      </c>
      <c r="H1229" s="73">
        <v>0</v>
      </c>
      <c r="I1229" s="73">
        <v>0</v>
      </c>
      <c r="J1229" s="73">
        <v>899</v>
      </c>
      <c r="K1229" s="73">
        <v>1194</v>
      </c>
      <c r="L1229" s="73">
        <v>413</v>
      </c>
      <c r="M1229" s="73">
        <v>391</v>
      </c>
      <c r="N1229" s="73">
        <v>5</v>
      </c>
      <c r="O1229" s="73">
        <v>0</v>
      </c>
      <c r="P1229" s="73">
        <v>0</v>
      </c>
      <c r="Q1229" s="73">
        <v>0</v>
      </c>
      <c r="R1229" s="73">
        <v>0</v>
      </c>
      <c r="S1229" s="72">
        <v>2902</v>
      </c>
    </row>
    <row r="1230" spans="1:19" x14ac:dyDescent="0.25">
      <c r="A1230" s="172" t="s">
        <v>70</v>
      </c>
      <c r="B1230" s="99" t="s">
        <v>671</v>
      </c>
      <c r="C1230" s="99" t="s">
        <v>591</v>
      </c>
      <c r="D1230" s="99" t="s">
        <v>592</v>
      </c>
      <c r="E1230" s="99">
        <v>2013</v>
      </c>
      <c r="F1230" s="99" t="s">
        <v>1723</v>
      </c>
      <c r="G1230" s="73">
        <v>228</v>
      </c>
      <c r="H1230" s="73">
        <v>553</v>
      </c>
      <c r="I1230" s="73">
        <v>455</v>
      </c>
      <c r="J1230" s="73">
        <v>133</v>
      </c>
      <c r="K1230" s="73">
        <v>940</v>
      </c>
      <c r="L1230" s="73">
        <v>315</v>
      </c>
      <c r="M1230" s="73">
        <v>308</v>
      </c>
      <c r="N1230" s="73">
        <v>317</v>
      </c>
      <c r="O1230" s="73">
        <v>496</v>
      </c>
      <c r="P1230" s="73">
        <v>207</v>
      </c>
      <c r="Q1230" s="73">
        <v>0</v>
      </c>
      <c r="R1230" s="73">
        <v>0</v>
      </c>
      <c r="S1230" s="72">
        <v>3952</v>
      </c>
    </row>
    <row r="1231" spans="1:19" x14ac:dyDescent="0.25">
      <c r="A1231" s="172" t="s">
        <v>2650</v>
      </c>
      <c r="B1231" s="99" t="s">
        <v>781</v>
      </c>
      <c r="C1231" s="99" t="s">
        <v>782</v>
      </c>
      <c r="D1231" s="99" t="s">
        <v>634</v>
      </c>
      <c r="E1231" s="99">
        <v>2013</v>
      </c>
      <c r="F1231" s="99" t="s">
        <v>1723</v>
      </c>
      <c r="G1231" s="73">
        <v>12061</v>
      </c>
      <c r="H1231" s="73">
        <v>10571</v>
      </c>
      <c r="I1231" s="73">
        <v>11610</v>
      </c>
      <c r="J1231" s="73">
        <v>9073</v>
      </c>
      <c r="K1231" s="73">
        <v>5732</v>
      </c>
      <c r="L1231" s="73">
        <v>0</v>
      </c>
      <c r="M1231" s="73">
        <v>5954</v>
      </c>
      <c r="N1231" s="73">
        <v>12283</v>
      </c>
      <c r="O1231" s="73">
        <v>10332</v>
      </c>
      <c r="P1231" s="73">
        <v>11463</v>
      </c>
      <c r="Q1231" s="73">
        <v>11269</v>
      </c>
      <c r="R1231" s="73">
        <v>7892</v>
      </c>
      <c r="S1231" s="72">
        <v>108240</v>
      </c>
    </row>
    <row r="1232" spans="1:19" x14ac:dyDescent="0.25">
      <c r="A1232" s="172" t="s">
        <v>2650</v>
      </c>
      <c r="B1232" s="99" t="s">
        <v>783</v>
      </c>
      <c r="C1232" s="99" t="s">
        <v>782</v>
      </c>
      <c r="D1232" s="99" t="s">
        <v>634</v>
      </c>
      <c r="E1232" s="99">
        <v>2013</v>
      </c>
      <c r="F1232" s="99" t="s">
        <v>1723</v>
      </c>
      <c r="G1232" s="73">
        <v>2180</v>
      </c>
      <c r="H1232" s="73">
        <v>1911</v>
      </c>
      <c r="I1232" s="73">
        <v>2095</v>
      </c>
      <c r="J1232" s="73">
        <v>2162</v>
      </c>
      <c r="K1232" s="73">
        <v>2935</v>
      </c>
      <c r="L1232" s="73">
        <v>1287</v>
      </c>
      <c r="M1232" s="73">
        <v>900</v>
      </c>
      <c r="N1232" s="73">
        <v>2709</v>
      </c>
      <c r="O1232" s="73">
        <v>2491</v>
      </c>
      <c r="P1232" s="73">
        <v>2595</v>
      </c>
      <c r="Q1232" s="73">
        <v>2666</v>
      </c>
      <c r="R1232" s="73">
        <v>1751</v>
      </c>
      <c r="S1232" s="72">
        <v>25682</v>
      </c>
    </row>
    <row r="1233" spans="1:19" x14ac:dyDescent="0.25">
      <c r="A1233" s="172" t="s">
        <v>2650</v>
      </c>
      <c r="B1233" s="99" t="s">
        <v>784</v>
      </c>
      <c r="C1233" s="99" t="s">
        <v>782</v>
      </c>
      <c r="D1233" s="99" t="s">
        <v>634</v>
      </c>
      <c r="E1233" s="99">
        <v>2013</v>
      </c>
      <c r="F1233" s="99" t="s">
        <v>1723</v>
      </c>
      <c r="G1233" s="73">
        <v>4314</v>
      </c>
      <c r="H1233" s="73">
        <v>3781</v>
      </c>
      <c r="I1233" s="73">
        <v>4152</v>
      </c>
      <c r="J1233" s="73">
        <v>4157</v>
      </c>
      <c r="K1233" s="73">
        <v>4717</v>
      </c>
      <c r="L1233" s="73">
        <v>2156</v>
      </c>
      <c r="M1233" s="73">
        <v>2308</v>
      </c>
      <c r="N1233" s="73">
        <v>1926</v>
      </c>
      <c r="O1233" s="73">
        <v>3882</v>
      </c>
      <c r="P1233" s="73">
        <v>4548</v>
      </c>
      <c r="Q1233" s="73">
        <v>5109</v>
      </c>
      <c r="R1233" s="73">
        <v>3356</v>
      </c>
      <c r="S1233" s="72">
        <v>44406</v>
      </c>
    </row>
    <row r="1234" spans="1:19" x14ac:dyDescent="0.25">
      <c r="A1234" s="172" t="s">
        <v>2650</v>
      </c>
      <c r="B1234" s="99" t="s">
        <v>2688</v>
      </c>
      <c r="C1234" s="99" t="s">
        <v>782</v>
      </c>
      <c r="D1234" s="99" t="s">
        <v>634</v>
      </c>
      <c r="E1234" s="99">
        <v>2013</v>
      </c>
      <c r="F1234" s="99" t="s">
        <v>1723</v>
      </c>
      <c r="G1234" s="73"/>
      <c r="H1234" s="73"/>
      <c r="I1234" s="73"/>
      <c r="J1234" s="73"/>
      <c r="K1234" s="73"/>
      <c r="L1234" s="73"/>
      <c r="M1234" s="73"/>
      <c r="N1234" s="73"/>
      <c r="O1234" s="73"/>
      <c r="P1234" s="73">
        <v>7201</v>
      </c>
      <c r="Q1234" s="73">
        <v>3259</v>
      </c>
      <c r="R1234" s="73">
        <v>1588</v>
      </c>
      <c r="S1234" s="72">
        <v>12048</v>
      </c>
    </row>
    <row r="1235" spans="1:19" x14ac:dyDescent="0.25">
      <c r="A1235" s="172" t="s">
        <v>144</v>
      </c>
      <c r="B1235" s="99" t="s">
        <v>788</v>
      </c>
      <c r="C1235" s="99" t="s">
        <v>761</v>
      </c>
      <c r="D1235" s="99" t="s">
        <v>634</v>
      </c>
      <c r="E1235" s="99">
        <v>2013</v>
      </c>
      <c r="F1235" s="99" t="s">
        <v>1723</v>
      </c>
      <c r="G1235" s="73">
        <v>0</v>
      </c>
      <c r="H1235" s="73">
        <v>0</v>
      </c>
      <c r="I1235" s="73">
        <v>0</v>
      </c>
      <c r="J1235" s="73">
        <v>0</v>
      </c>
      <c r="K1235" s="73">
        <v>0</v>
      </c>
      <c r="L1235" s="73">
        <v>0</v>
      </c>
      <c r="M1235" s="73">
        <v>0</v>
      </c>
      <c r="N1235" s="73">
        <v>0</v>
      </c>
      <c r="O1235" s="73">
        <v>0</v>
      </c>
      <c r="P1235" s="73">
        <v>0</v>
      </c>
      <c r="Q1235" s="73">
        <v>0</v>
      </c>
      <c r="R1235" s="73">
        <v>0</v>
      </c>
      <c r="S1235" s="72">
        <v>0</v>
      </c>
    </row>
    <row r="1236" spans="1:19" x14ac:dyDescent="0.25">
      <c r="A1236" s="172" t="s">
        <v>144</v>
      </c>
      <c r="B1236" s="99" t="s">
        <v>789</v>
      </c>
      <c r="C1236" s="99" t="s">
        <v>761</v>
      </c>
      <c r="D1236" s="99" t="s">
        <v>634</v>
      </c>
      <c r="E1236" s="99">
        <v>2013</v>
      </c>
      <c r="F1236" s="99" t="s">
        <v>1723</v>
      </c>
      <c r="G1236" s="73">
        <v>2872</v>
      </c>
      <c r="H1236" s="73">
        <v>2585</v>
      </c>
      <c r="I1236" s="73">
        <v>2465</v>
      </c>
      <c r="J1236" s="73">
        <v>2784</v>
      </c>
      <c r="K1236" s="73">
        <v>2759</v>
      </c>
      <c r="L1236" s="73">
        <v>1419</v>
      </c>
      <c r="M1236" s="73">
        <v>1781</v>
      </c>
      <c r="N1236" s="73">
        <v>2709</v>
      </c>
      <c r="O1236" s="73">
        <v>2506</v>
      </c>
      <c r="P1236" s="73">
        <v>2026</v>
      </c>
      <c r="Q1236" s="73">
        <v>2516</v>
      </c>
      <c r="R1236" s="73">
        <v>2682</v>
      </c>
      <c r="S1236" s="72">
        <v>29104</v>
      </c>
    </row>
    <row r="1237" spans="1:19" x14ac:dyDescent="0.25">
      <c r="A1237" s="172" t="s">
        <v>144</v>
      </c>
      <c r="B1237" s="99" t="s">
        <v>790</v>
      </c>
      <c r="C1237" s="99" t="s">
        <v>761</v>
      </c>
      <c r="D1237" s="99" t="s">
        <v>634</v>
      </c>
      <c r="E1237" s="99">
        <v>2013</v>
      </c>
      <c r="F1237" s="99" t="s">
        <v>1723</v>
      </c>
      <c r="G1237" s="73">
        <v>0</v>
      </c>
      <c r="H1237" s="73">
        <v>0</v>
      </c>
      <c r="I1237" s="73">
        <v>0</v>
      </c>
      <c r="J1237" s="73">
        <v>0</v>
      </c>
      <c r="K1237" s="73">
        <v>0</v>
      </c>
      <c r="L1237" s="73">
        <v>0</v>
      </c>
      <c r="M1237" s="73">
        <v>0</v>
      </c>
      <c r="N1237" s="73">
        <v>0</v>
      </c>
      <c r="O1237" s="73">
        <v>0</v>
      </c>
      <c r="P1237" s="73">
        <v>0</v>
      </c>
      <c r="Q1237" s="73">
        <v>0</v>
      </c>
      <c r="R1237" s="73">
        <v>0</v>
      </c>
      <c r="S1237" s="72">
        <v>0</v>
      </c>
    </row>
    <row r="1238" spans="1:19" x14ac:dyDescent="0.25">
      <c r="A1238" s="172" t="s">
        <v>144</v>
      </c>
      <c r="B1238" s="99" t="s">
        <v>791</v>
      </c>
      <c r="C1238" s="99" t="s">
        <v>761</v>
      </c>
      <c r="D1238" s="99" t="s">
        <v>634</v>
      </c>
      <c r="E1238" s="99">
        <v>2013</v>
      </c>
      <c r="F1238" s="99" t="s">
        <v>1723</v>
      </c>
      <c r="G1238" s="73">
        <v>1630</v>
      </c>
      <c r="H1238" s="73">
        <v>1466</v>
      </c>
      <c r="I1238" s="73">
        <v>1399</v>
      </c>
      <c r="J1238" s="73">
        <v>1580</v>
      </c>
      <c r="K1238" s="73">
        <v>1565</v>
      </c>
      <c r="L1238" s="73">
        <v>869</v>
      </c>
      <c r="M1238" s="73">
        <v>1011</v>
      </c>
      <c r="N1238" s="73">
        <v>1535</v>
      </c>
      <c r="O1238" s="73">
        <v>1422</v>
      </c>
      <c r="P1238" s="73">
        <v>1150</v>
      </c>
      <c r="Q1238" s="73">
        <v>1428</v>
      </c>
      <c r="R1238" s="73">
        <v>1522</v>
      </c>
      <c r="S1238" s="72">
        <v>16577</v>
      </c>
    </row>
    <row r="1239" spans="1:19" x14ac:dyDescent="0.25">
      <c r="A1239" s="172" t="s">
        <v>144</v>
      </c>
      <c r="B1239" s="99" t="s">
        <v>792</v>
      </c>
      <c r="C1239" s="99" t="s">
        <v>761</v>
      </c>
      <c r="D1239" s="99" t="s">
        <v>634</v>
      </c>
      <c r="E1239" s="99">
        <v>2013</v>
      </c>
      <c r="F1239" s="99" t="s">
        <v>1723</v>
      </c>
      <c r="G1239" s="73">
        <v>157</v>
      </c>
      <c r="H1239" s="73">
        <v>119</v>
      </c>
      <c r="I1239" s="73">
        <v>94</v>
      </c>
      <c r="J1239" s="73">
        <v>89</v>
      </c>
      <c r="K1239" s="73">
        <v>92</v>
      </c>
      <c r="L1239" s="73">
        <v>60</v>
      </c>
      <c r="M1239" s="73">
        <v>54</v>
      </c>
      <c r="N1239" s="73">
        <v>96</v>
      </c>
      <c r="O1239" s="73">
        <v>126</v>
      </c>
      <c r="P1239" s="73">
        <v>74</v>
      </c>
      <c r="Q1239" s="73">
        <v>104</v>
      </c>
      <c r="R1239" s="73">
        <v>43</v>
      </c>
      <c r="S1239" s="72">
        <v>1108</v>
      </c>
    </row>
    <row r="1240" spans="1:19" x14ac:dyDescent="0.25">
      <c r="A1240" s="172" t="s">
        <v>144</v>
      </c>
      <c r="B1240" s="99" t="s">
        <v>793</v>
      </c>
      <c r="C1240" s="99" t="s">
        <v>761</v>
      </c>
      <c r="D1240" s="99" t="s">
        <v>634</v>
      </c>
      <c r="E1240" s="99">
        <v>2013</v>
      </c>
      <c r="F1240" s="99" t="s">
        <v>1723</v>
      </c>
      <c r="G1240" s="73">
        <v>0</v>
      </c>
      <c r="H1240" s="73">
        <v>0</v>
      </c>
      <c r="I1240" s="73">
        <v>0</v>
      </c>
      <c r="J1240" s="73">
        <v>0</v>
      </c>
      <c r="K1240" s="73">
        <v>0</v>
      </c>
      <c r="L1240" s="73">
        <v>0</v>
      </c>
      <c r="M1240" s="73">
        <v>0</v>
      </c>
      <c r="N1240" s="73">
        <v>0</v>
      </c>
      <c r="O1240" s="73">
        <v>0</v>
      </c>
      <c r="P1240" s="73">
        <v>0</v>
      </c>
      <c r="Q1240" s="73">
        <v>0</v>
      </c>
      <c r="R1240" s="73">
        <v>0</v>
      </c>
      <c r="S1240" s="72">
        <v>0</v>
      </c>
    </row>
    <row r="1241" spans="1:19" x14ac:dyDescent="0.25">
      <c r="A1241" s="172" t="s">
        <v>144</v>
      </c>
      <c r="B1241" s="99" t="s">
        <v>794</v>
      </c>
      <c r="C1241" s="99" t="s">
        <v>761</v>
      </c>
      <c r="D1241" s="99" t="s">
        <v>634</v>
      </c>
      <c r="E1241" s="99">
        <v>2013</v>
      </c>
      <c r="F1241" s="99" t="s">
        <v>1723</v>
      </c>
      <c r="G1241" s="73">
        <v>1453</v>
      </c>
      <c r="H1241" s="73">
        <v>1223</v>
      </c>
      <c r="I1241" s="73">
        <v>1001</v>
      </c>
      <c r="J1241" s="73">
        <v>1230</v>
      </c>
      <c r="K1241" s="73">
        <v>1179</v>
      </c>
      <c r="L1241" s="73">
        <v>666</v>
      </c>
      <c r="M1241" s="73">
        <v>51</v>
      </c>
      <c r="N1241" s="73">
        <v>555</v>
      </c>
      <c r="O1241" s="73">
        <v>534</v>
      </c>
      <c r="P1241" s="73">
        <v>644</v>
      </c>
      <c r="Q1241" s="73">
        <v>538</v>
      </c>
      <c r="R1241" s="73">
        <v>44</v>
      </c>
      <c r="S1241" s="72">
        <v>9118</v>
      </c>
    </row>
    <row r="1242" spans="1:19" x14ac:dyDescent="0.25">
      <c r="A1242" s="172" t="s">
        <v>144</v>
      </c>
      <c r="B1242" s="99" t="s">
        <v>1741</v>
      </c>
      <c r="C1242" s="99" t="s">
        <v>761</v>
      </c>
      <c r="D1242" s="99" t="s">
        <v>634</v>
      </c>
      <c r="E1242" s="99">
        <v>2013</v>
      </c>
      <c r="F1242" s="99" t="s">
        <v>1723</v>
      </c>
      <c r="G1242" s="73">
        <v>844</v>
      </c>
      <c r="H1242" s="73">
        <v>750</v>
      </c>
      <c r="I1242" s="73">
        <v>699</v>
      </c>
      <c r="J1242" s="73">
        <v>796</v>
      </c>
      <c r="K1242" s="73">
        <v>773</v>
      </c>
      <c r="L1242" s="73">
        <v>466</v>
      </c>
      <c r="M1242" s="73">
        <v>535</v>
      </c>
      <c r="N1242" s="73">
        <v>781</v>
      </c>
      <c r="O1242" s="73">
        <v>791</v>
      </c>
      <c r="P1242" s="73">
        <v>646</v>
      </c>
      <c r="Q1242" s="73">
        <v>818</v>
      </c>
      <c r="R1242" s="73">
        <v>861</v>
      </c>
      <c r="S1242" s="72">
        <v>8760</v>
      </c>
    </row>
    <row r="1243" spans="1:19" x14ac:dyDescent="0.25">
      <c r="A1243" s="172" t="s">
        <v>545</v>
      </c>
      <c r="B1243" s="99" t="s">
        <v>1115</v>
      </c>
      <c r="C1243" s="99" t="s">
        <v>633</v>
      </c>
      <c r="D1243" s="99" t="s">
        <v>634</v>
      </c>
      <c r="E1243" s="99">
        <v>2013</v>
      </c>
      <c r="F1243" s="99" t="s">
        <v>1723</v>
      </c>
      <c r="G1243" s="73">
        <v>1070</v>
      </c>
      <c r="H1243" s="73">
        <v>795</v>
      </c>
      <c r="I1243" s="73">
        <v>1024</v>
      </c>
      <c r="J1243" s="73">
        <v>638</v>
      </c>
      <c r="K1243" s="73">
        <v>1087</v>
      </c>
      <c r="L1243" s="73">
        <v>1037</v>
      </c>
      <c r="M1243" s="73">
        <v>1181</v>
      </c>
      <c r="N1243" s="73">
        <v>1154</v>
      </c>
      <c r="O1243" s="73">
        <v>604</v>
      </c>
      <c r="P1243" s="73">
        <v>1115</v>
      </c>
      <c r="Q1243" s="73">
        <v>1227</v>
      </c>
      <c r="R1243" s="73">
        <v>1046</v>
      </c>
      <c r="S1243" s="72">
        <v>11978</v>
      </c>
    </row>
    <row r="1244" spans="1:19" x14ac:dyDescent="0.25">
      <c r="A1244" s="172" t="s">
        <v>545</v>
      </c>
      <c r="B1244" s="99" t="s">
        <v>1116</v>
      </c>
      <c r="C1244" s="99" t="s">
        <v>633</v>
      </c>
      <c r="D1244" s="99" t="s">
        <v>634</v>
      </c>
      <c r="E1244" s="99">
        <v>2013</v>
      </c>
      <c r="F1244" s="99" t="s">
        <v>1723</v>
      </c>
      <c r="G1244" s="73">
        <v>0</v>
      </c>
      <c r="H1244" s="73">
        <v>0</v>
      </c>
      <c r="I1244" s="73">
        <v>0</v>
      </c>
      <c r="J1244" s="73">
        <v>0</v>
      </c>
      <c r="K1244" s="73">
        <v>0</v>
      </c>
      <c r="L1244" s="73">
        <v>0</v>
      </c>
      <c r="M1244" s="73">
        <v>0</v>
      </c>
      <c r="N1244" s="73">
        <v>0</v>
      </c>
      <c r="O1244" s="73">
        <v>0</v>
      </c>
      <c r="P1244" s="73">
        <v>0</v>
      </c>
      <c r="Q1244" s="73">
        <v>0</v>
      </c>
      <c r="R1244" s="73">
        <v>0</v>
      </c>
      <c r="S1244" s="72">
        <v>0</v>
      </c>
    </row>
    <row r="1245" spans="1:19" x14ac:dyDescent="0.25">
      <c r="A1245" s="172" t="s">
        <v>546</v>
      </c>
      <c r="B1245" s="99" t="s">
        <v>1118</v>
      </c>
      <c r="C1245" s="99" t="s">
        <v>633</v>
      </c>
      <c r="D1245" s="99" t="s">
        <v>634</v>
      </c>
      <c r="E1245" s="99">
        <v>2013</v>
      </c>
      <c r="F1245" s="99" t="s">
        <v>1723</v>
      </c>
      <c r="G1245" s="73">
        <v>333</v>
      </c>
      <c r="H1245" s="73">
        <v>299</v>
      </c>
      <c r="I1245" s="73">
        <v>300</v>
      </c>
      <c r="J1245" s="73">
        <v>137</v>
      </c>
      <c r="K1245" s="73">
        <v>321</v>
      </c>
      <c r="L1245" s="73">
        <v>266</v>
      </c>
      <c r="M1245" s="73">
        <v>0</v>
      </c>
      <c r="N1245" s="73">
        <v>0</v>
      </c>
      <c r="O1245" s="73">
        <v>0</v>
      </c>
      <c r="P1245" s="73">
        <v>0</v>
      </c>
      <c r="Q1245" s="73">
        <v>9</v>
      </c>
      <c r="R1245" s="73">
        <v>261</v>
      </c>
      <c r="S1245" s="72">
        <v>1926</v>
      </c>
    </row>
    <row r="1246" spans="1:19" x14ac:dyDescent="0.25">
      <c r="A1246" s="172" t="s">
        <v>546</v>
      </c>
      <c r="B1246" s="99" t="s">
        <v>1119</v>
      </c>
      <c r="C1246" s="99" t="s">
        <v>633</v>
      </c>
      <c r="D1246" s="99" t="s">
        <v>634</v>
      </c>
      <c r="E1246" s="99">
        <v>2013</v>
      </c>
      <c r="F1246" s="99" t="s">
        <v>1723</v>
      </c>
      <c r="G1246" s="73">
        <v>422</v>
      </c>
      <c r="H1246" s="73">
        <v>349</v>
      </c>
      <c r="I1246" s="73">
        <v>393</v>
      </c>
      <c r="J1246" s="73">
        <v>196</v>
      </c>
      <c r="K1246" s="73">
        <v>407</v>
      </c>
      <c r="L1246" s="73">
        <v>387</v>
      </c>
      <c r="M1246" s="73">
        <v>145</v>
      </c>
      <c r="N1246" s="73">
        <v>350</v>
      </c>
      <c r="O1246" s="73">
        <v>214</v>
      </c>
      <c r="P1246" s="73">
        <v>340</v>
      </c>
      <c r="Q1246" s="73">
        <v>274</v>
      </c>
      <c r="R1246" s="73">
        <v>258</v>
      </c>
      <c r="S1246" s="72">
        <v>3735</v>
      </c>
    </row>
    <row r="1247" spans="1:19" x14ac:dyDescent="0.25">
      <c r="A1247" s="172" t="s">
        <v>546</v>
      </c>
      <c r="B1247" s="99" t="s">
        <v>1120</v>
      </c>
      <c r="C1247" s="99" t="s">
        <v>633</v>
      </c>
      <c r="D1247" s="99" t="s">
        <v>634</v>
      </c>
      <c r="E1247" s="99">
        <v>2013</v>
      </c>
      <c r="F1247" s="99" t="s">
        <v>1723</v>
      </c>
      <c r="G1247" s="73">
        <v>351</v>
      </c>
      <c r="H1247" s="73">
        <v>326</v>
      </c>
      <c r="I1247" s="73">
        <v>46</v>
      </c>
      <c r="J1247" s="73">
        <v>133</v>
      </c>
      <c r="K1247" s="73">
        <v>336</v>
      </c>
      <c r="L1247" s="73">
        <v>156</v>
      </c>
      <c r="M1247" s="73">
        <v>101</v>
      </c>
      <c r="N1247" s="73">
        <v>294</v>
      </c>
      <c r="O1247" s="73">
        <v>273</v>
      </c>
      <c r="P1247" s="73">
        <v>450</v>
      </c>
      <c r="Q1247" s="73">
        <v>509</v>
      </c>
      <c r="R1247" s="73">
        <v>469</v>
      </c>
      <c r="S1247" s="72">
        <v>3444</v>
      </c>
    </row>
    <row r="1248" spans="1:19" x14ac:dyDescent="0.25">
      <c r="A1248" s="172" t="s">
        <v>546</v>
      </c>
      <c r="B1248" s="99" t="s">
        <v>1121</v>
      </c>
      <c r="C1248" s="99" t="s">
        <v>633</v>
      </c>
      <c r="D1248" s="99" t="s">
        <v>634</v>
      </c>
      <c r="E1248" s="99">
        <v>2013</v>
      </c>
      <c r="F1248" s="99" t="s">
        <v>1723</v>
      </c>
      <c r="G1248" s="73">
        <v>747</v>
      </c>
      <c r="H1248" s="73">
        <v>715</v>
      </c>
      <c r="I1248" s="73">
        <v>763</v>
      </c>
      <c r="J1248" s="73">
        <v>454</v>
      </c>
      <c r="K1248" s="73">
        <v>798</v>
      </c>
      <c r="L1248" s="73">
        <v>750</v>
      </c>
      <c r="M1248" s="73">
        <v>777</v>
      </c>
      <c r="N1248" s="73">
        <v>736</v>
      </c>
      <c r="O1248" s="73">
        <v>477</v>
      </c>
      <c r="P1248" s="73">
        <v>764</v>
      </c>
      <c r="Q1248" s="73">
        <v>957</v>
      </c>
      <c r="R1248" s="73">
        <v>764</v>
      </c>
      <c r="S1248" s="72">
        <v>8702</v>
      </c>
    </row>
    <row r="1249" spans="1:19" x14ac:dyDescent="0.25">
      <c r="A1249" s="172" t="s">
        <v>546</v>
      </c>
      <c r="B1249" s="99" t="s">
        <v>1122</v>
      </c>
      <c r="C1249" s="99" t="s">
        <v>633</v>
      </c>
      <c r="D1249" s="99" t="s">
        <v>634</v>
      </c>
      <c r="E1249" s="99">
        <v>2013</v>
      </c>
      <c r="F1249" s="99" t="s">
        <v>1723</v>
      </c>
      <c r="G1249" s="73">
        <v>400</v>
      </c>
      <c r="H1249" s="73">
        <v>392</v>
      </c>
      <c r="I1249" s="73">
        <v>414</v>
      </c>
      <c r="J1249" s="73">
        <v>218</v>
      </c>
      <c r="K1249" s="73">
        <v>469</v>
      </c>
      <c r="L1249" s="73">
        <v>455</v>
      </c>
      <c r="M1249" s="73">
        <v>469</v>
      </c>
      <c r="N1249" s="73">
        <v>100</v>
      </c>
      <c r="O1249" s="73">
        <v>167</v>
      </c>
      <c r="P1249" s="73">
        <v>327</v>
      </c>
      <c r="Q1249" s="73">
        <v>188</v>
      </c>
      <c r="R1249" s="73">
        <v>305</v>
      </c>
      <c r="S1249" s="72">
        <v>3904</v>
      </c>
    </row>
    <row r="1250" spans="1:19" x14ac:dyDescent="0.25">
      <c r="A1250" s="172" t="s">
        <v>546</v>
      </c>
      <c r="B1250" s="99" t="s">
        <v>1123</v>
      </c>
      <c r="C1250" s="99" t="s">
        <v>633</v>
      </c>
      <c r="D1250" s="99" t="s">
        <v>634</v>
      </c>
      <c r="E1250" s="99">
        <v>2013</v>
      </c>
      <c r="F1250" s="99" t="s">
        <v>1723</v>
      </c>
      <c r="G1250" s="73">
        <v>470</v>
      </c>
      <c r="H1250" s="73">
        <v>415</v>
      </c>
      <c r="I1250" s="73">
        <v>438</v>
      </c>
      <c r="J1250" s="73">
        <v>274</v>
      </c>
      <c r="K1250" s="73">
        <v>209</v>
      </c>
      <c r="L1250" s="73">
        <v>21</v>
      </c>
      <c r="M1250" s="73">
        <v>669</v>
      </c>
      <c r="N1250" s="73">
        <v>612</v>
      </c>
      <c r="O1250" s="73">
        <v>352</v>
      </c>
      <c r="P1250" s="73">
        <v>548</v>
      </c>
      <c r="Q1250" s="73">
        <v>616</v>
      </c>
      <c r="R1250" s="73">
        <v>543</v>
      </c>
      <c r="S1250" s="72">
        <v>5167</v>
      </c>
    </row>
    <row r="1251" spans="1:19" x14ac:dyDescent="0.25">
      <c r="A1251" s="172" t="s">
        <v>546</v>
      </c>
      <c r="B1251" s="99" t="s">
        <v>1124</v>
      </c>
      <c r="C1251" s="99" t="s">
        <v>633</v>
      </c>
      <c r="D1251" s="99" t="s">
        <v>634</v>
      </c>
      <c r="E1251" s="99">
        <v>2013</v>
      </c>
      <c r="F1251" s="99" t="s">
        <v>1723</v>
      </c>
      <c r="G1251" s="73">
        <v>492</v>
      </c>
      <c r="H1251" s="73">
        <v>238</v>
      </c>
      <c r="I1251" s="73">
        <v>0</v>
      </c>
      <c r="J1251" s="73">
        <v>0</v>
      </c>
      <c r="K1251" s="73">
        <v>311</v>
      </c>
      <c r="L1251" s="73">
        <v>524</v>
      </c>
      <c r="M1251" s="73">
        <v>494</v>
      </c>
      <c r="N1251" s="73">
        <v>479</v>
      </c>
      <c r="O1251" s="73">
        <v>289</v>
      </c>
      <c r="P1251" s="73">
        <v>449</v>
      </c>
      <c r="Q1251" s="73">
        <v>544</v>
      </c>
      <c r="R1251" s="73">
        <v>453</v>
      </c>
      <c r="S1251" s="72">
        <v>4273</v>
      </c>
    </row>
    <row r="1252" spans="1:19" x14ac:dyDescent="0.25">
      <c r="A1252" s="172" t="s">
        <v>546</v>
      </c>
      <c r="B1252" s="99" t="s">
        <v>1125</v>
      </c>
      <c r="C1252" s="99" t="s">
        <v>633</v>
      </c>
      <c r="D1252" s="99" t="s">
        <v>634</v>
      </c>
      <c r="E1252" s="99">
        <v>2013</v>
      </c>
      <c r="F1252" s="99" t="s">
        <v>1723</v>
      </c>
      <c r="G1252" s="73">
        <v>175</v>
      </c>
      <c r="H1252" s="73">
        <v>369</v>
      </c>
      <c r="I1252" s="73">
        <v>400</v>
      </c>
      <c r="J1252" s="73">
        <v>174</v>
      </c>
      <c r="K1252" s="73">
        <v>346</v>
      </c>
      <c r="L1252" s="73">
        <v>350</v>
      </c>
      <c r="M1252" s="73">
        <v>227</v>
      </c>
      <c r="N1252" s="73">
        <v>64</v>
      </c>
      <c r="O1252" s="73">
        <v>50</v>
      </c>
      <c r="P1252" s="73">
        <v>18</v>
      </c>
      <c r="Q1252" s="73">
        <v>459</v>
      </c>
      <c r="R1252" s="73">
        <v>439</v>
      </c>
      <c r="S1252" s="72">
        <v>3071</v>
      </c>
    </row>
    <row r="1253" spans="1:19" x14ac:dyDescent="0.25">
      <c r="A1253" s="172" t="s">
        <v>546</v>
      </c>
      <c r="B1253" s="99" t="s">
        <v>1126</v>
      </c>
      <c r="C1253" s="99" t="s">
        <v>633</v>
      </c>
      <c r="D1253" s="99" t="s">
        <v>634</v>
      </c>
      <c r="E1253" s="99">
        <v>2013</v>
      </c>
      <c r="F1253" s="99" t="s">
        <v>1723</v>
      </c>
      <c r="G1253" s="73">
        <v>453</v>
      </c>
      <c r="H1253" s="73">
        <v>425</v>
      </c>
      <c r="I1253" s="73">
        <v>455</v>
      </c>
      <c r="J1253" s="73">
        <v>277</v>
      </c>
      <c r="K1253" s="73">
        <v>451</v>
      </c>
      <c r="L1253" s="73">
        <v>445</v>
      </c>
      <c r="M1253" s="73">
        <v>463</v>
      </c>
      <c r="N1253" s="73">
        <v>421</v>
      </c>
      <c r="O1253" s="73">
        <v>271</v>
      </c>
      <c r="P1253" s="73">
        <v>423</v>
      </c>
      <c r="Q1253" s="73">
        <v>439</v>
      </c>
      <c r="R1253" s="73">
        <v>452</v>
      </c>
      <c r="S1253" s="72">
        <v>4975</v>
      </c>
    </row>
    <row r="1254" spans="1:19" x14ac:dyDescent="0.25">
      <c r="A1254" s="172" t="s">
        <v>546</v>
      </c>
      <c r="B1254" s="99" t="s">
        <v>1127</v>
      </c>
      <c r="C1254" s="99" t="s">
        <v>633</v>
      </c>
      <c r="D1254" s="99" t="s">
        <v>634</v>
      </c>
      <c r="E1254" s="99">
        <v>2013</v>
      </c>
      <c r="F1254" s="99" t="s">
        <v>1723</v>
      </c>
      <c r="G1254" s="73">
        <v>322</v>
      </c>
      <c r="H1254" s="73">
        <v>478</v>
      </c>
      <c r="I1254" s="73">
        <v>517</v>
      </c>
      <c r="J1254" s="73">
        <v>306</v>
      </c>
      <c r="K1254" s="73">
        <v>527</v>
      </c>
      <c r="L1254" s="73">
        <v>491</v>
      </c>
      <c r="M1254" s="73">
        <v>510</v>
      </c>
      <c r="N1254" s="73">
        <v>459</v>
      </c>
      <c r="O1254" s="73">
        <v>294</v>
      </c>
      <c r="P1254" s="73">
        <v>485</v>
      </c>
      <c r="Q1254" s="73">
        <v>550</v>
      </c>
      <c r="R1254" s="73">
        <v>519</v>
      </c>
      <c r="S1254" s="72">
        <v>5458</v>
      </c>
    </row>
    <row r="1255" spans="1:19" x14ac:dyDescent="0.25">
      <c r="A1255" s="172" t="s">
        <v>546</v>
      </c>
      <c r="B1255" s="99" t="s">
        <v>1128</v>
      </c>
      <c r="C1255" s="99" t="s">
        <v>633</v>
      </c>
      <c r="D1255" s="99" t="s">
        <v>634</v>
      </c>
      <c r="E1255" s="99">
        <v>2013</v>
      </c>
      <c r="F1255" s="99" t="s">
        <v>1723</v>
      </c>
      <c r="G1255" s="73">
        <v>466</v>
      </c>
      <c r="H1255" s="73">
        <v>501</v>
      </c>
      <c r="I1255" s="73">
        <v>558</v>
      </c>
      <c r="J1255" s="73">
        <v>335</v>
      </c>
      <c r="K1255" s="73">
        <v>547</v>
      </c>
      <c r="L1255" s="73">
        <v>508</v>
      </c>
      <c r="M1255" s="73">
        <v>523</v>
      </c>
      <c r="N1255" s="73">
        <v>451</v>
      </c>
      <c r="O1255" s="73">
        <v>290</v>
      </c>
      <c r="P1255" s="73">
        <v>450</v>
      </c>
      <c r="Q1255" s="73">
        <v>543</v>
      </c>
      <c r="R1255" s="73">
        <v>534</v>
      </c>
      <c r="S1255" s="72">
        <v>5706</v>
      </c>
    </row>
    <row r="1256" spans="1:19" x14ac:dyDescent="0.25">
      <c r="A1256" s="172" t="s">
        <v>546</v>
      </c>
      <c r="B1256" s="99" t="s">
        <v>1129</v>
      </c>
      <c r="C1256" s="99" t="s">
        <v>633</v>
      </c>
      <c r="D1256" s="99" t="s">
        <v>634</v>
      </c>
      <c r="E1256" s="99">
        <v>2013</v>
      </c>
      <c r="F1256" s="99" t="s">
        <v>1723</v>
      </c>
      <c r="G1256" s="73">
        <v>368</v>
      </c>
      <c r="H1256" s="73">
        <v>299</v>
      </c>
      <c r="I1256" s="73">
        <v>363</v>
      </c>
      <c r="J1256" s="73">
        <v>153</v>
      </c>
      <c r="K1256" s="73">
        <v>393</v>
      </c>
      <c r="L1256" s="73">
        <v>347</v>
      </c>
      <c r="M1256" s="73">
        <v>124</v>
      </c>
      <c r="N1256" s="73">
        <v>168</v>
      </c>
      <c r="O1256" s="73">
        <v>88</v>
      </c>
      <c r="P1256" s="73">
        <v>305</v>
      </c>
      <c r="Q1256" s="73">
        <v>295</v>
      </c>
      <c r="R1256" s="73">
        <v>400</v>
      </c>
      <c r="S1256" s="72">
        <v>3303</v>
      </c>
    </row>
    <row r="1257" spans="1:19" x14ac:dyDescent="0.25">
      <c r="A1257" s="172" t="s">
        <v>546</v>
      </c>
      <c r="B1257" s="99" t="s">
        <v>1130</v>
      </c>
      <c r="C1257" s="99" t="s">
        <v>633</v>
      </c>
      <c r="D1257" s="99" t="s">
        <v>634</v>
      </c>
      <c r="E1257" s="99">
        <v>2013</v>
      </c>
      <c r="F1257" s="99" t="s">
        <v>1723</v>
      </c>
      <c r="G1257" s="73">
        <v>537</v>
      </c>
      <c r="H1257" s="73">
        <v>527</v>
      </c>
      <c r="I1257" s="73">
        <v>566</v>
      </c>
      <c r="J1257" s="73">
        <v>335</v>
      </c>
      <c r="K1257" s="73">
        <v>572</v>
      </c>
      <c r="L1257" s="73">
        <v>476</v>
      </c>
      <c r="M1257" s="73">
        <v>487</v>
      </c>
      <c r="N1257" s="73">
        <v>471</v>
      </c>
      <c r="O1257" s="73">
        <v>0</v>
      </c>
      <c r="P1257" s="73">
        <v>19</v>
      </c>
      <c r="Q1257" s="73">
        <v>0</v>
      </c>
      <c r="R1257" s="73">
        <v>340</v>
      </c>
      <c r="S1257" s="72">
        <v>4330</v>
      </c>
    </row>
    <row r="1258" spans="1:19" x14ac:dyDescent="0.25">
      <c r="A1258" s="172" t="s">
        <v>546</v>
      </c>
      <c r="B1258" s="99" t="s">
        <v>1131</v>
      </c>
      <c r="C1258" s="99" t="s">
        <v>633</v>
      </c>
      <c r="D1258" s="99" t="s">
        <v>634</v>
      </c>
      <c r="E1258" s="99">
        <v>2013</v>
      </c>
      <c r="F1258" s="99" t="s">
        <v>1723</v>
      </c>
      <c r="G1258" s="73">
        <v>0</v>
      </c>
      <c r="H1258" s="73">
        <v>90</v>
      </c>
      <c r="I1258" s="73">
        <v>332</v>
      </c>
      <c r="J1258" s="73">
        <v>181</v>
      </c>
      <c r="K1258" s="73">
        <v>257</v>
      </c>
      <c r="L1258" s="73">
        <v>219</v>
      </c>
      <c r="M1258" s="73">
        <v>98</v>
      </c>
      <c r="N1258" s="73">
        <v>30</v>
      </c>
      <c r="O1258" s="73">
        <v>0</v>
      </c>
      <c r="P1258" s="73">
        <v>3</v>
      </c>
      <c r="Q1258" s="73">
        <v>93</v>
      </c>
      <c r="R1258" s="73">
        <v>128</v>
      </c>
      <c r="S1258" s="72">
        <v>1431</v>
      </c>
    </row>
    <row r="1259" spans="1:19" x14ac:dyDescent="0.25">
      <c r="A1259" s="172" t="s">
        <v>547</v>
      </c>
      <c r="B1259" s="99" t="s">
        <v>1132</v>
      </c>
      <c r="C1259" s="99" t="s">
        <v>633</v>
      </c>
      <c r="D1259" s="99" t="s">
        <v>634</v>
      </c>
      <c r="E1259" s="99">
        <v>2013</v>
      </c>
      <c r="F1259" s="99" t="s">
        <v>1723</v>
      </c>
      <c r="G1259" s="73">
        <v>0</v>
      </c>
      <c r="H1259" s="73">
        <v>0</v>
      </c>
      <c r="I1259" s="73">
        <v>0</v>
      </c>
      <c r="J1259" s="73">
        <v>0</v>
      </c>
      <c r="K1259" s="73">
        <v>0</v>
      </c>
      <c r="L1259" s="73">
        <v>0</v>
      </c>
      <c r="M1259" s="73">
        <v>0</v>
      </c>
      <c r="N1259" s="73">
        <v>0</v>
      </c>
      <c r="O1259" s="73">
        <v>0</v>
      </c>
      <c r="P1259" s="73">
        <v>0</v>
      </c>
      <c r="Q1259" s="73">
        <v>0</v>
      </c>
      <c r="R1259" s="73">
        <v>0</v>
      </c>
      <c r="S1259" s="72">
        <v>0</v>
      </c>
    </row>
    <row r="1260" spans="1:19" x14ac:dyDescent="0.25">
      <c r="A1260" s="172" t="s">
        <v>547</v>
      </c>
      <c r="B1260" s="99" t="s">
        <v>1133</v>
      </c>
      <c r="C1260" s="99" t="s">
        <v>633</v>
      </c>
      <c r="D1260" s="99" t="s">
        <v>634</v>
      </c>
      <c r="E1260" s="99">
        <v>2013</v>
      </c>
      <c r="F1260" s="99" t="s">
        <v>1723</v>
      </c>
      <c r="G1260" s="73">
        <v>0</v>
      </c>
      <c r="H1260" s="73">
        <v>0</v>
      </c>
      <c r="I1260" s="73">
        <v>0</v>
      </c>
      <c r="J1260" s="73">
        <v>0</v>
      </c>
      <c r="K1260" s="73">
        <v>0</v>
      </c>
      <c r="L1260" s="73">
        <v>0</v>
      </c>
      <c r="M1260" s="73">
        <v>0</v>
      </c>
      <c r="N1260" s="73">
        <v>0</v>
      </c>
      <c r="O1260" s="73">
        <v>0</v>
      </c>
      <c r="P1260" s="73">
        <v>0</v>
      </c>
      <c r="Q1260" s="73">
        <v>0</v>
      </c>
      <c r="R1260" s="73">
        <v>0</v>
      </c>
      <c r="S1260" s="72">
        <v>0</v>
      </c>
    </row>
    <row r="1261" spans="1:19" x14ac:dyDescent="0.25">
      <c r="A1261" s="172" t="s">
        <v>547</v>
      </c>
      <c r="B1261" s="99" t="s">
        <v>1134</v>
      </c>
      <c r="C1261" s="99" t="s">
        <v>633</v>
      </c>
      <c r="D1261" s="99" t="s">
        <v>634</v>
      </c>
      <c r="E1261" s="99">
        <v>2013</v>
      </c>
      <c r="F1261" s="99" t="s">
        <v>1723</v>
      </c>
      <c r="G1261" s="73">
        <v>126</v>
      </c>
      <c r="H1261" s="73">
        <v>127</v>
      </c>
      <c r="I1261" s="73">
        <v>155</v>
      </c>
      <c r="J1261" s="73">
        <v>126</v>
      </c>
      <c r="K1261" s="73">
        <v>131</v>
      </c>
      <c r="L1261" s="73">
        <v>127</v>
      </c>
      <c r="M1261" s="73">
        <v>100</v>
      </c>
      <c r="N1261" s="73">
        <v>158</v>
      </c>
      <c r="O1261" s="73">
        <v>112</v>
      </c>
      <c r="P1261" s="73">
        <v>0</v>
      </c>
      <c r="Q1261" s="73">
        <v>107</v>
      </c>
      <c r="R1261" s="73">
        <v>134</v>
      </c>
      <c r="S1261" s="72">
        <v>1403</v>
      </c>
    </row>
    <row r="1262" spans="1:19" x14ac:dyDescent="0.25">
      <c r="A1262" s="172" t="s">
        <v>547</v>
      </c>
      <c r="B1262" s="99" t="s">
        <v>1135</v>
      </c>
      <c r="C1262" s="99" t="s">
        <v>633</v>
      </c>
      <c r="D1262" s="99" t="s">
        <v>634</v>
      </c>
      <c r="E1262" s="99">
        <v>2013</v>
      </c>
      <c r="F1262" s="99" t="s">
        <v>1723</v>
      </c>
      <c r="G1262" s="73">
        <v>119</v>
      </c>
      <c r="H1262" s="73">
        <v>109</v>
      </c>
      <c r="I1262" s="73">
        <v>114</v>
      </c>
      <c r="J1262" s="73">
        <v>101</v>
      </c>
      <c r="K1262" s="73">
        <v>111</v>
      </c>
      <c r="L1262" s="73">
        <v>110</v>
      </c>
      <c r="M1262" s="73">
        <v>128</v>
      </c>
      <c r="N1262" s="73">
        <v>147</v>
      </c>
      <c r="O1262" s="73">
        <v>104</v>
      </c>
      <c r="P1262" s="73">
        <v>31</v>
      </c>
      <c r="Q1262" s="73">
        <v>107</v>
      </c>
      <c r="R1262" s="73">
        <v>133</v>
      </c>
      <c r="S1262" s="72">
        <v>1314</v>
      </c>
    </row>
    <row r="1263" spans="1:19" x14ac:dyDescent="0.25">
      <c r="A1263" s="172" t="s">
        <v>547</v>
      </c>
      <c r="B1263" s="99" t="s">
        <v>1136</v>
      </c>
      <c r="C1263" s="99" t="s">
        <v>633</v>
      </c>
      <c r="D1263" s="99" t="s">
        <v>634</v>
      </c>
      <c r="E1263" s="99">
        <v>2013</v>
      </c>
      <c r="F1263" s="99" t="s">
        <v>1723</v>
      </c>
      <c r="G1263" s="73">
        <v>0</v>
      </c>
      <c r="H1263" s="73">
        <v>0</v>
      </c>
      <c r="I1263" s="73">
        <v>0</v>
      </c>
      <c r="J1263" s="73">
        <v>0</v>
      </c>
      <c r="K1263" s="73">
        <v>0</v>
      </c>
      <c r="L1263" s="73">
        <v>0</v>
      </c>
      <c r="M1263" s="73">
        <v>0</v>
      </c>
      <c r="N1263" s="73">
        <v>0</v>
      </c>
      <c r="O1263" s="73">
        <v>0</v>
      </c>
      <c r="P1263" s="73">
        <v>0</v>
      </c>
      <c r="Q1263" s="73">
        <v>0</v>
      </c>
      <c r="R1263" s="73">
        <v>0</v>
      </c>
      <c r="S1263" s="72">
        <v>0</v>
      </c>
    </row>
    <row r="1264" spans="1:19" x14ac:dyDescent="0.25">
      <c r="A1264" s="172" t="s">
        <v>547</v>
      </c>
      <c r="B1264" s="99" t="s">
        <v>1137</v>
      </c>
      <c r="C1264" s="99" t="s">
        <v>633</v>
      </c>
      <c r="D1264" s="99" t="s">
        <v>634</v>
      </c>
      <c r="E1264" s="99">
        <v>2013</v>
      </c>
      <c r="F1264" s="99" t="s">
        <v>1723</v>
      </c>
      <c r="G1264" s="73">
        <v>73</v>
      </c>
      <c r="H1264" s="73">
        <v>67</v>
      </c>
      <c r="I1264" s="73">
        <v>75</v>
      </c>
      <c r="J1264" s="73">
        <v>74</v>
      </c>
      <c r="K1264" s="73">
        <v>78</v>
      </c>
      <c r="L1264" s="73">
        <v>65</v>
      </c>
      <c r="M1264" s="73">
        <v>39</v>
      </c>
      <c r="N1264" s="73">
        <v>61</v>
      </c>
      <c r="O1264" s="73">
        <v>57</v>
      </c>
      <c r="P1264" s="73">
        <v>0</v>
      </c>
      <c r="Q1264" s="73">
        <v>55</v>
      </c>
      <c r="R1264" s="73">
        <v>69</v>
      </c>
      <c r="S1264" s="72">
        <v>713</v>
      </c>
    </row>
    <row r="1265" spans="1:19" x14ac:dyDescent="0.25">
      <c r="A1265" s="172" t="s">
        <v>547</v>
      </c>
      <c r="B1265" s="99" t="s">
        <v>1138</v>
      </c>
      <c r="C1265" s="99" t="s">
        <v>633</v>
      </c>
      <c r="D1265" s="99" t="s">
        <v>634</v>
      </c>
      <c r="E1265" s="99">
        <v>2013</v>
      </c>
      <c r="F1265" s="99" t="s">
        <v>1723</v>
      </c>
      <c r="G1265" s="73">
        <v>218</v>
      </c>
      <c r="H1265" s="73">
        <v>191</v>
      </c>
      <c r="I1265" s="73">
        <v>209</v>
      </c>
      <c r="J1265" s="73">
        <v>238</v>
      </c>
      <c r="K1265" s="73">
        <v>210</v>
      </c>
      <c r="L1265" s="73">
        <v>171</v>
      </c>
      <c r="M1265" s="73">
        <v>164</v>
      </c>
      <c r="N1265" s="73">
        <v>196</v>
      </c>
      <c r="O1265" s="73">
        <v>156</v>
      </c>
      <c r="P1265" s="73">
        <v>0</v>
      </c>
      <c r="Q1265" s="73">
        <v>152</v>
      </c>
      <c r="R1265" s="73">
        <v>190</v>
      </c>
      <c r="S1265" s="72">
        <v>2095</v>
      </c>
    </row>
    <row r="1266" spans="1:19" x14ac:dyDescent="0.25">
      <c r="A1266" s="172" t="s">
        <v>547</v>
      </c>
      <c r="B1266" s="99" t="s">
        <v>1139</v>
      </c>
      <c r="C1266" s="99" t="s">
        <v>633</v>
      </c>
      <c r="D1266" s="99" t="s">
        <v>634</v>
      </c>
      <c r="E1266" s="99">
        <v>2013</v>
      </c>
      <c r="F1266" s="99" t="s">
        <v>1723</v>
      </c>
      <c r="G1266" s="73">
        <v>157</v>
      </c>
      <c r="H1266" s="73">
        <v>134</v>
      </c>
      <c r="I1266" s="73">
        <v>173</v>
      </c>
      <c r="J1266" s="73">
        <v>125</v>
      </c>
      <c r="K1266" s="73">
        <v>134</v>
      </c>
      <c r="L1266" s="73">
        <v>148</v>
      </c>
      <c r="M1266" s="73">
        <v>128</v>
      </c>
      <c r="N1266" s="73">
        <v>143</v>
      </c>
      <c r="O1266" s="73">
        <v>86</v>
      </c>
      <c r="P1266" s="73">
        <v>0</v>
      </c>
      <c r="Q1266" s="73">
        <v>0</v>
      </c>
      <c r="R1266" s="73">
        <v>0</v>
      </c>
      <c r="S1266" s="72">
        <v>1228</v>
      </c>
    </row>
    <row r="1267" spans="1:19" x14ac:dyDescent="0.25">
      <c r="A1267" s="172" t="s">
        <v>547</v>
      </c>
      <c r="B1267" s="99" t="s">
        <v>1140</v>
      </c>
      <c r="C1267" s="99" t="s">
        <v>633</v>
      </c>
      <c r="D1267" s="99" t="s">
        <v>634</v>
      </c>
      <c r="E1267" s="99">
        <v>2013</v>
      </c>
      <c r="F1267" s="99" t="s">
        <v>1723</v>
      </c>
      <c r="G1267" s="73">
        <v>384</v>
      </c>
      <c r="H1267" s="73">
        <v>338</v>
      </c>
      <c r="I1267" s="73">
        <v>352</v>
      </c>
      <c r="J1267" s="73">
        <v>357</v>
      </c>
      <c r="K1267" s="73">
        <v>408</v>
      </c>
      <c r="L1267" s="73">
        <v>360</v>
      </c>
      <c r="M1267" s="73">
        <v>329</v>
      </c>
      <c r="N1267" s="73">
        <v>363</v>
      </c>
      <c r="O1267" s="73">
        <v>293</v>
      </c>
      <c r="P1267" s="73">
        <v>1</v>
      </c>
      <c r="Q1267" s="73">
        <v>294</v>
      </c>
      <c r="R1267" s="73">
        <v>367</v>
      </c>
      <c r="S1267" s="72">
        <v>3846</v>
      </c>
    </row>
    <row r="1268" spans="1:19" x14ac:dyDescent="0.25">
      <c r="A1268" s="172" t="s">
        <v>548</v>
      </c>
      <c r="B1268" s="99" t="s">
        <v>1141</v>
      </c>
      <c r="C1268" s="99" t="s">
        <v>633</v>
      </c>
      <c r="D1268" s="99" t="s">
        <v>634</v>
      </c>
      <c r="E1268" s="99">
        <v>2013</v>
      </c>
      <c r="F1268" s="99" t="s">
        <v>1723</v>
      </c>
      <c r="G1268" s="73">
        <v>291</v>
      </c>
      <c r="H1268" s="73">
        <v>219</v>
      </c>
      <c r="I1268" s="73">
        <v>289</v>
      </c>
      <c r="J1268" s="73">
        <v>89</v>
      </c>
      <c r="K1268" s="73">
        <v>216</v>
      </c>
      <c r="L1268" s="73">
        <v>293</v>
      </c>
      <c r="M1268" s="73">
        <v>244</v>
      </c>
      <c r="N1268" s="73">
        <v>328</v>
      </c>
      <c r="O1268" s="73">
        <v>180</v>
      </c>
      <c r="P1268" s="73">
        <v>329</v>
      </c>
      <c r="Q1268" s="73">
        <v>333</v>
      </c>
      <c r="R1268" s="73">
        <v>385</v>
      </c>
      <c r="S1268" s="72">
        <v>3196</v>
      </c>
    </row>
    <row r="1269" spans="1:19" x14ac:dyDescent="0.25">
      <c r="A1269" s="172" t="s">
        <v>548</v>
      </c>
      <c r="B1269" s="99" t="s">
        <v>1142</v>
      </c>
      <c r="C1269" s="99" t="s">
        <v>633</v>
      </c>
      <c r="D1269" s="99" t="s">
        <v>634</v>
      </c>
      <c r="E1269" s="99">
        <v>2013</v>
      </c>
      <c r="F1269" s="99" t="s">
        <v>1723</v>
      </c>
      <c r="G1269" s="73">
        <v>153</v>
      </c>
      <c r="H1269" s="73">
        <v>135</v>
      </c>
      <c r="I1269" s="73">
        <v>213</v>
      </c>
      <c r="J1269" s="73">
        <v>63</v>
      </c>
      <c r="K1269" s="73">
        <v>158</v>
      </c>
      <c r="L1269" s="73">
        <v>200</v>
      </c>
      <c r="M1269" s="73">
        <v>194</v>
      </c>
      <c r="N1269" s="73">
        <v>263</v>
      </c>
      <c r="O1269" s="73">
        <v>2</v>
      </c>
      <c r="P1269" s="73">
        <v>0</v>
      </c>
      <c r="Q1269" s="73">
        <v>0</v>
      </c>
      <c r="R1269" s="73">
        <v>0</v>
      </c>
      <c r="S1269" s="72">
        <v>1381</v>
      </c>
    </row>
    <row r="1270" spans="1:19" x14ac:dyDescent="0.25">
      <c r="A1270" s="172" t="s">
        <v>548</v>
      </c>
      <c r="B1270" s="99" t="s">
        <v>1143</v>
      </c>
      <c r="C1270" s="99" t="s">
        <v>633</v>
      </c>
      <c r="D1270" s="99" t="s">
        <v>634</v>
      </c>
      <c r="E1270" s="99">
        <v>2013</v>
      </c>
      <c r="F1270" s="99" t="s">
        <v>1723</v>
      </c>
      <c r="G1270" s="73">
        <v>573</v>
      </c>
      <c r="H1270" s="73">
        <v>454</v>
      </c>
      <c r="I1270" s="73">
        <v>491</v>
      </c>
      <c r="J1270" s="73">
        <v>141</v>
      </c>
      <c r="K1270" s="73">
        <v>372</v>
      </c>
      <c r="L1270" s="73">
        <v>460</v>
      </c>
      <c r="M1270" s="73">
        <v>418</v>
      </c>
      <c r="N1270" s="73">
        <v>558</v>
      </c>
      <c r="O1270" s="73">
        <v>183</v>
      </c>
      <c r="P1270" s="73">
        <v>292</v>
      </c>
      <c r="Q1270" s="73">
        <v>249</v>
      </c>
      <c r="R1270" s="73">
        <v>307</v>
      </c>
      <c r="S1270" s="72">
        <v>4498</v>
      </c>
    </row>
    <row r="1271" spans="1:19" x14ac:dyDescent="0.25">
      <c r="A1271" s="172" t="s">
        <v>548</v>
      </c>
      <c r="B1271" s="99" t="s">
        <v>1144</v>
      </c>
      <c r="C1271" s="99" t="s">
        <v>633</v>
      </c>
      <c r="D1271" s="99" t="s">
        <v>634</v>
      </c>
      <c r="E1271" s="99">
        <v>2013</v>
      </c>
      <c r="F1271" s="99" t="s">
        <v>1723</v>
      </c>
      <c r="G1271" s="73">
        <v>0</v>
      </c>
      <c r="H1271" s="73">
        <v>0</v>
      </c>
      <c r="I1271" s="73">
        <v>0</v>
      </c>
      <c r="J1271" s="73">
        <v>21</v>
      </c>
      <c r="K1271" s="73">
        <v>0</v>
      </c>
      <c r="L1271" s="73">
        <v>400</v>
      </c>
      <c r="M1271" s="73">
        <v>54</v>
      </c>
      <c r="N1271" s="73">
        <v>18</v>
      </c>
      <c r="O1271" s="73">
        <v>253</v>
      </c>
      <c r="P1271" s="73">
        <v>308</v>
      </c>
      <c r="Q1271" s="73">
        <v>225</v>
      </c>
      <c r="R1271" s="73">
        <v>231</v>
      </c>
      <c r="S1271" s="72">
        <v>1510</v>
      </c>
    </row>
    <row r="1272" spans="1:19" x14ac:dyDescent="0.25">
      <c r="A1272" s="172" t="s">
        <v>548</v>
      </c>
      <c r="B1272" s="99" t="s">
        <v>1145</v>
      </c>
      <c r="C1272" s="99" t="s">
        <v>633</v>
      </c>
      <c r="D1272" s="99" t="s">
        <v>634</v>
      </c>
      <c r="E1272" s="99">
        <v>2013</v>
      </c>
      <c r="F1272" s="99" t="s">
        <v>1723</v>
      </c>
      <c r="G1272" s="73">
        <v>0</v>
      </c>
      <c r="H1272" s="73">
        <v>0</v>
      </c>
      <c r="I1272" s="73">
        <v>0</v>
      </c>
      <c r="J1272" s="73">
        <v>0</v>
      </c>
      <c r="K1272" s="73">
        <v>0</v>
      </c>
      <c r="L1272" s="73">
        <v>0</v>
      </c>
      <c r="M1272" s="73">
        <v>0</v>
      </c>
      <c r="N1272" s="73">
        <v>0</v>
      </c>
      <c r="O1272" s="73">
        <v>0</v>
      </c>
      <c r="P1272" s="73">
        <v>0</v>
      </c>
      <c r="Q1272" s="73">
        <v>0</v>
      </c>
      <c r="R1272" s="73">
        <v>0</v>
      </c>
      <c r="S1272" s="72">
        <v>0</v>
      </c>
    </row>
    <row r="1273" spans="1:19" x14ac:dyDescent="0.25">
      <c r="A1273" s="172" t="s">
        <v>548</v>
      </c>
      <c r="B1273" s="99" t="s">
        <v>1146</v>
      </c>
      <c r="C1273" s="99" t="s">
        <v>633</v>
      </c>
      <c r="D1273" s="99" t="s">
        <v>634</v>
      </c>
      <c r="E1273" s="99">
        <v>2013</v>
      </c>
      <c r="F1273" s="99" t="s">
        <v>1723</v>
      </c>
      <c r="G1273" s="73">
        <v>364</v>
      </c>
      <c r="H1273" s="73">
        <v>293</v>
      </c>
      <c r="I1273" s="73">
        <v>394</v>
      </c>
      <c r="J1273" s="73">
        <v>120</v>
      </c>
      <c r="K1273" s="73">
        <v>286</v>
      </c>
      <c r="L1273" s="73">
        <v>367</v>
      </c>
      <c r="M1273" s="73">
        <v>287</v>
      </c>
      <c r="N1273" s="73">
        <v>432</v>
      </c>
      <c r="O1273" s="73">
        <v>234</v>
      </c>
      <c r="P1273" s="73">
        <v>441</v>
      </c>
      <c r="Q1273" s="73">
        <v>541</v>
      </c>
      <c r="R1273" s="73">
        <v>429</v>
      </c>
      <c r="S1273" s="72">
        <v>4188</v>
      </c>
    </row>
    <row r="1274" spans="1:19" x14ac:dyDescent="0.25">
      <c r="A1274" s="172" t="s">
        <v>549</v>
      </c>
      <c r="B1274" s="99" t="s">
        <v>1147</v>
      </c>
      <c r="C1274" s="99" t="s">
        <v>633</v>
      </c>
      <c r="D1274" s="99" t="s">
        <v>634</v>
      </c>
      <c r="E1274" s="99">
        <v>2013</v>
      </c>
      <c r="F1274" s="99" t="s">
        <v>1723</v>
      </c>
      <c r="G1274" s="73">
        <v>0</v>
      </c>
      <c r="H1274" s="73">
        <v>0</v>
      </c>
      <c r="I1274" s="73">
        <v>0</v>
      </c>
      <c r="J1274" s="73">
        <v>0</v>
      </c>
      <c r="K1274" s="73">
        <v>0</v>
      </c>
      <c r="L1274" s="73">
        <v>0</v>
      </c>
      <c r="M1274" s="73">
        <v>0</v>
      </c>
      <c r="N1274" s="73">
        <v>0</v>
      </c>
      <c r="O1274" s="73">
        <v>0</v>
      </c>
      <c r="P1274" s="73">
        <v>0</v>
      </c>
      <c r="Q1274" s="73">
        <v>0</v>
      </c>
      <c r="R1274" s="73">
        <v>0</v>
      </c>
      <c r="S1274" s="72">
        <v>0</v>
      </c>
    </row>
    <row r="1275" spans="1:19" x14ac:dyDescent="0.25">
      <c r="A1275" s="172" t="s">
        <v>549</v>
      </c>
      <c r="B1275" s="99" t="s">
        <v>1148</v>
      </c>
      <c r="C1275" s="99" t="s">
        <v>633</v>
      </c>
      <c r="D1275" s="99" t="s">
        <v>634</v>
      </c>
      <c r="E1275" s="99">
        <v>2013</v>
      </c>
      <c r="F1275" s="99" t="s">
        <v>1723</v>
      </c>
      <c r="G1275" s="73">
        <v>418</v>
      </c>
      <c r="H1275" s="73">
        <v>343</v>
      </c>
      <c r="I1275" s="73">
        <v>447</v>
      </c>
      <c r="J1275" s="73">
        <v>403</v>
      </c>
      <c r="K1275" s="73">
        <v>259</v>
      </c>
      <c r="L1275" s="73">
        <v>339</v>
      </c>
      <c r="M1275" s="73">
        <v>347</v>
      </c>
      <c r="N1275" s="73">
        <v>351</v>
      </c>
      <c r="O1275" s="73">
        <v>353</v>
      </c>
      <c r="P1275" s="73">
        <v>292</v>
      </c>
      <c r="Q1275" s="73">
        <v>132</v>
      </c>
      <c r="R1275" s="73">
        <v>370</v>
      </c>
      <c r="S1275" s="72">
        <v>4054</v>
      </c>
    </row>
    <row r="1276" spans="1:19" x14ac:dyDescent="0.25">
      <c r="A1276" s="172" t="s">
        <v>549</v>
      </c>
      <c r="B1276" s="99" t="s">
        <v>1149</v>
      </c>
      <c r="C1276" s="99" t="s">
        <v>633</v>
      </c>
      <c r="D1276" s="99" t="s">
        <v>634</v>
      </c>
      <c r="E1276" s="99">
        <v>2013</v>
      </c>
      <c r="F1276" s="99" t="s">
        <v>1723</v>
      </c>
      <c r="G1276" s="73">
        <v>106</v>
      </c>
      <c r="H1276" s="73">
        <v>105</v>
      </c>
      <c r="I1276" s="73">
        <v>171</v>
      </c>
      <c r="J1276" s="73">
        <v>248</v>
      </c>
      <c r="K1276" s="73">
        <v>150</v>
      </c>
      <c r="L1276" s="73">
        <v>197</v>
      </c>
      <c r="M1276" s="73">
        <v>201</v>
      </c>
      <c r="N1276" s="73">
        <v>203</v>
      </c>
      <c r="O1276" s="73">
        <v>205</v>
      </c>
      <c r="P1276" s="73">
        <v>178</v>
      </c>
      <c r="Q1276" s="73">
        <v>55</v>
      </c>
      <c r="R1276" s="73">
        <v>182</v>
      </c>
      <c r="S1276" s="72">
        <v>2001</v>
      </c>
    </row>
    <row r="1277" spans="1:19" x14ac:dyDescent="0.25">
      <c r="A1277" s="172" t="s">
        <v>549</v>
      </c>
      <c r="B1277" s="99" t="s">
        <v>1150</v>
      </c>
      <c r="C1277" s="99" t="s">
        <v>633</v>
      </c>
      <c r="D1277" s="99" t="s">
        <v>634</v>
      </c>
      <c r="E1277" s="99">
        <v>2013</v>
      </c>
      <c r="F1277" s="99" t="s">
        <v>1723</v>
      </c>
      <c r="G1277" s="73">
        <v>1124</v>
      </c>
      <c r="H1277" s="73">
        <v>906</v>
      </c>
      <c r="I1277" s="73">
        <v>833</v>
      </c>
      <c r="J1277" s="73">
        <v>193</v>
      </c>
      <c r="K1277" s="73">
        <v>1130</v>
      </c>
      <c r="L1277" s="73">
        <v>1376</v>
      </c>
      <c r="M1277" s="73">
        <v>1409</v>
      </c>
      <c r="N1277" s="73">
        <v>1423</v>
      </c>
      <c r="O1277" s="73">
        <v>1434</v>
      </c>
      <c r="P1277" s="73">
        <v>1202</v>
      </c>
      <c r="Q1277" s="73">
        <v>611</v>
      </c>
      <c r="R1277" s="73">
        <v>1350</v>
      </c>
      <c r="S1277" s="72">
        <v>12991</v>
      </c>
    </row>
    <row r="1278" spans="1:19" x14ac:dyDescent="0.25">
      <c r="A1278" s="172" t="s">
        <v>549</v>
      </c>
      <c r="B1278" s="99" t="s">
        <v>1151</v>
      </c>
      <c r="C1278" s="99" t="s">
        <v>633</v>
      </c>
      <c r="D1278" s="99" t="s">
        <v>634</v>
      </c>
      <c r="E1278" s="99">
        <v>2013</v>
      </c>
      <c r="F1278" s="99" t="s">
        <v>1723</v>
      </c>
      <c r="G1278" s="73">
        <v>405</v>
      </c>
      <c r="H1278" s="73">
        <v>379</v>
      </c>
      <c r="I1278" s="73">
        <v>477</v>
      </c>
      <c r="J1278" s="73">
        <v>482</v>
      </c>
      <c r="K1278" s="73">
        <v>295</v>
      </c>
      <c r="L1278" s="73">
        <v>383</v>
      </c>
      <c r="M1278" s="73">
        <v>392</v>
      </c>
      <c r="N1278" s="73">
        <v>393</v>
      </c>
      <c r="O1278" s="73">
        <v>399</v>
      </c>
      <c r="P1278" s="73">
        <v>368</v>
      </c>
      <c r="Q1278" s="73">
        <v>187</v>
      </c>
      <c r="R1278" s="73">
        <v>333</v>
      </c>
      <c r="S1278" s="72">
        <v>4493</v>
      </c>
    </row>
    <row r="1279" spans="1:19" x14ac:dyDescent="0.25">
      <c r="A1279" s="172" t="s">
        <v>549</v>
      </c>
      <c r="B1279" s="99" t="s">
        <v>1152</v>
      </c>
      <c r="C1279" s="99" t="s">
        <v>633</v>
      </c>
      <c r="D1279" s="99" t="s">
        <v>634</v>
      </c>
      <c r="E1279" s="99">
        <v>2013</v>
      </c>
      <c r="F1279" s="99" t="s">
        <v>1723</v>
      </c>
      <c r="G1279" s="73">
        <v>117</v>
      </c>
      <c r="H1279" s="73">
        <v>57</v>
      </c>
      <c r="I1279" s="73">
        <v>22</v>
      </c>
      <c r="J1279" s="73">
        <v>111</v>
      </c>
      <c r="K1279" s="73">
        <v>26</v>
      </c>
      <c r="L1279" s="73">
        <v>0</v>
      </c>
      <c r="M1279" s="73">
        <v>59</v>
      </c>
      <c r="N1279" s="73">
        <v>102</v>
      </c>
      <c r="O1279" s="73">
        <v>103</v>
      </c>
      <c r="P1279" s="73">
        <v>8</v>
      </c>
      <c r="Q1279" s="73">
        <v>28</v>
      </c>
      <c r="R1279" s="73">
        <v>96</v>
      </c>
      <c r="S1279" s="72">
        <v>729</v>
      </c>
    </row>
    <row r="1280" spans="1:19" x14ac:dyDescent="0.25">
      <c r="A1280" s="172" t="s">
        <v>549</v>
      </c>
      <c r="B1280" s="99" t="s">
        <v>1153</v>
      </c>
      <c r="C1280" s="99" t="s">
        <v>633</v>
      </c>
      <c r="D1280" s="99" t="s">
        <v>634</v>
      </c>
      <c r="E1280" s="99">
        <v>2013</v>
      </c>
      <c r="F1280" s="99" t="s">
        <v>1723</v>
      </c>
      <c r="G1280" s="73">
        <v>167</v>
      </c>
      <c r="H1280" s="73">
        <v>676</v>
      </c>
      <c r="I1280" s="73">
        <v>571</v>
      </c>
      <c r="J1280" s="73">
        <v>405</v>
      </c>
      <c r="K1280" s="73">
        <v>291</v>
      </c>
      <c r="L1280" s="73">
        <v>380</v>
      </c>
      <c r="M1280" s="73">
        <v>373</v>
      </c>
      <c r="N1280" s="73">
        <v>371</v>
      </c>
      <c r="O1280" s="73">
        <v>396</v>
      </c>
      <c r="P1280" s="73">
        <v>367</v>
      </c>
      <c r="Q1280" s="73">
        <v>180</v>
      </c>
      <c r="R1280" s="73">
        <v>415</v>
      </c>
      <c r="S1280" s="72">
        <v>4592</v>
      </c>
    </row>
    <row r="1281" spans="1:19" x14ac:dyDescent="0.25">
      <c r="A1281" s="172" t="s">
        <v>549</v>
      </c>
      <c r="B1281" s="99" t="s">
        <v>1154</v>
      </c>
      <c r="C1281" s="99" t="s">
        <v>633</v>
      </c>
      <c r="D1281" s="99" t="s">
        <v>634</v>
      </c>
      <c r="E1281" s="99">
        <v>2013</v>
      </c>
      <c r="F1281" s="99" t="s">
        <v>1723</v>
      </c>
      <c r="G1281" s="73">
        <v>99</v>
      </c>
      <c r="H1281" s="73">
        <v>24</v>
      </c>
      <c r="I1281" s="73">
        <v>52</v>
      </c>
      <c r="J1281" s="73">
        <v>136</v>
      </c>
      <c r="K1281" s="73">
        <v>74</v>
      </c>
      <c r="L1281" s="73">
        <v>150</v>
      </c>
      <c r="M1281" s="73">
        <v>64</v>
      </c>
      <c r="N1281" s="73">
        <v>8</v>
      </c>
      <c r="O1281" s="73">
        <v>0</v>
      </c>
      <c r="P1281" s="73">
        <v>89</v>
      </c>
      <c r="Q1281" s="73">
        <v>24</v>
      </c>
      <c r="R1281" s="73">
        <v>13</v>
      </c>
      <c r="S1281" s="72">
        <v>733</v>
      </c>
    </row>
    <row r="1282" spans="1:19" x14ac:dyDescent="0.25">
      <c r="A1282" s="172" t="s">
        <v>550</v>
      </c>
      <c r="B1282" s="99" t="s">
        <v>1725</v>
      </c>
      <c r="C1282" s="99" t="s">
        <v>757</v>
      </c>
      <c r="D1282" s="99" t="s">
        <v>634</v>
      </c>
      <c r="E1282" s="99">
        <v>2013</v>
      </c>
      <c r="F1282" s="99" t="s">
        <v>1723</v>
      </c>
      <c r="G1282" s="73">
        <v>0</v>
      </c>
      <c r="H1282" s="73">
        <v>0</v>
      </c>
      <c r="I1282" s="73">
        <v>0</v>
      </c>
      <c r="J1282" s="73">
        <v>0</v>
      </c>
      <c r="K1282" s="73">
        <v>0</v>
      </c>
      <c r="L1282" s="73">
        <v>0</v>
      </c>
      <c r="M1282" s="73">
        <v>0</v>
      </c>
      <c r="N1282" s="73">
        <v>0</v>
      </c>
      <c r="O1282" s="73">
        <v>0</v>
      </c>
      <c r="P1282" s="73">
        <v>0</v>
      </c>
      <c r="Q1282" s="73">
        <v>0</v>
      </c>
      <c r="R1282" s="73">
        <v>0</v>
      </c>
      <c r="S1282" s="72">
        <v>0</v>
      </c>
    </row>
    <row r="1283" spans="1:19" x14ac:dyDescent="0.25">
      <c r="A1283" s="172" t="s">
        <v>550</v>
      </c>
      <c r="B1283" s="99" t="s">
        <v>1726</v>
      </c>
      <c r="C1283" s="99" t="s">
        <v>757</v>
      </c>
      <c r="D1283" s="99" t="s">
        <v>634</v>
      </c>
      <c r="E1283" s="99">
        <v>2013</v>
      </c>
      <c r="F1283" s="99" t="s">
        <v>1723</v>
      </c>
      <c r="G1283" s="73">
        <v>834</v>
      </c>
      <c r="H1283" s="73">
        <v>762</v>
      </c>
      <c r="I1283" s="73">
        <v>783</v>
      </c>
      <c r="J1283" s="73">
        <v>724</v>
      </c>
      <c r="K1283" s="73">
        <v>768</v>
      </c>
      <c r="L1283" s="73">
        <v>750</v>
      </c>
      <c r="M1283" s="73">
        <v>765</v>
      </c>
      <c r="N1283" s="73">
        <v>691</v>
      </c>
      <c r="O1283" s="73">
        <v>717</v>
      </c>
      <c r="P1283" s="73">
        <v>761</v>
      </c>
      <c r="Q1283" s="73">
        <v>779</v>
      </c>
      <c r="R1283" s="73">
        <v>898</v>
      </c>
      <c r="S1283" s="72">
        <v>9232</v>
      </c>
    </row>
    <row r="1284" spans="1:19" x14ac:dyDescent="0.25">
      <c r="A1284" s="172" t="s">
        <v>550</v>
      </c>
      <c r="B1284" s="99" t="s">
        <v>1727</v>
      </c>
      <c r="C1284" s="99" t="s">
        <v>757</v>
      </c>
      <c r="D1284" s="99" t="s">
        <v>634</v>
      </c>
      <c r="E1284" s="99">
        <v>2013</v>
      </c>
      <c r="F1284" s="99" t="s">
        <v>1723</v>
      </c>
      <c r="G1284" s="73">
        <v>0</v>
      </c>
      <c r="H1284" s="73">
        <v>0</v>
      </c>
      <c r="I1284" s="73">
        <v>0</v>
      </c>
      <c r="J1284" s="73">
        <v>0</v>
      </c>
      <c r="K1284" s="73">
        <v>0</v>
      </c>
      <c r="L1284" s="73">
        <v>0</v>
      </c>
      <c r="M1284" s="73">
        <v>0</v>
      </c>
      <c r="N1284" s="73">
        <v>0</v>
      </c>
      <c r="O1284" s="73">
        <v>0</v>
      </c>
      <c r="P1284" s="73">
        <v>0</v>
      </c>
      <c r="Q1284" s="73">
        <v>0</v>
      </c>
      <c r="R1284" s="73">
        <v>0</v>
      </c>
      <c r="S1284" s="72">
        <v>0</v>
      </c>
    </row>
    <row r="1285" spans="1:19" x14ac:dyDescent="0.25">
      <c r="A1285" s="172" t="s">
        <v>550</v>
      </c>
      <c r="B1285" s="99" t="s">
        <v>1728</v>
      </c>
      <c r="C1285" s="99" t="s">
        <v>757</v>
      </c>
      <c r="D1285" s="99" t="s">
        <v>634</v>
      </c>
      <c r="E1285" s="99">
        <v>2013</v>
      </c>
      <c r="F1285" s="99" t="s">
        <v>1723</v>
      </c>
      <c r="G1285" s="73">
        <v>611</v>
      </c>
      <c r="H1285" s="73">
        <v>605</v>
      </c>
      <c r="I1285" s="73">
        <v>708</v>
      </c>
      <c r="J1285" s="73">
        <v>640</v>
      </c>
      <c r="K1285" s="73">
        <v>625</v>
      </c>
      <c r="L1285" s="73">
        <v>626</v>
      </c>
      <c r="M1285" s="73">
        <v>635</v>
      </c>
      <c r="N1285" s="73">
        <v>657</v>
      </c>
      <c r="O1285" s="73">
        <v>670</v>
      </c>
      <c r="P1285" s="73">
        <v>747</v>
      </c>
      <c r="Q1285" s="73">
        <v>751</v>
      </c>
      <c r="R1285" s="73">
        <v>847</v>
      </c>
      <c r="S1285" s="72">
        <v>8122</v>
      </c>
    </row>
    <row r="1286" spans="1:19" x14ac:dyDescent="0.25">
      <c r="A1286" s="172" t="s">
        <v>550</v>
      </c>
      <c r="B1286" s="99" t="s">
        <v>1729</v>
      </c>
      <c r="C1286" s="99" t="s">
        <v>757</v>
      </c>
      <c r="D1286" s="99" t="s">
        <v>634</v>
      </c>
      <c r="E1286" s="99">
        <v>2013</v>
      </c>
      <c r="F1286" s="99" t="s">
        <v>1723</v>
      </c>
      <c r="G1286" s="73">
        <v>447</v>
      </c>
      <c r="H1286" s="73">
        <v>621</v>
      </c>
      <c r="I1286" s="73">
        <v>1387</v>
      </c>
      <c r="J1286" s="73">
        <v>1213</v>
      </c>
      <c r="K1286" s="73">
        <v>1147</v>
      </c>
      <c r="L1286" s="73">
        <v>1053</v>
      </c>
      <c r="M1286" s="73">
        <v>1029</v>
      </c>
      <c r="N1286" s="73">
        <v>888</v>
      </c>
      <c r="O1286" s="73">
        <v>838</v>
      </c>
      <c r="P1286" s="73">
        <v>851</v>
      </c>
      <c r="Q1286" s="73">
        <v>851</v>
      </c>
      <c r="R1286" s="73">
        <v>942</v>
      </c>
      <c r="S1286" s="72">
        <v>11267</v>
      </c>
    </row>
    <row r="1287" spans="1:19" x14ac:dyDescent="0.25">
      <c r="A1287" s="172" t="s">
        <v>550</v>
      </c>
      <c r="B1287" s="99" t="s">
        <v>1730</v>
      </c>
      <c r="C1287" s="99" t="s">
        <v>757</v>
      </c>
      <c r="D1287" s="99" t="s">
        <v>634</v>
      </c>
      <c r="E1287" s="99">
        <v>2013</v>
      </c>
      <c r="F1287" s="99" t="s">
        <v>1723</v>
      </c>
      <c r="G1287" s="73">
        <v>372</v>
      </c>
      <c r="H1287" s="73">
        <v>282</v>
      </c>
      <c r="I1287" s="73">
        <v>334</v>
      </c>
      <c r="J1287" s="73">
        <v>344</v>
      </c>
      <c r="K1287" s="73">
        <v>365</v>
      </c>
      <c r="L1287" s="73">
        <v>284</v>
      </c>
      <c r="M1287" s="73">
        <v>336</v>
      </c>
      <c r="N1287" s="73">
        <v>302</v>
      </c>
      <c r="O1287" s="73">
        <v>313</v>
      </c>
      <c r="P1287" s="73">
        <v>296</v>
      </c>
      <c r="Q1287" s="73">
        <v>323</v>
      </c>
      <c r="R1287" s="73">
        <v>369</v>
      </c>
      <c r="S1287" s="72">
        <v>3920</v>
      </c>
    </row>
    <row r="1288" spans="1:19" x14ac:dyDescent="0.25">
      <c r="A1288" s="172" t="s">
        <v>551</v>
      </c>
      <c r="B1288" s="99" t="s">
        <v>1731</v>
      </c>
      <c r="C1288" s="99" t="s">
        <v>757</v>
      </c>
      <c r="D1288" s="99" t="s">
        <v>634</v>
      </c>
      <c r="E1288" s="99">
        <v>2013</v>
      </c>
      <c r="F1288" s="99" t="s">
        <v>1723</v>
      </c>
      <c r="G1288" s="73">
        <v>767</v>
      </c>
      <c r="H1288" s="73">
        <v>794</v>
      </c>
      <c r="I1288" s="73">
        <v>826</v>
      </c>
      <c r="J1288" s="73">
        <v>791</v>
      </c>
      <c r="K1288" s="73">
        <v>860</v>
      </c>
      <c r="L1288" s="73">
        <v>797</v>
      </c>
      <c r="M1288" s="73">
        <v>820</v>
      </c>
      <c r="N1288" s="73">
        <v>779</v>
      </c>
      <c r="O1288" s="73">
        <v>777</v>
      </c>
      <c r="P1288" s="73">
        <v>793</v>
      </c>
      <c r="Q1288" s="73">
        <v>824</v>
      </c>
      <c r="R1288" s="73">
        <v>859</v>
      </c>
      <c r="S1288" s="72">
        <v>9687</v>
      </c>
    </row>
    <row r="1289" spans="1:19" x14ac:dyDescent="0.25">
      <c r="A1289" s="172" t="s">
        <v>551</v>
      </c>
      <c r="B1289" s="99" t="s">
        <v>1732</v>
      </c>
      <c r="C1289" s="99" t="s">
        <v>757</v>
      </c>
      <c r="D1289" s="99" t="s">
        <v>634</v>
      </c>
      <c r="E1289" s="99">
        <v>2013</v>
      </c>
      <c r="F1289" s="99" t="s">
        <v>1723</v>
      </c>
      <c r="G1289" s="73">
        <v>1564</v>
      </c>
      <c r="H1289" s="73">
        <v>1409</v>
      </c>
      <c r="I1289" s="73">
        <v>1558</v>
      </c>
      <c r="J1289" s="73">
        <v>1480</v>
      </c>
      <c r="K1289" s="73">
        <v>1579</v>
      </c>
      <c r="L1289" s="73">
        <v>1510</v>
      </c>
      <c r="M1289" s="73">
        <v>1404</v>
      </c>
      <c r="N1289" s="73">
        <v>1398</v>
      </c>
      <c r="O1289" s="73">
        <v>1282</v>
      </c>
      <c r="P1289" s="73">
        <v>1327</v>
      </c>
      <c r="Q1289" s="73">
        <v>1270</v>
      </c>
      <c r="R1289" s="73">
        <v>1161</v>
      </c>
      <c r="S1289" s="72">
        <v>16942</v>
      </c>
    </row>
    <row r="1290" spans="1:19" x14ac:dyDescent="0.25">
      <c r="A1290" s="172" t="s">
        <v>551</v>
      </c>
      <c r="B1290" s="99" t="s">
        <v>1733</v>
      </c>
      <c r="C1290" s="99" t="s">
        <v>757</v>
      </c>
      <c r="D1290" s="99" t="s">
        <v>634</v>
      </c>
      <c r="E1290" s="99">
        <v>2013</v>
      </c>
      <c r="F1290" s="99" t="s">
        <v>1723</v>
      </c>
      <c r="G1290" s="73">
        <v>498</v>
      </c>
      <c r="H1290" s="73">
        <v>455</v>
      </c>
      <c r="I1290" s="73">
        <v>492</v>
      </c>
      <c r="J1290" s="73">
        <v>469</v>
      </c>
      <c r="K1290" s="73">
        <v>517</v>
      </c>
      <c r="L1290" s="73">
        <v>547</v>
      </c>
      <c r="M1290" s="73">
        <v>675</v>
      </c>
      <c r="N1290" s="73">
        <v>658</v>
      </c>
      <c r="O1290" s="73">
        <v>615</v>
      </c>
      <c r="P1290" s="73">
        <v>538</v>
      </c>
      <c r="Q1290" s="73">
        <v>611</v>
      </c>
      <c r="R1290" s="73">
        <v>853</v>
      </c>
      <c r="S1290" s="72">
        <v>6928</v>
      </c>
    </row>
    <row r="1291" spans="1:19" x14ac:dyDescent="0.25">
      <c r="A1291" s="172" t="s">
        <v>401</v>
      </c>
      <c r="B1291" s="99" t="s">
        <v>1514</v>
      </c>
      <c r="C1291" s="99" t="s">
        <v>591</v>
      </c>
      <c r="D1291" s="99" t="s">
        <v>592</v>
      </c>
      <c r="E1291" s="99">
        <v>2013</v>
      </c>
      <c r="F1291" s="99" t="s">
        <v>1723</v>
      </c>
      <c r="G1291" s="73">
        <v>0</v>
      </c>
      <c r="H1291" s="73">
        <v>2987</v>
      </c>
      <c r="I1291" s="73">
        <v>4787</v>
      </c>
      <c r="J1291" s="73">
        <v>3703</v>
      </c>
      <c r="K1291" s="73">
        <v>4316</v>
      </c>
      <c r="L1291" s="73">
        <v>2058</v>
      </c>
      <c r="M1291" s="73">
        <v>2373</v>
      </c>
      <c r="N1291" s="73">
        <v>0</v>
      </c>
      <c r="O1291" s="73">
        <v>3169</v>
      </c>
      <c r="P1291" s="73">
        <v>1656</v>
      </c>
      <c r="Q1291" s="73">
        <v>1791</v>
      </c>
      <c r="R1291" s="73">
        <v>2301</v>
      </c>
      <c r="S1291" s="72">
        <v>29141</v>
      </c>
    </row>
    <row r="1292" spans="1:19" x14ac:dyDescent="0.25">
      <c r="A1292" s="172" t="s">
        <v>2706</v>
      </c>
      <c r="B1292" s="99" t="s">
        <v>2707</v>
      </c>
      <c r="C1292" s="99" t="s">
        <v>2708</v>
      </c>
      <c r="D1292" s="99" t="s">
        <v>592</v>
      </c>
      <c r="E1292" s="99">
        <v>2013</v>
      </c>
      <c r="F1292" s="99" t="s">
        <v>1723</v>
      </c>
      <c r="G1292" s="73">
        <v>0</v>
      </c>
      <c r="H1292" s="73">
        <v>0</v>
      </c>
      <c r="I1292" s="73">
        <v>0</v>
      </c>
      <c r="J1292" s="73">
        <v>0</v>
      </c>
      <c r="K1292" s="73">
        <v>0</v>
      </c>
      <c r="L1292" s="73">
        <v>0</v>
      </c>
      <c r="M1292" s="73">
        <v>0</v>
      </c>
      <c r="N1292" s="73">
        <v>0</v>
      </c>
      <c r="O1292" s="73">
        <v>0</v>
      </c>
      <c r="P1292" s="73">
        <v>0</v>
      </c>
      <c r="Q1292" s="73">
        <v>0</v>
      </c>
      <c r="R1292" s="73">
        <v>0</v>
      </c>
      <c r="S1292" s="72">
        <v>0</v>
      </c>
    </row>
    <row r="1293" spans="1:19" x14ac:dyDescent="0.25">
      <c r="A1293" s="172" t="s">
        <v>2656</v>
      </c>
      <c r="B1293" s="99" t="s">
        <v>2709</v>
      </c>
      <c r="C1293" s="99" t="s">
        <v>782</v>
      </c>
      <c r="D1293" s="99" t="s">
        <v>634</v>
      </c>
      <c r="E1293" s="99">
        <v>2013</v>
      </c>
      <c r="F1293" s="99" t="s">
        <v>1723</v>
      </c>
      <c r="G1293" s="73"/>
      <c r="H1293" s="73"/>
      <c r="I1293" s="73"/>
      <c r="J1293" s="73"/>
      <c r="K1293" s="73"/>
      <c r="L1293" s="73"/>
      <c r="M1293" s="73">
        <v>147</v>
      </c>
      <c r="N1293" s="73">
        <v>438</v>
      </c>
      <c r="O1293" s="73">
        <v>0</v>
      </c>
      <c r="P1293" s="73">
        <v>0</v>
      </c>
      <c r="Q1293" s="73">
        <v>0</v>
      </c>
      <c r="R1293" s="73">
        <v>0</v>
      </c>
      <c r="S1293" s="72">
        <v>585</v>
      </c>
    </row>
    <row r="1294" spans="1:19" x14ac:dyDescent="0.25">
      <c r="A1294" s="172" t="s">
        <v>2660</v>
      </c>
      <c r="B1294" s="99" t="s">
        <v>1535</v>
      </c>
      <c r="C1294" s="99" t="s">
        <v>782</v>
      </c>
      <c r="D1294" s="99" t="s">
        <v>634</v>
      </c>
      <c r="E1294" s="99">
        <v>2013</v>
      </c>
      <c r="F1294" s="99" t="s">
        <v>1723</v>
      </c>
      <c r="G1294" s="73">
        <v>7800</v>
      </c>
      <c r="H1294" s="73">
        <v>6606</v>
      </c>
      <c r="I1294" s="73">
        <v>7523</v>
      </c>
      <c r="J1294" s="73">
        <v>5232</v>
      </c>
      <c r="K1294" s="73">
        <v>5859</v>
      </c>
      <c r="L1294" s="73">
        <v>5743</v>
      </c>
      <c r="M1294" s="73">
        <v>5890</v>
      </c>
      <c r="N1294" s="73">
        <v>5879</v>
      </c>
      <c r="O1294" s="73">
        <v>3761</v>
      </c>
      <c r="P1294" s="73">
        <v>5301</v>
      </c>
      <c r="Q1294" s="73">
        <v>3794</v>
      </c>
      <c r="R1294" s="73">
        <v>4132</v>
      </c>
      <c r="S1294" s="72">
        <v>67520</v>
      </c>
    </row>
    <row r="1295" spans="1:19" x14ac:dyDescent="0.25">
      <c r="A1295" s="172" t="s">
        <v>2660</v>
      </c>
      <c r="B1295" s="99" t="s">
        <v>1536</v>
      </c>
      <c r="C1295" s="99" t="s">
        <v>782</v>
      </c>
      <c r="D1295" s="99" t="s">
        <v>634</v>
      </c>
      <c r="E1295" s="99">
        <v>2013</v>
      </c>
      <c r="F1295" s="99" t="s">
        <v>1723</v>
      </c>
      <c r="G1295" s="73">
        <v>4637</v>
      </c>
      <c r="H1295" s="73">
        <v>3839</v>
      </c>
      <c r="I1295" s="73">
        <v>4318</v>
      </c>
      <c r="J1295" s="73">
        <v>3383</v>
      </c>
      <c r="K1295" s="73">
        <v>3460</v>
      </c>
      <c r="L1295" s="73">
        <v>3224</v>
      </c>
      <c r="M1295" s="73">
        <v>3232</v>
      </c>
      <c r="N1295" s="73">
        <v>3250</v>
      </c>
      <c r="O1295" s="73">
        <v>1822</v>
      </c>
      <c r="P1295" s="73">
        <v>3013</v>
      </c>
      <c r="Q1295" s="73">
        <v>2887</v>
      </c>
      <c r="R1295" s="73">
        <v>898</v>
      </c>
      <c r="S1295" s="72">
        <v>37963</v>
      </c>
    </row>
    <row r="1296" spans="1:19" x14ac:dyDescent="0.25">
      <c r="A1296" s="172" t="s">
        <v>2660</v>
      </c>
      <c r="B1296" s="99" t="s">
        <v>1537</v>
      </c>
      <c r="C1296" s="99" t="s">
        <v>782</v>
      </c>
      <c r="D1296" s="99" t="s">
        <v>634</v>
      </c>
      <c r="E1296" s="99">
        <v>2013</v>
      </c>
      <c r="F1296" s="99" t="s">
        <v>1723</v>
      </c>
      <c r="G1296" s="73">
        <v>4086</v>
      </c>
      <c r="H1296" s="73">
        <v>6060</v>
      </c>
      <c r="I1296" s="73">
        <v>4590</v>
      </c>
      <c r="J1296" s="73">
        <v>3518</v>
      </c>
      <c r="K1296" s="73">
        <v>5967</v>
      </c>
      <c r="L1296" s="73">
        <v>4860</v>
      </c>
      <c r="M1296" s="73">
        <v>4737</v>
      </c>
      <c r="N1296" s="73">
        <v>5519</v>
      </c>
      <c r="O1296" s="73">
        <v>2590</v>
      </c>
      <c r="P1296" s="73">
        <v>4486</v>
      </c>
      <c r="Q1296" s="73">
        <v>5182</v>
      </c>
      <c r="R1296" s="73">
        <v>5692</v>
      </c>
      <c r="S1296" s="72">
        <v>57287</v>
      </c>
    </row>
    <row r="1297" spans="1:19" x14ac:dyDescent="0.25">
      <c r="A1297" s="172" t="s">
        <v>2661</v>
      </c>
      <c r="B1297" s="99" t="s">
        <v>1754</v>
      </c>
      <c r="C1297" s="99" t="s">
        <v>782</v>
      </c>
      <c r="D1297" s="99" t="s">
        <v>634</v>
      </c>
      <c r="E1297" s="99">
        <v>2013</v>
      </c>
      <c r="F1297" s="99" t="s">
        <v>1723</v>
      </c>
      <c r="G1297" s="73">
        <v>5693</v>
      </c>
      <c r="H1297" s="73">
        <v>5498</v>
      </c>
      <c r="I1297" s="73">
        <v>5588</v>
      </c>
      <c r="J1297" s="73">
        <v>4272</v>
      </c>
      <c r="K1297" s="73">
        <v>6557</v>
      </c>
      <c r="L1297" s="73">
        <v>5141</v>
      </c>
      <c r="M1297" s="73">
        <v>3659</v>
      </c>
      <c r="N1297" s="73">
        <v>4797</v>
      </c>
      <c r="O1297" s="73">
        <v>2216</v>
      </c>
      <c r="P1297" s="73">
        <v>4056</v>
      </c>
      <c r="Q1297" s="73">
        <v>4271</v>
      </c>
      <c r="R1297" s="73">
        <v>3930</v>
      </c>
      <c r="S1297" s="72">
        <v>55678</v>
      </c>
    </row>
    <row r="1298" spans="1:19" x14ac:dyDescent="0.25">
      <c r="A1298" s="172" t="s">
        <v>552</v>
      </c>
      <c r="B1298" s="99" t="s">
        <v>1540</v>
      </c>
      <c r="C1298" s="99" t="s">
        <v>1541</v>
      </c>
      <c r="D1298" s="99" t="s">
        <v>634</v>
      </c>
      <c r="E1298" s="99">
        <v>2013</v>
      </c>
      <c r="F1298" s="99" t="s">
        <v>1723</v>
      </c>
      <c r="G1298" s="73">
        <v>2767</v>
      </c>
      <c r="H1298" s="73">
        <v>2284</v>
      </c>
      <c r="I1298" s="73">
        <v>2712</v>
      </c>
      <c r="J1298" s="73">
        <v>2978</v>
      </c>
      <c r="K1298" s="73">
        <v>2923</v>
      </c>
      <c r="L1298" s="73">
        <v>375</v>
      </c>
      <c r="M1298" s="73">
        <v>3166</v>
      </c>
      <c r="N1298" s="73">
        <v>3049</v>
      </c>
      <c r="O1298" s="73">
        <v>2687</v>
      </c>
      <c r="P1298" s="73">
        <v>2732</v>
      </c>
      <c r="Q1298" s="73">
        <v>2690</v>
      </c>
      <c r="R1298" s="73">
        <v>2799</v>
      </c>
      <c r="S1298" s="72">
        <v>31162</v>
      </c>
    </row>
    <row r="1299" spans="1:19" x14ac:dyDescent="0.25">
      <c r="A1299" s="172" t="s">
        <v>552</v>
      </c>
      <c r="B1299" s="99" t="s">
        <v>1542</v>
      </c>
      <c r="C1299" s="99" t="s">
        <v>1541</v>
      </c>
      <c r="D1299" s="99" t="s">
        <v>634</v>
      </c>
      <c r="E1299" s="99">
        <v>2013</v>
      </c>
      <c r="F1299" s="99" t="s">
        <v>1723</v>
      </c>
      <c r="G1299" s="73">
        <v>708</v>
      </c>
      <c r="H1299" s="73">
        <v>125</v>
      </c>
      <c r="I1299" s="73">
        <v>0</v>
      </c>
      <c r="J1299" s="73">
        <v>0</v>
      </c>
      <c r="K1299" s="73">
        <v>0</v>
      </c>
      <c r="L1299" s="73">
        <v>0</v>
      </c>
      <c r="M1299" s="73">
        <v>0</v>
      </c>
      <c r="N1299" s="73">
        <v>0</v>
      </c>
      <c r="O1299" s="73">
        <v>0</v>
      </c>
      <c r="P1299" s="73">
        <v>0</v>
      </c>
      <c r="Q1299" s="73">
        <v>0</v>
      </c>
      <c r="R1299" s="73">
        <v>0</v>
      </c>
      <c r="S1299" s="72">
        <v>833</v>
      </c>
    </row>
    <row r="1300" spans="1:19" x14ac:dyDescent="0.25">
      <c r="A1300" s="172" t="s">
        <v>552</v>
      </c>
      <c r="B1300" s="99" t="s">
        <v>1543</v>
      </c>
      <c r="C1300" s="99" t="s">
        <v>1541</v>
      </c>
      <c r="D1300" s="99" t="s">
        <v>634</v>
      </c>
      <c r="E1300" s="99">
        <v>2013</v>
      </c>
      <c r="F1300" s="99" t="s">
        <v>1723</v>
      </c>
      <c r="G1300" s="73">
        <v>783</v>
      </c>
      <c r="H1300" s="73">
        <v>679</v>
      </c>
      <c r="I1300" s="73">
        <v>568</v>
      </c>
      <c r="J1300" s="73">
        <v>736</v>
      </c>
      <c r="K1300" s="73">
        <v>666</v>
      </c>
      <c r="L1300" s="73">
        <v>0</v>
      </c>
      <c r="M1300" s="73">
        <v>584</v>
      </c>
      <c r="N1300" s="73">
        <v>738</v>
      </c>
      <c r="O1300" s="73">
        <v>695</v>
      </c>
      <c r="P1300" s="73">
        <v>695</v>
      </c>
      <c r="Q1300" s="73">
        <v>695</v>
      </c>
      <c r="R1300" s="73">
        <v>713</v>
      </c>
      <c r="S1300" s="72">
        <v>7552</v>
      </c>
    </row>
    <row r="1301" spans="1:19" x14ac:dyDescent="0.25">
      <c r="A1301" s="172" t="s">
        <v>552</v>
      </c>
      <c r="B1301" s="99" t="s">
        <v>1544</v>
      </c>
      <c r="C1301" s="99" t="s">
        <v>1541</v>
      </c>
      <c r="D1301" s="99" t="s">
        <v>634</v>
      </c>
      <c r="E1301" s="99">
        <v>2013</v>
      </c>
      <c r="F1301" s="99" t="s">
        <v>1723</v>
      </c>
      <c r="G1301" s="73">
        <v>688</v>
      </c>
      <c r="H1301" s="73">
        <v>520</v>
      </c>
      <c r="I1301" s="73">
        <v>665</v>
      </c>
      <c r="J1301" s="73">
        <v>472</v>
      </c>
      <c r="K1301" s="73">
        <v>0</v>
      </c>
      <c r="L1301" s="73">
        <v>0</v>
      </c>
      <c r="M1301" s="73">
        <v>0</v>
      </c>
      <c r="N1301" s="73">
        <v>0</v>
      </c>
      <c r="O1301" s="73">
        <v>0</v>
      </c>
      <c r="P1301" s="73">
        <v>0</v>
      </c>
      <c r="Q1301" s="73">
        <v>0</v>
      </c>
      <c r="R1301" s="73">
        <v>0</v>
      </c>
      <c r="S1301" s="72">
        <v>2345</v>
      </c>
    </row>
    <row r="1302" spans="1:19" x14ac:dyDescent="0.25">
      <c r="A1302" s="172" t="s">
        <v>552</v>
      </c>
      <c r="B1302" s="99" t="s">
        <v>1545</v>
      </c>
      <c r="C1302" s="99" t="s">
        <v>1541</v>
      </c>
      <c r="D1302" s="99" t="s">
        <v>634</v>
      </c>
      <c r="E1302" s="99">
        <v>2013</v>
      </c>
      <c r="F1302" s="99" t="s">
        <v>1723</v>
      </c>
      <c r="G1302" s="73">
        <v>778</v>
      </c>
      <c r="H1302" s="73">
        <v>423</v>
      </c>
      <c r="I1302" s="73">
        <v>0</v>
      </c>
      <c r="J1302" s="73">
        <v>0</v>
      </c>
      <c r="K1302" s="73">
        <v>0</v>
      </c>
      <c r="L1302" s="73">
        <v>0</v>
      </c>
      <c r="M1302" s="73">
        <v>0</v>
      </c>
      <c r="N1302" s="73">
        <v>0</v>
      </c>
      <c r="O1302" s="73">
        <v>0</v>
      </c>
      <c r="P1302" s="73">
        <v>0</v>
      </c>
      <c r="Q1302" s="73">
        <v>0</v>
      </c>
      <c r="R1302" s="73">
        <v>0</v>
      </c>
      <c r="S1302" s="72">
        <v>1201</v>
      </c>
    </row>
    <row r="1303" spans="1:19" x14ac:dyDescent="0.25">
      <c r="A1303" s="172" t="s">
        <v>451</v>
      </c>
      <c r="B1303" s="99" t="s">
        <v>1579</v>
      </c>
      <c r="C1303" s="99" t="s">
        <v>591</v>
      </c>
      <c r="D1303" s="99" t="s">
        <v>592</v>
      </c>
      <c r="E1303" s="99">
        <v>2013</v>
      </c>
      <c r="F1303" s="99" t="s">
        <v>1723</v>
      </c>
      <c r="G1303" s="73">
        <v>76</v>
      </c>
      <c r="H1303" s="73">
        <v>66</v>
      </c>
      <c r="I1303" s="73">
        <v>56</v>
      </c>
      <c r="J1303" s="73">
        <v>48</v>
      </c>
      <c r="K1303" s="73">
        <v>62</v>
      </c>
      <c r="L1303" s="73">
        <v>86</v>
      </c>
      <c r="M1303" s="73">
        <v>60</v>
      </c>
      <c r="N1303" s="73">
        <v>846</v>
      </c>
      <c r="O1303" s="73">
        <v>864</v>
      </c>
      <c r="P1303" s="73">
        <v>863</v>
      </c>
      <c r="Q1303" s="73">
        <v>960</v>
      </c>
      <c r="R1303" s="73">
        <v>721</v>
      </c>
      <c r="S1303" s="72">
        <v>4708</v>
      </c>
    </row>
    <row r="1304" spans="1:19" x14ac:dyDescent="0.25">
      <c r="A1304" s="172" t="s">
        <v>451</v>
      </c>
      <c r="B1304" s="99" t="s">
        <v>1580</v>
      </c>
      <c r="C1304" s="99" t="s">
        <v>591</v>
      </c>
      <c r="D1304" s="99" t="s">
        <v>592</v>
      </c>
      <c r="E1304" s="99">
        <v>2013</v>
      </c>
      <c r="F1304" s="99" t="s">
        <v>1723</v>
      </c>
      <c r="G1304" s="73">
        <v>1045</v>
      </c>
      <c r="H1304" s="73">
        <v>897</v>
      </c>
      <c r="I1304" s="73">
        <v>766</v>
      </c>
      <c r="J1304" s="73">
        <v>656</v>
      </c>
      <c r="K1304" s="73">
        <v>699</v>
      </c>
      <c r="L1304" s="73">
        <v>947</v>
      </c>
      <c r="M1304" s="73">
        <v>693</v>
      </c>
      <c r="N1304" s="73">
        <v>849</v>
      </c>
      <c r="O1304" s="73">
        <v>822</v>
      </c>
      <c r="P1304" s="73">
        <v>752</v>
      </c>
      <c r="Q1304" s="73">
        <v>836</v>
      </c>
      <c r="R1304" s="73">
        <v>699</v>
      </c>
      <c r="S1304" s="72">
        <v>9661</v>
      </c>
    </row>
    <row r="1305" spans="1:19" x14ac:dyDescent="0.25">
      <c r="A1305" s="172" t="s">
        <v>451</v>
      </c>
      <c r="B1305" s="99" t="s">
        <v>1581</v>
      </c>
      <c r="C1305" s="99" t="s">
        <v>591</v>
      </c>
      <c r="D1305" s="99" t="s">
        <v>592</v>
      </c>
      <c r="E1305" s="99">
        <v>2013</v>
      </c>
      <c r="F1305" s="99" t="s">
        <v>1723</v>
      </c>
      <c r="G1305" s="73">
        <v>0</v>
      </c>
      <c r="H1305" s="73">
        <v>0</v>
      </c>
      <c r="I1305" s="73">
        <v>0</v>
      </c>
      <c r="J1305" s="73">
        <v>0</v>
      </c>
      <c r="K1305" s="73">
        <v>0</v>
      </c>
      <c r="L1305" s="73">
        <v>0</v>
      </c>
      <c r="M1305" s="73">
        <v>0</v>
      </c>
      <c r="N1305" s="73">
        <v>0</v>
      </c>
      <c r="O1305" s="73">
        <v>0</v>
      </c>
      <c r="P1305" s="73">
        <v>0</v>
      </c>
      <c r="Q1305" s="73">
        <v>0</v>
      </c>
      <c r="R1305" s="73"/>
      <c r="S1305" s="72">
        <v>0</v>
      </c>
    </row>
    <row r="1306" spans="1:19" x14ac:dyDescent="0.25">
      <c r="A1306" s="172" t="s">
        <v>451</v>
      </c>
      <c r="B1306" s="99" t="s">
        <v>1582</v>
      </c>
      <c r="C1306" s="99" t="s">
        <v>591</v>
      </c>
      <c r="D1306" s="99" t="s">
        <v>592</v>
      </c>
      <c r="E1306" s="99">
        <v>2013</v>
      </c>
      <c r="F1306" s="99" t="s">
        <v>1723</v>
      </c>
      <c r="G1306" s="73">
        <v>0</v>
      </c>
      <c r="H1306" s="73">
        <v>0</v>
      </c>
      <c r="I1306" s="73">
        <v>0</v>
      </c>
      <c r="J1306" s="73">
        <v>0</v>
      </c>
      <c r="K1306" s="73">
        <v>0</v>
      </c>
      <c r="L1306" s="73">
        <v>0</v>
      </c>
      <c r="M1306" s="73">
        <v>0</v>
      </c>
      <c r="N1306" s="73">
        <v>0</v>
      </c>
      <c r="O1306" s="73">
        <v>0</v>
      </c>
      <c r="P1306" s="73">
        <v>0</v>
      </c>
      <c r="Q1306" s="73">
        <v>0</v>
      </c>
      <c r="R1306" s="73"/>
      <c r="S1306" s="72">
        <v>0</v>
      </c>
    </row>
    <row r="1307" spans="1:19" x14ac:dyDescent="0.25">
      <c r="A1307" s="172" t="s">
        <v>451</v>
      </c>
      <c r="B1307" s="99" t="s">
        <v>1583</v>
      </c>
      <c r="C1307" s="99" t="s">
        <v>591</v>
      </c>
      <c r="D1307" s="99" t="s">
        <v>592</v>
      </c>
      <c r="E1307" s="99">
        <v>2013</v>
      </c>
      <c r="F1307" s="99" t="s">
        <v>1723</v>
      </c>
      <c r="G1307" s="73">
        <v>0</v>
      </c>
      <c r="H1307" s="73">
        <v>0</v>
      </c>
      <c r="I1307" s="73">
        <v>0</v>
      </c>
      <c r="J1307" s="73">
        <v>0</v>
      </c>
      <c r="K1307" s="73">
        <v>0</v>
      </c>
      <c r="L1307" s="73">
        <v>0</v>
      </c>
      <c r="M1307" s="73">
        <v>0</v>
      </c>
      <c r="N1307" s="73">
        <v>0</v>
      </c>
      <c r="O1307" s="73">
        <v>0</v>
      </c>
      <c r="P1307" s="73">
        <v>0</v>
      </c>
      <c r="Q1307" s="73">
        <v>0</v>
      </c>
      <c r="R1307" s="73">
        <v>0</v>
      </c>
      <c r="S1307" s="72">
        <v>0</v>
      </c>
    </row>
    <row r="1308" spans="1:19" x14ac:dyDescent="0.25">
      <c r="A1308" s="172" t="s">
        <v>451</v>
      </c>
      <c r="B1308" s="99" t="s">
        <v>1584</v>
      </c>
      <c r="C1308" s="99" t="s">
        <v>591</v>
      </c>
      <c r="D1308" s="99" t="s">
        <v>592</v>
      </c>
      <c r="E1308" s="99">
        <v>2013</v>
      </c>
      <c r="F1308" s="99" t="s">
        <v>1723</v>
      </c>
      <c r="G1308" s="73">
        <v>663</v>
      </c>
      <c r="H1308" s="73">
        <v>579</v>
      </c>
      <c r="I1308" s="73">
        <v>489</v>
      </c>
      <c r="J1308" s="73">
        <v>421</v>
      </c>
      <c r="K1308" s="73">
        <v>540</v>
      </c>
      <c r="L1308" s="73">
        <v>361</v>
      </c>
      <c r="M1308" s="73">
        <v>245</v>
      </c>
      <c r="N1308" s="73">
        <v>319</v>
      </c>
      <c r="O1308" s="73">
        <v>336</v>
      </c>
      <c r="P1308" s="73">
        <v>336</v>
      </c>
      <c r="Q1308" s="73">
        <v>373</v>
      </c>
      <c r="R1308" s="73">
        <v>256</v>
      </c>
      <c r="S1308" s="72">
        <v>4918</v>
      </c>
    </row>
    <row r="1309" spans="1:19" x14ac:dyDescent="0.25">
      <c r="A1309" s="172" t="s">
        <v>451</v>
      </c>
      <c r="B1309" s="99" t="s">
        <v>1585</v>
      </c>
      <c r="C1309" s="99" t="s">
        <v>591</v>
      </c>
      <c r="D1309" s="99" t="s">
        <v>592</v>
      </c>
      <c r="E1309" s="99">
        <v>2013</v>
      </c>
      <c r="F1309" s="99" t="s">
        <v>1723</v>
      </c>
      <c r="G1309" s="73">
        <v>0</v>
      </c>
      <c r="H1309" s="73">
        <v>0</v>
      </c>
      <c r="I1309" s="73">
        <v>0</v>
      </c>
      <c r="J1309" s="73">
        <v>0</v>
      </c>
      <c r="K1309" s="73">
        <v>0</v>
      </c>
      <c r="L1309" s="73">
        <v>0</v>
      </c>
      <c r="M1309" s="73">
        <v>0</v>
      </c>
      <c r="N1309" s="73">
        <v>0</v>
      </c>
      <c r="O1309" s="73">
        <v>0</v>
      </c>
      <c r="P1309" s="73">
        <v>0</v>
      </c>
      <c r="Q1309" s="73">
        <v>0</v>
      </c>
      <c r="R1309" s="73"/>
      <c r="S1309" s="72">
        <v>0</v>
      </c>
    </row>
    <row r="1310" spans="1:19" x14ac:dyDescent="0.25">
      <c r="A1310" s="172" t="s">
        <v>451</v>
      </c>
      <c r="B1310" s="99" t="s">
        <v>1586</v>
      </c>
      <c r="C1310" s="99" t="s">
        <v>591</v>
      </c>
      <c r="D1310" s="99" t="s">
        <v>592</v>
      </c>
      <c r="E1310" s="99">
        <v>2013</v>
      </c>
      <c r="F1310" s="99" t="s">
        <v>1723</v>
      </c>
      <c r="G1310" s="73">
        <v>1680</v>
      </c>
      <c r="H1310" s="73">
        <v>1478</v>
      </c>
      <c r="I1310" s="73">
        <v>1322</v>
      </c>
      <c r="J1310" s="73">
        <v>1158</v>
      </c>
      <c r="K1310" s="73">
        <v>1271</v>
      </c>
      <c r="L1310" s="73">
        <v>1737</v>
      </c>
      <c r="M1310" s="73">
        <v>1395</v>
      </c>
      <c r="N1310" s="73">
        <v>2061</v>
      </c>
      <c r="O1310" s="73">
        <v>1377</v>
      </c>
      <c r="P1310" s="73">
        <v>1738</v>
      </c>
      <c r="Q1310" s="73">
        <v>1933</v>
      </c>
      <c r="R1310" s="73">
        <v>1474</v>
      </c>
      <c r="S1310" s="72">
        <v>18624</v>
      </c>
    </row>
    <row r="1311" spans="1:19" x14ac:dyDescent="0.25">
      <c r="A1311" s="172" t="s">
        <v>451</v>
      </c>
      <c r="B1311" s="99" t="s">
        <v>1587</v>
      </c>
      <c r="C1311" s="99" t="s">
        <v>591</v>
      </c>
      <c r="D1311" s="99" t="s">
        <v>592</v>
      </c>
      <c r="E1311" s="99">
        <v>2013</v>
      </c>
      <c r="F1311" s="99" t="s">
        <v>1723</v>
      </c>
      <c r="G1311" s="73">
        <v>0</v>
      </c>
      <c r="H1311" s="73">
        <v>0</v>
      </c>
      <c r="I1311" s="73">
        <v>33</v>
      </c>
      <c r="J1311" s="73">
        <v>0</v>
      </c>
      <c r="K1311" s="73">
        <v>0</v>
      </c>
      <c r="L1311" s="73">
        <v>0</v>
      </c>
      <c r="M1311" s="73">
        <v>0</v>
      </c>
      <c r="N1311" s="73">
        <v>0</v>
      </c>
      <c r="O1311" s="73">
        <v>0</v>
      </c>
      <c r="P1311" s="73">
        <v>31</v>
      </c>
      <c r="Q1311" s="73">
        <v>159</v>
      </c>
      <c r="R1311" s="73">
        <v>561</v>
      </c>
      <c r="S1311" s="72">
        <v>784</v>
      </c>
    </row>
    <row r="1312" spans="1:19" x14ac:dyDescent="0.25">
      <c r="A1312" s="172" t="s">
        <v>451</v>
      </c>
      <c r="B1312" s="99" t="s">
        <v>1588</v>
      </c>
      <c r="C1312" s="99" t="s">
        <v>591</v>
      </c>
      <c r="D1312" s="99" t="s">
        <v>592</v>
      </c>
      <c r="E1312" s="99">
        <v>2013</v>
      </c>
      <c r="F1312" s="99" t="s">
        <v>1723</v>
      </c>
      <c r="G1312" s="73">
        <v>0</v>
      </c>
      <c r="H1312" s="73">
        <v>0</v>
      </c>
      <c r="I1312" s="73">
        <v>0</v>
      </c>
      <c r="J1312" s="73">
        <v>0</v>
      </c>
      <c r="K1312" s="73">
        <v>0</v>
      </c>
      <c r="L1312" s="73">
        <v>0</v>
      </c>
      <c r="M1312" s="73">
        <v>0</v>
      </c>
      <c r="N1312" s="73">
        <v>0</v>
      </c>
      <c r="O1312" s="73">
        <v>0</v>
      </c>
      <c r="P1312" s="73">
        <v>0</v>
      </c>
      <c r="Q1312" s="73">
        <v>0</v>
      </c>
      <c r="R1312" s="73"/>
      <c r="S1312" s="72">
        <v>0</v>
      </c>
    </row>
    <row r="1313" spans="1:19" x14ac:dyDescent="0.25">
      <c r="A1313" s="172" t="s">
        <v>451</v>
      </c>
      <c r="B1313" s="99" t="s">
        <v>1589</v>
      </c>
      <c r="C1313" s="99" t="s">
        <v>591</v>
      </c>
      <c r="D1313" s="99" t="s">
        <v>592</v>
      </c>
      <c r="E1313" s="99">
        <v>2013</v>
      </c>
      <c r="F1313" s="99" t="s">
        <v>1723</v>
      </c>
      <c r="G1313" s="73">
        <v>0</v>
      </c>
      <c r="H1313" s="73">
        <v>180</v>
      </c>
      <c r="I1313" s="73">
        <v>839</v>
      </c>
      <c r="J1313" s="73">
        <v>700</v>
      </c>
      <c r="K1313" s="73">
        <v>485</v>
      </c>
      <c r="L1313" s="73">
        <v>0</v>
      </c>
      <c r="M1313" s="73">
        <v>256</v>
      </c>
      <c r="N1313" s="73">
        <v>372</v>
      </c>
      <c r="O1313" s="73">
        <v>1183</v>
      </c>
      <c r="P1313" s="73">
        <v>336</v>
      </c>
      <c r="Q1313" s="73">
        <v>0</v>
      </c>
      <c r="R1313" s="73">
        <v>0</v>
      </c>
      <c r="S1313" s="72">
        <v>4351</v>
      </c>
    </row>
    <row r="1314" spans="1:19" x14ac:dyDescent="0.25">
      <c r="A1314" s="172" t="s">
        <v>451</v>
      </c>
      <c r="B1314" s="99" t="s">
        <v>1590</v>
      </c>
      <c r="C1314" s="99" t="s">
        <v>591</v>
      </c>
      <c r="D1314" s="99" t="s">
        <v>592</v>
      </c>
      <c r="E1314" s="99">
        <v>2013</v>
      </c>
      <c r="F1314" s="99" t="s">
        <v>1723</v>
      </c>
      <c r="G1314" s="73">
        <v>1687</v>
      </c>
      <c r="H1314" s="73">
        <v>1463</v>
      </c>
      <c r="I1314" s="73">
        <v>1235</v>
      </c>
      <c r="J1314" s="73">
        <v>1059</v>
      </c>
      <c r="K1314" s="73">
        <v>1439</v>
      </c>
      <c r="L1314" s="73">
        <v>2089</v>
      </c>
      <c r="M1314" s="73">
        <v>1278</v>
      </c>
      <c r="N1314" s="73">
        <v>1763</v>
      </c>
      <c r="O1314" s="73">
        <v>2429</v>
      </c>
      <c r="P1314" s="73">
        <v>2413</v>
      </c>
      <c r="Q1314" s="73">
        <v>1708</v>
      </c>
      <c r="R1314" s="73">
        <v>2145</v>
      </c>
      <c r="S1314" s="72">
        <v>20708</v>
      </c>
    </row>
    <row r="1315" spans="1:19" x14ac:dyDescent="0.25">
      <c r="A1315" s="172" t="s">
        <v>451</v>
      </c>
      <c r="B1315" s="99" t="s">
        <v>1591</v>
      </c>
      <c r="C1315" s="99" t="s">
        <v>591</v>
      </c>
      <c r="D1315" s="99" t="s">
        <v>592</v>
      </c>
      <c r="E1315" s="99">
        <v>2013</v>
      </c>
      <c r="F1315" s="99" t="s">
        <v>1723</v>
      </c>
      <c r="G1315" s="73">
        <v>4730</v>
      </c>
      <c r="H1315" s="73">
        <v>4104</v>
      </c>
      <c r="I1315" s="73">
        <v>3439</v>
      </c>
      <c r="J1315" s="73">
        <v>2806</v>
      </c>
      <c r="K1315" s="73">
        <v>1218</v>
      </c>
      <c r="L1315" s="73">
        <v>4659</v>
      </c>
      <c r="M1315" s="73">
        <v>3488</v>
      </c>
      <c r="N1315" s="73">
        <v>4178</v>
      </c>
      <c r="O1315" s="73">
        <v>3829</v>
      </c>
      <c r="P1315" s="73">
        <v>4040</v>
      </c>
      <c r="Q1315" s="73">
        <v>4656</v>
      </c>
      <c r="R1315" s="73">
        <v>4805</v>
      </c>
      <c r="S1315" s="72">
        <v>45952</v>
      </c>
    </row>
    <row r="1316" spans="1:19" x14ac:dyDescent="0.25">
      <c r="A1316" s="172" t="s">
        <v>451</v>
      </c>
      <c r="B1316" s="99" t="s">
        <v>1592</v>
      </c>
      <c r="C1316" s="99" t="s">
        <v>591</v>
      </c>
      <c r="D1316" s="99" t="s">
        <v>592</v>
      </c>
      <c r="E1316" s="99">
        <v>2013</v>
      </c>
      <c r="F1316" s="99" t="s">
        <v>1723</v>
      </c>
      <c r="G1316" s="73">
        <v>0</v>
      </c>
      <c r="H1316" s="73">
        <v>0</v>
      </c>
      <c r="I1316" s="73">
        <v>0</v>
      </c>
      <c r="J1316" s="73">
        <v>0</v>
      </c>
      <c r="K1316" s="73">
        <v>0</v>
      </c>
      <c r="L1316" s="73">
        <v>0</v>
      </c>
      <c r="M1316" s="73">
        <v>0</v>
      </c>
      <c r="N1316" s="73">
        <v>0</v>
      </c>
      <c r="O1316" s="73">
        <v>0</v>
      </c>
      <c r="P1316" s="73">
        <v>0</v>
      </c>
      <c r="Q1316" s="73">
        <v>0</v>
      </c>
      <c r="R1316" s="73"/>
      <c r="S1316" s="72">
        <v>0</v>
      </c>
    </row>
    <row r="1317" spans="1:19" x14ac:dyDescent="0.25">
      <c r="A1317" s="172" t="s">
        <v>451</v>
      </c>
      <c r="B1317" s="99" t="s">
        <v>1593</v>
      </c>
      <c r="C1317" s="99" t="s">
        <v>591</v>
      </c>
      <c r="D1317" s="99" t="s">
        <v>592</v>
      </c>
      <c r="E1317" s="99">
        <v>2013</v>
      </c>
      <c r="F1317" s="99" t="s">
        <v>1723</v>
      </c>
      <c r="G1317" s="73">
        <v>0</v>
      </c>
      <c r="H1317" s="73">
        <v>0</v>
      </c>
      <c r="I1317" s="73">
        <v>0</v>
      </c>
      <c r="J1317" s="73">
        <v>0</v>
      </c>
      <c r="K1317" s="73">
        <v>0</v>
      </c>
      <c r="L1317" s="73">
        <v>0</v>
      </c>
      <c r="M1317" s="73">
        <v>0</v>
      </c>
      <c r="N1317" s="73">
        <v>0</v>
      </c>
      <c r="O1317" s="73">
        <v>0</v>
      </c>
      <c r="P1317" s="73">
        <v>0</v>
      </c>
      <c r="Q1317" s="73">
        <v>0</v>
      </c>
      <c r="R1317" s="73"/>
      <c r="S1317" s="72">
        <v>0</v>
      </c>
    </row>
    <row r="1318" spans="1:19" x14ac:dyDescent="0.25">
      <c r="A1318" s="172" t="s">
        <v>451</v>
      </c>
      <c r="B1318" s="99" t="s">
        <v>1594</v>
      </c>
      <c r="C1318" s="99" t="s">
        <v>591</v>
      </c>
      <c r="D1318" s="99" t="s">
        <v>592</v>
      </c>
      <c r="E1318" s="99">
        <v>2013</v>
      </c>
      <c r="F1318" s="99" t="s">
        <v>1723</v>
      </c>
      <c r="G1318" s="73">
        <v>2594</v>
      </c>
      <c r="H1318" s="73">
        <v>2251</v>
      </c>
      <c r="I1318" s="73">
        <v>1879</v>
      </c>
      <c r="J1318" s="73">
        <v>1629</v>
      </c>
      <c r="K1318" s="73">
        <v>2099</v>
      </c>
      <c r="L1318" s="73">
        <v>2741</v>
      </c>
      <c r="M1318" s="73">
        <v>1719</v>
      </c>
      <c r="N1318" s="73">
        <v>2415</v>
      </c>
      <c r="O1318" s="73">
        <v>2838</v>
      </c>
      <c r="P1318" s="73">
        <v>2671</v>
      </c>
      <c r="Q1318" s="73">
        <v>2847</v>
      </c>
      <c r="R1318" s="73">
        <v>2282</v>
      </c>
      <c r="S1318" s="72">
        <v>27965</v>
      </c>
    </row>
    <row r="1319" spans="1:19" x14ac:dyDescent="0.25">
      <c r="A1319" s="172" t="s">
        <v>451</v>
      </c>
      <c r="B1319" s="99" t="s">
        <v>1595</v>
      </c>
      <c r="C1319" s="99" t="s">
        <v>591</v>
      </c>
      <c r="D1319" s="99" t="s">
        <v>592</v>
      </c>
      <c r="E1319" s="99">
        <v>2013</v>
      </c>
      <c r="F1319" s="99" t="s">
        <v>1723</v>
      </c>
      <c r="G1319" s="73">
        <v>616</v>
      </c>
      <c r="H1319" s="73">
        <v>385</v>
      </c>
      <c r="I1319" s="73">
        <v>296</v>
      </c>
      <c r="J1319" s="73">
        <v>242</v>
      </c>
      <c r="K1319" s="73">
        <v>328</v>
      </c>
      <c r="L1319" s="73">
        <v>454</v>
      </c>
      <c r="M1319" s="73">
        <v>370</v>
      </c>
      <c r="N1319" s="73">
        <v>443</v>
      </c>
      <c r="O1319" s="73">
        <v>496</v>
      </c>
      <c r="P1319" s="73">
        <v>423</v>
      </c>
      <c r="Q1319" s="73">
        <v>299</v>
      </c>
      <c r="R1319" s="73">
        <v>468</v>
      </c>
      <c r="S1319" s="72">
        <v>4820</v>
      </c>
    </row>
    <row r="1320" spans="1:19" x14ac:dyDescent="0.25">
      <c r="A1320" s="172" t="s">
        <v>451</v>
      </c>
      <c r="B1320" s="99" t="s">
        <v>1596</v>
      </c>
      <c r="C1320" s="99" t="s">
        <v>591</v>
      </c>
      <c r="D1320" s="99" t="s">
        <v>592</v>
      </c>
      <c r="E1320" s="99">
        <v>2013</v>
      </c>
      <c r="F1320" s="99" t="s">
        <v>1723</v>
      </c>
      <c r="G1320" s="73">
        <v>1305</v>
      </c>
      <c r="H1320" s="73">
        <v>1133</v>
      </c>
      <c r="I1320" s="73">
        <v>961</v>
      </c>
      <c r="J1320" s="73">
        <v>780</v>
      </c>
      <c r="K1320" s="73">
        <v>745</v>
      </c>
      <c r="L1320" s="73">
        <v>752</v>
      </c>
      <c r="M1320" s="73">
        <v>617</v>
      </c>
      <c r="N1320" s="73">
        <v>743</v>
      </c>
      <c r="O1320" s="73">
        <v>655</v>
      </c>
      <c r="P1320" s="73">
        <v>1175</v>
      </c>
      <c r="Q1320" s="73">
        <v>832</v>
      </c>
      <c r="R1320" s="73">
        <v>1197</v>
      </c>
      <c r="S1320" s="72">
        <v>10895</v>
      </c>
    </row>
    <row r="1321" spans="1:19" x14ac:dyDescent="0.25">
      <c r="A1321" s="172" t="s">
        <v>451</v>
      </c>
      <c r="B1321" s="99" t="s">
        <v>1597</v>
      </c>
      <c r="C1321" s="99" t="s">
        <v>591</v>
      </c>
      <c r="D1321" s="99" t="s">
        <v>592</v>
      </c>
      <c r="E1321" s="99">
        <v>2013</v>
      </c>
      <c r="F1321" s="99" t="s">
        <v>1723</v>
      </c>
      <c r="G1321" s="73">
        <v>1022</v>
      </c>
      <c r="H1321" s="73">
        <v>887</v>
      </c>
      <c r="I1321" s="73">
        <v>752</v>
      </c>
      <c r="J1321" s="73">
        <v>611</v>
      </c>
      <c r="K1321" s="73">
        <v>828</v>
      </c>
      <c r="L1321" s="73">
        <v>715</v>
      </c>
      <c r="M1321" s="73">
        <v>425</v>
      </c>
      <c r="N1321" s="73">
        <v>611</v>
      </c>
      <c r="O1321" s="73">
        <v>624</v>
      </c>
      <c r="P1321" s="73">
        <v>568</v>
      </c>
      <c r="Q1321" s="73">
        <v>402</v>
      </c>
      <c r="R1321" s="73">
        <v>559</v>
      </c>
      <c r="S1321" s="72">
        <v>8004</v>
      </c>
    </row>
    <row r="1322" spans="1:19" x14ac:dyDescent="0.25">
      <c r="A1322" s="172" t="s">
        <v>461</v>
      </c>
      <c r="B1322" s="99" t="s">
        <v>1611</v>
      </c>
      <c r="C1322" s="99" t="s">
        <v>591</v>
      </c>
      <c r="D1322" s="99" t="s">
        <v>592</v>
      </c>
      <c r="E1322" s="99">
        <v>2013</v>
      </c>
      <c r="F1322" s="99" t="s">
        <v>1723</v>
      </c>
      <c r="G1322" s="73">
        <v>11</v>
      </c>
      <c r="H1322" s="73">
        <v>0</v>
      </c>
      <c r="I1322" s="73">
        <v>100</v>
      </c>
      <c r="J1322" s="73">
        <v>157</v>
      </c>
      <c r="K1322" s="73">
        <v>0</v>
      </c>
      <c r="L1322" s="73">
        <v>251</v>
      </c>
      <c r="M1322" s="73">
        <v>107</v>
      </c>
      <c r="N1322" s="73">
        <v>0</v>
      </c>
      <c r="O1322" s="73">
        <v>0</v>
      </c>
      <c r="P1322" s="73">
        <v>0</v>
      </c>
      <c r="Q1322" s="73">
        <v>0</v>
      </c>
      <c r="R1322" s="73">
        <v>0</v>
      </c>
      <c r="S1322" s="72">
        <v>626</v>
      </c>
    </row>
    <row r="1323" spans="1:19" x14ac:dyDescent="0.25">
      <c r="A1323" s="172" t="s">
        <v>461</v>
      </c>
      <c r="B1323" s="99" t="s">
        <v>1612</v>
      </c>
      <c r="C1323" s="99" t="s">
        <v>591</v>
      </c>
      <c r="D1323" s="99" t="s">
        <v>592</v>
      </c>
      <c r="E1323" s="99">
        <v>2013</v>
      </c>
      <c r="F1323" s="99" t="s">
        <v>1723</v>
      </c>
      <c r="G1323" s="73">
        <v>503</v>
      </c>
      <c r="H1323" s="73">
        <v>412</v>
      </c>
      <c r="I1323" s="73">
        <v>293</v>
      </c>
      <c r="J1323" s="73">
        <v>610</v>
      </c>
      <c r="K1323" s="73">
        <v>666</v>
      </c>
      <c r="L1323" s="73">
        <v>668</v>
      </c>
      <c r="M1323" s="73">
        <v>887</v>
      </c>
      <c r="N1323" s="73">
        <v>1278</v>
      </c>
      <c r="O1323" s="73">
        <v>576</v>
      </c>
      <c r="P1323" s="73">
        <v>180</v>
      </c>
      <c r="Q1323" s="73">
        <v>209</v>
      </c>
      <c r="R1323" s="73">
        <v>262</v>
      </c>
      <c r="S1323" s="72">
        <v>6544</v>
      </c>
    </row>
    <row r="1324" spans="1:19" x14ac:dyDescent="0.25">
      <c r="A1324" s="172" t="s">
        <v>461</v>
      </c>
      <c r="B1324" s="99" t="s">
        <v>1613</v>
      </c>
      <c r="C1324" s="99" t="s">
        <v>591</v>
      </c>
      <c r="D1324" s="99" t="s">
        <v>592</v>
      </c>
      <c r="E1324" s="99">
        <v>2013</v>
      </c>
      <c r="F1324" s="99" t="s">
        <v>1723</v>
      </c>
      <c r="G1324" s="73">
        <v>133</v>
      </c>
      <c r="H1324" s="73">
        <v>215</v>
      </c>
      <c r="I1324" s="73">
        <v>694</v>
      </c>
      <c r="J1324" s="73">
        <v>417</v>
      </c>
      <c r="K1324" s="73">
        <v>0</v>
      </c>
      <c r="L1324" s="73">
        <v>0</v>
      </c>
      <c r="M1324" s="73">
        <v>0</v>
      </c>
      <c r="N1324" s="73">
        <v>0</v>
      </c>
      <c r="O1324" s="73">
        <v>348</v>
      </c>
      <c r="P1324" s="73">
        <v>828</v>
      </c>
      <c r="Q1324" s="73">
        <v>1158</v>
      </c>
      <c r="R1324" s="73">
        <v>138</v>
      </c>
      <c r="S1324" s="72">
        <v>3931</v>
      </c>
    </row>
    <row r="1325" spans="1:19" x14ac:dyDescent="0.25">
      <c r="A1325" s="172" t="s">
        <v>461</v>
      </c>
      <c r="B1325" s="99" t="s">
        <v>1614</v>
      </c>
      <c r="C1325" s="99" t="s">
        <v>591</v>
      </c>
      <c r="D1325" s="99" t="s">
        <v>592</v>
      </c>
      <c r="E1325" s="99">
        <v>2013</v>
      </c>
      <c r="F1325" s="99" t="s">
        <v>1723</v>
      </c>
      <c r="G1325" s="73">
        <v>295</v>
      </c>
      <c r="H1325" s="73">
        <v>0</v>
      </c>
      <c r="I1325" s="73">
        <v>307</v>
      </c>
      <c r="J1325" s="73">
        <v>296</v>
      </c>
      <c r="K1325" s="73">
        <v>210</v>
      </c>
      <c r="L1325" s="73">
        <v>348</v>
      </c>
      <c r="M1325" s="73">
        <v>419</v>
      </c>
      <c r="N1325" s="73">
        <v>70</v>
      </c>
      <c r="O1325" s="73">
        <v>170</v>
      </c>
      <c r="P1325" s="73">
        <v>1154</v>
      </c>
      <c r="Q1325" s="73">
        <v>1277</v>
      </c>
      <c r="R1325" s="73">
        <v>760</v>
      </c>
      <c r="S1325" s="72">
        <v>5306</v>
      </c>
    </row>
    <row r="1326" spans="1:19" x14ac:dyDescent="0.25">
      <c r="A1326" s="172" t="s">
        <v>461</v>
      </c>
      <c r="B1326" s="99" t="s">
        <v>1615</v>
      </c>
      <c r="C1326" s="99" t="s">
        <v>591</v>
      </c>
      <c r="D1326" s="99" t="s">
        <v>592</v>
      </c>
      <c r="E1326" s="99">
        <v>2013</v>
      </c>
      <c r="F1326" s="99" t="s">
        <v>1723</v>
      </c>
      <c r="G1326" s="73">
        <v>0</v>
      </c>
      <c r="H1326" s="73">
        <v>0</v>
      </c>
      <c r="I1326" s="73">
        <v>0</v>
      </c>
      <c r="J1326" s="73">
        <v>0</v>
      </c>
      <c r="K1326" s="73">
        <v>0</v>
      </c>
      <c r="L1326" s="73">
        <v>0</v>
      </c>
      <c r="M1326" s="73">
        <v>0</v>
      </c>
      <c r="N1326" s="73">
        <v>0</v>
      </c>
      <c r="O1326" s="73">
        <v>0</v>
      </c>
      <c r="P1326" s="73">
        <v>1</v>
      </c>
      <c r="Q1326" s="73">
        <v>0</v>
      </c>
      <c r="R1326" s="73">
        <v>17</v>
      </c>
      <c r="S1326" s="72">
        <v>18</v>
      </c>
    </row>
    <row r="1327" spans="1:19" x14ac:dyDescent="0.25">
      <c r="A1327" s="172" t="s">
        <v>461</v>
      </c>
      <c r="B1327" s="99" t="s">
        <v>1616</v>
      </c>
      <c r="C1327" s="99" t="s">
        <v>591</v>
      </c>
      <c r="D1327" s="99" t="s">
        <v>592</v>
      </c>
      <c r="E1327" s="99">
        <v>2013</v>
      </c>
      <c r="F1327" s="99" t="s">
        <v>1723</v>
      </c>
      <c r="G1327" s="73">
        <v>1032</v>
      </c>
      <c r="H1327" s="73">
        <v>1180</v>
      </c>
      <c r="I1327" s="73">
        <v>1660</v>
      </c>
      <c r="J1327" s="73">
        <v>1968</v>
      </c>
      <c r="K1327" s="73">
        <v>1962</v>
      </c>
      <c r="L1327" s="73">
        <v>1826</v>
      </c>
      <c r="M1327" s="73">
        <v>2062</v>
      </c>
      <c r="N1327" s="73">
        <v>1085</v>
      </c>
      <c r="O1327" s="73">
        <v>1261</v>
      </c>
      <c r="P1327" s="73">
        <v>679</v>
      </c>
      <c r="Q1327" s="73">
        <v>656</v>
      </c>
      <c r="R1327" s="73">
        <v>771</v>
      </c>
      <c r="S1327" s="72">
        <v>16142</v>
      </c>
    </row>
    <row r="1328" spans="1:19" x14ac:dyDescent="0.25">
      <c r="A1328" s="172" t="s">
        <v>461</v>
      </c>
      <c r="B1328" s="99" t="s">
        <v>1617</v>
      </c>
      <c r="C1328" s="99" t="s">
        <v>591</v>
      </c>
      <c r="D1328" s="99" t="s">
        <v>592</v>
      </c>
      <c r="E1328" s="99">
        <v>2013</v>
      </c>
      <c r="F1328" s="99" t="s">
        <v>1723</v>
      </c>
      <c r="G1328" s="73">
        <v>938</v>
      </c>
      <c r="H1328" s="73">
        <v>879</v>
      </c>
      <c r="I1328" s="73">
        <v>1409</v>
      </c>
      <c r="J1328" s="73">
        <v>1460</v>
      </c>
      <c r="K1328" s="73">
        <v>1684</v>
      </c>
      <c r="L1328" s="73">
        <v>1381</v>
      </c>
      <c r="M1328" s="73">
        <v>1835</v>
      </c>
      <c r="N1328" s="73">
        <v>1347</v>
      </c>
      <c r="O1328" s="73">
        <v>1626</v>
      </c>
      <c r="P1328" s="73">
        <v>2505</v>
      </c>
      <c r="Q1328" s="73">
        <v>1829</v>
      </c>
      <c r="R1328" s="73">
        <v>2361</v>
      </c>
      <c r="S1328" s="72">
        <v>19254</v>
      </c>
    </row>
    <row r="1329" spans="1:19" x14ac:dyDescent="0.25">
      <c r="A1329" s="172" t="s">
        <v>461</v>
      </c>
      <c r="B1329" s="99" t="s">
        <v>1618</v>
      </c>
      <c r="C1329" s="99" t="s">
        <v>591</v>
      </c>
      <c r="D1329" s="99" t="s">
        <v>592</v>
      </c>
      <c r="E1329" s="99">
        <v>2013</v>
      </c>
      <c r="F1329" s="99" t="s">
        <v>1723</v>
      </c>
      <c r="G1329" s="73">
        <v>728</v>
      </c>
      <c r="H1329" s="73">
        <v>574</v>
      </c>
      <c r="I1329" s="73">
        <v>628</v>
      </c>
      <c r="J1329" s="73">
        <v>497</v>
      </c>
      <c r="K1329" s="73">
        <v>465</v>
      </c>
      <c r="L1329" s="73">
        <v>410</v>
      </c>
      <c r="M1329" s="73">
        <v>599</v>
      </c>
      <c r="N1329" s="73">
        <v>602</v>
      </c>
      <c r="O1329" s="73">
        <v>158</v>
      </c>
      <c r="P1329" s="73">
        <v>475</v>
      </c>
      <c r="Q1329" s="73">
        <v>533</v>
      </c>
      <c r="R1329" s="73">
        <v>553</v>
      </c>
      <c r="S1329" s="72">
        <v>6222</v>
      </c>
    </row>
    <row r="1330" spans="1:19" x14ac:dyDescent="0.25">
      <c r="A1330" s="172" t="s">
        <v>461</v>
      </c>
      <c r="B1330" s="99" t="s">
        <v>1619</v>
      </c>
      <c r="C1330" s="99" t="s">
        <v>591</v>
      </c>
      <c r="D1330" s="99" t="s">
        <v>592</v>
      </c>
      <c r="E1330" s="99">
        <v>2013</v>
      </c>
      <c r="F1330" s="99" t="s">
        <v>1723</v>
      </c>
      <c r="G1330" s="73">
        <v>4885</v>
      </c>
      <c r="H1330" s="73">
        <v>4627</v>
      </c>
      <c r="I1330" s="73">
        <v>5593</v>
      </c>
      <c r="J1330" s="73">
        <v>4785</v>
      </c>
      <c r="K1330" s="73">
        <v>4965</v>
      </c>
      <c r="L1330" s="73">
        <v>5832</v>
      </c>
      <c r="M1330" s="73">
        <v>4831</v>
      </c>
      <c r="N1330" s="73">
        <v>4438</v>
      </c>
      <c r="O1330" s="73">
        <v>3832</v>
      </c>
      <c r="P1330" s="73">
        <v>2741</v>
      </c>
      <c r="Q1330" s="73">
        <v>2171</v>
      </c>
      <c r="R1330" s="73">
        <v>5744</v>
      </c>
      <c r="S1330" s="72">
        <v>54444</v>
      </c>
    </row>
    <row r="1331" spans="1:19" x14ac:dyDescent="0.25">
      <c r="A1331" s="172" t="s">
        <v>461</v>
      </c>
      <c r="B1331" s="99" t="s">
        <v>1620</v>
      </c>
      <c r="C1331" s="99" t="s">
        <v>591</v>
      </c>
      <c r="D1331" s="99" t="s">
        <v>592</v>
      </c>
      <c r="E1331" s="99">
        <v>2013</v>
      </c>
      <c r="F1331" s="99" t="s">
        <v>1723</v>
      </c>
      <c r="G1331" s="73">
        <v>30</v>
      </c>
      <c r="H1331" s="73">
        <v>110</v>
      </c>
      <c r="I1331" s="73">
        <v>182</v>
      </c>
      <c r="J1331" s="73">
        <v>251</v>
      </c>
      <c r="K1331" s="73">
        <v>84</v>
      </c>
      <c r="L1331" s="73">
        <v>59</v>
      </c>
      <c r="M1331" s="73">
        <v>54</v>
      </c>
      <c r="N1331" s="73">
        <v>73</v>
      </c>
      <c r="O1331" s="73">
        <v>48</v>
      </c>
      <c r="P1331" s="73">
        <v>26</v>
      </c>
      <c r="Q1331" s="73">
        <v>109</v>
      </c>
      <c r="R1331" s="73">
        <v>135</v>
      </c>
      <c r="S1331" s="72">
        <v>1161</v>
      </c>
    </row>
    <row r="1332" spans="1:19" x14ac:dyDescent="0.25">
      <c r="A1332" s="172" t="s">
        <v>461</v>
      </c>
      <c r="B1332" s="99" t="s">
        <v>1621</v>
      </c>
      <c r="C1332" s="99" t="s">
        <v>591</v>
      </c>
      <c r="D1332" s="99" t="s">
        <v>592</v>
      </c>
      <c r="E1332" s="99">
        <v>2013</v>
      </c>
      <c r="F1332" s="99" t="s">
        <v>1723</v>
      </c>
      <c r="G1332" s="73">
        <v>2144</v>
      </c>
      <c r="H1332" s="73">
        <v>1991</v>
      </c>
      <c r="I1332" s="73">
        <v>3026</v>
      </c>
      <c r="J1332" s="73">
        <v>2731</v>
      </c>
      <c r="K1332" s="73">
        <v>2377</v>
      </c>
      <c r="L1332" s="73">
        <v>1933</v>
      </c>
      <c r="M1332" s="73">
        <v>2039</v>
      </c>
      <c r="N1332" s="73">
        <v>2321</v>
      </c>
      <c r="O1332" s="73">
        <v>1621</v>
      </c>
      <c r="P1332" s="73">
        <v>1519</v>
      </c>
      <c r="Q1332" s="73">
        <v>1328</v>
      </c>
      <c r="R1332" s="73">
        <v>1673</v>
      </c>
      <c r="S1332" s="72">
        <v>24703</v>
      </c>
    </row>
    <row r="1333" spans="1:19" x14ac:dyDescent="0.25">
      <c r="A1333" s="172" t="s">
        <v>461</v>
      </c>
      <c r="B1333" s="99" t="s">
        <v>1622</v>
      </c>
      <c r="C1333" s="99" t="s">
        <v>591</v>
      </c>
      <c r="D1333" s="99" t="s">
        <v>592</v>
      </c>
      <c r="E1333" s="99">
        <v>2013</v>
      </c>
      <c r="F1333" s="99" t="s">
        <v>1723</v>
      </c>
      <c r="G1333" s="73">
        <v>1034</v>
      </c>
      <c r="H1333" s="73">
        <v>1118</v>
      </c>
      <c r="I1333" s="73">
        <v>1953</v>
      </c>
      <c r="J1333" s="73">
        <v>2002</v>
      </c>
      <c r="K1333" s="73">
        <v>2047</v>
      </c>
      <c r="L1333" s="73">
        <v>2260</v>
      </c>
      <c r="M1333" s="73">
        <v>2026</v>
      </c>
      <c r="N1333" s="73">
        <v>2194</v>
      </c>
      <c r="O1333" s="73">
        <v>1910</v>
      </c>
      <c r="P1333" s="73">
        <v>1626</v>
      </c>
      <c r="Q1333" s="73">
        <v>1265</v>
      </c>
      <c r="R1333" s="73">
        <v>1070</v>
      </c>
      <c r="S1333" s="72">
        <v>20505</v>
      </c>
    </row>
    <row r="1334" spans="1:19" x14ac:dyDescent="0.25">
      <c r="A1334" s="172" t="s">
        <v>461</v>
      </c>
      <c r="B1334" s="99" t="s">
        <v>1623</v>
      </c>
      <c r="C1334" s="99" t="s">
        <v>591</v>
      </c>
      <c r="D1334" s="99" t="s">
        <v>592</v>
      </c>
      <c r="E1334" s="99">
        <v>2013</v>
      </c>
      <c r="F1334" s="99" t="s">
        <v>1723</v>
      </c>
      <c r="G1334" s="73">
        <v>454</v>
      </c>
      <c r="H1334" s="73">
        <v>328</v>
      </c>
      <c r="I1334" s="73">
        <v>479</v>
      </c>
      <c r="J1334" s="73">
        <v>487</v>
      </c>
      <c r="K1334" s="73">
        <v>581</v>
      </c>
      <c r="L1334" s="73">
        <v>495</v>
      </c>
      <c r="M1334" s="73">
        <v>563</v>
      </c>
      <c r="N1334" s="73">
        <v>568</v>
      </c>
      <c r="O1334" s="73">
        <v>465</v>
      </c>
      <c r="P1334" s="73">
        <v>432</v>
      </c>
      <c r="Q1334" s="73">
        <v>411</v>
      </c>
      <c r="R1334" s="73">
        <v>378</v>
      </c>
      <c r="S1334" s="72">
        <v>5641</v>
      </c>
    </row>
    <row r="1335" spans="1:19" x14ac:dyDescent="0.25">
      <c r="A1335" s="172" t="s">
        <v>461</v>
      </c>
      <c r="B1335" s="99" t="s">
        <v>1624</v>
      </c>
      <c r="C1335" s="99" t="s">
        <v>591</v>
      </c>
      <c r="D1335" s="99" t="s">
        <v>592</v>
      </c>
      <c r="E1335" s="99">
        <v>2013</v>
      </c>
      <c r="F1335" s="99" t="s">
        <v>1723</v>
      </c>
      <c r="G1335" s="73">
        <v>91</v>
      </c>
      <c r="H1335" s="73">
        <v>61</v>
      </c>
      <c r="I1335" s="73">
        <v>20</v>
      </c>
      <c r="J1335" s="73">
        <v>106</v>
      </c>
      <c r="K1335" s="73">
        <v>77</v>
      </c>
      <c r="L1335" s="73">
        <v>75</v>
      </c>
      <c r="M1335" s="73">
        <v>96</v>
      </c>
      <c r="N1335" s="73">
        <v>63</v>
      </c>
      <c r="O1335" s="73">
        <v>241</v>
      </c>
      <c r="P1335" s="73">
        <v>259</v>
      </c>
      <c r="Q1335" s="73">
        <v>446</v>
      </c>
      <c r="R1335" s="73">
        <v>389</v>
      </c>
      <c r="S1335" s="72">
        <v>1924</v>
      </c>
    </row>
    <row r="1336" spans="1:19" x14ac:dyDescent="0.25">
      <c r="A1336" s="172" t="s">
        <v>461</v>
      </c>
      <c r="B1336" s="99" t="s">
        <v>1625</v>
      </c>
      <c r="C1336" s="99" t="s">
        <v>591</v>
      </c>
      <c r="D1336" s="99" t="s">
        <v>592</v>
      </c>
      <c r="E1336" s="99">
        <v>2013</v>
      </c>
      <c r="F1336" s="99" t="s">
        <v>1723</v>
      </c>
      <c r="G1336" s="73">
        <v>240</v>
      </c>
      <c r="H1336" s="73">
        <v>170</v>
      </c>
      <c r="I1336" s="73">
        <v>211</v>
      </c>
      <c r="J1336" s="73">
        <v>171</v>
      </c>
      <c r="K1336" s="73">
        <v>208</v>
      </c>
      <c r="L1336" s="73">
        <v>0</v>
      </c>
      <c r="M1336" s="73">
        <v>0</v>
      </c>
      <c r="N1336" s="73">
        <v>0</v>
      </c>
      <c r="O1336" s="73">
        <v>0</v>
      </c>
      <c r="P1336" s="73">
        <v>305</v>
      </c>
      <c r="Q1336" s="73">
        <v>480</v>
      </c>
      <c r="R1336" s="73">
        <v>650</v>
      </c>
      <c r="S1336" s="72">
        <v>2435</v>
      </c>
    </row>
    <row r="1337" spans="1:19" x14ac:dyDescent="0.25">
      <c r="A1337" s="172" t="s">
        <v>461</v>
      </c>
      <c r="B1337" s="99" t="s">
        <v>1626</v>
      </c>
      <c r="C1337" s="99" t="s">
        <v>591</v>
      </c>
      <c r="D1337" s="99" t="s">
        <v>592</v>
      </c>
      <c r="E1337" s="99">
        <v>2013</v>
      </c>
      <c r="F1337" s="99" t="s">
        <v>1723</v>
      </c>
      <c r="G1337" s="73">
        <v>346</v>
      </c>
      <c r="H1337" s="73">
        <v>240</v>
      </c>
      <c r="I1337" s="73">
        <v>225</v>
      </c>
      <c r="J1337" s="73">
        <v>52</v>
      </c>
      <c r="K1337" s="73">
        <v>0</v>
      </c>
      <c r="L1337" s="73">
        <v>0</v>
      </c>
      <c r="M1337" s="73">
        <v>0</v>
      </c>
      <c r="N1337" s="73">
        <v>0</v>
      </c>
      <c r="O1337" s="73">
        <v>0</v>
      </c>
      <c r="P1337" s="73">
        <v>0</v>
      </c>
      <c r="Q1337" s="73">
        <v>0</v>
      </c>
      <c r="R1337" s="73">
        <v>0</v>
      </c>
      <c r="S1337" s="72">
        <v>863</v>
      </c>
    </row>
    <row r="1338" spans="1:19" x14ac:dyDescent="0.25">
      <c r="A1338" s="172" t="s">
        <v>461</v>
      </c>
      <c r="B1338" s="99" t="s">
        <v>1627</v>
      </c>
      <c r="C1338" s="99" t="s">
        <v>591</v>
      </c>
      <c r="D1338" s="99" t="s">
        <v>592</v>
      </c>
      <c r="E1338" s="99">
        <v>2013</v>
      </c>
      <c r="F1338" s="99" t="s">
        <v>1723</v>
      </c>
      <c r="G1338" s="73">
        <v>2996</v>
      </c>
      <c r="H1338" s="73">
        <v>2408</v>
      </c>
      <c r="I1338" s="73">
        <v>4543</v>
      </c>
      <c r="J1338" s="73">
        <v>3673</v>
      </c>
      <c r="K1338" s="73">
        <v>3217</v>
      </c>
      <c r="L1338" s="73">
        <v>2990</v>
      </c>
      <c r="M1338" s="73">
        <v>1922</v>
      </c>
      <c r="N1338" s="73">
        <v>2599</v>
      </c>
      <c r="O1338" s="73">
        <v>3042</v>
      </c>
      <c r="P1338" s="73">
        <v>3555</v>
      </c>
      <c r="Q1338" s="73">
        <v>2930</v>
      </c>
      <c r="R1338" s="73">
        <v>3513</v>
      </c>
      <c r="S1338" s="72">
        <v>37388</v>
      </c>
    </row>
    <row r="1339" spans="1:19" x14ac:dyDescent="0.25">
      <c r="A1339" s="172" t="s">
        <v>461</v>
      </c>
      <c r="B1339" s="99" t="s">
        <v>1628</v>
      </c>
      <c r="C1339" s="99" t="s">
        <v>591</v>
      </c>
      <c r="D1339" s="99" t="s">
        <v>592</v>
      </c>
      <c r="E1339" s="99">
        <v>2013</v>
      </c>
      <c r="F1339" s="99" t="s">
        <v>1723</v>
      </c>
      <c r="G1339" s="73">
        <v>239</v>
      </c>
      <c r="H1339" s="73">
        <v>197</v>
      </c>
      <c r="I1339" s="73">
        <v>47</v>
      </c>
      <c r="J1339" s="73">
        <v>0</v>
      </c>
      <c r="K1339" s="73">
        <v>0</v>
      </c>
      <c r="L1339" s="73">
        <v>0</v>
      </c>
      <c r="M1339" s="73">
        <v>59</v>
      </c>
      <c r="N1339" s="73">
        <v>88</v>
      </c>
      <c r="O1339" s="73">
        <v>30</v>
      </c>
      <c r="P1339" s="73">
        <v>0</v>
      </c>
      <c r="Q1339" s="73">
        <v>12</v>
      </c>
      <c r="R1339" s="73">
        <v>33</v>
      </c>
      <c r="S1339" s="72">
        <v>705</v>
      </c>
    </row>
    <row r="1340" spans="1:19" x14ac:dyDescent="0.25">
      <c r="A1340" s="172" t="s">
        <v>461</v>
      </c>
      <c r="B1340" s="99" t="s">
        <v>1764</v>
      </c>
      <c r="C1340" s="99" t="s">
        <v>591</v>
      </c>
      <c r="D1340" s="99" t="s">
        <v>592</v>
      </c>
      <c r="E1340" s="99">
        <v>2013</v>
      </c>
      <c r="F1340" s="99" t="s">
        <v>1723</v>
      </c>
      <c r="G1340" s="73">
        <v>0</v>
      </c>
      <c r="H1340" s="73">
        <v>0</v>
      </c>
      <c r="I1340" s="73">
        <v>0</v>
      </c>
      <c r="J1340" s="73">
        <v>0</v>
      </c>
      <c r="K1340" s="73">
        <v>0</v>
      </c>
      <c r="L1340" s="73">
        <v>0</v>
      </c>
      <c r="M1340" s="73">
        <v>0</v>
      </c>
      <c r="N1340" s="73">
        <v>0</v>
      </c>
      <c r="O1340" s="73">
        <v>0</v>
      </c>
      <c r="P1340" s="73">
        <v>0</v>
      </c>
      <c r="Q1340" s="73">
        <v>0</v>
      </c>
      <c r="R1340" s="73"/>
      <c r="S1340" s="72">
        <v>0</v>
      </c>
    </row>
    <row r="1341" spans="1:19" x14ac:dyDescent="0.25">
      <c r="A1341" s="172" t="s">
        <v>461</v>
      </c>
      <c r="B1341" s="99" t="s">
        <v>1765</v>
      </c>
      <c r="C1341" s="99" t="s">
        <v>591</v>
      </c>
      <c r="D1341" s="99" t="s">
        <v>592</v>
      </c>
      <c r="E1341" s="99">
        <v>2013</v>
      </c>
      <c r="F1341" s="99" t="s">
        <v>1723</v>
      </c>
      <c r="G1341" s="73">
        <v>75</v>
      </c>
      <c r="H1341" s="73">
        <v>52</v>
      </c>
      <c r="I1341" s="73">
        <v>0</v>
      </c>
      <c r="J1341" s="73">
        <v>83</v>
      </c>
      <c r="K1341" s="73">
        <v>70</v>
      </c>
      <c r="L1341" s="73">
        <v>57</v>
      </c>
      <c r="M1341" s="73">
        <v>115</v>
      </c>
      <c r="N1341" s="73">
        <v>98</v>
      </c>
      <c r="O1341" s="73">
        <v>73</v>
      </c>
      <c r="P1341" s="73">
        <v>50</v>
      </c>
      <c r="Q1341" s="73">
        <v>205</v>
      </c>
      <c r="R1341" s="73">
        <v>151</v>
      </c>
      <c r="S1341" s="72">
        <v>1029</v>
      </c>
    </row>
    <row r="1342" spans="1:19" x14ac:dyDescent="0.25">
      <c r="A1342" s="172" t="s">
        <v>461</v>
      </c>
      <c r="B1342" s="99" t="s">
        <v>1766</v>
      </c>
      <c r="C1342" s="99" t="s">
        <v>591</v>
      </c>
      <c r="D1342" s="99" t="s">
        <v>592</v>
      </c>
      <c r="E1342" s="99">
        <v>2013</v>
      </c>
      <c r="F1342" s="99" t="s">
        <v>1723</v>
      </c>
      <c r="G1342" s="73">
        <v>41</v>
      </c>
      <c r="H1342" s="73">
        <v>1</v>
      </c>
      <c r="I1342" s="73">
        <v>0</v>
      </c>
      <c r="J1342" s="73">
        <v>3</v>
      </c>
      <c r="K1342" s="73">
        <v>3</v>
      </c>
      <c r="L1342" s="73">
        <v>0</v>
      </c>
      <c r="M1342" s="73">
        <v>0</v>
      </c>
      <c r="N1342" s="73">
        <v>0</v>
      </c>
      <c r="O1342" s="73">
        <v>0</v>
      </c>
      <c r="P1342" s="73">
        <v>0</v>
      </c>
      <c r="Q1342" s="73">
        <v>0</v>
      </c>
      <c r="R1342" s="73">
        <v>4</v>
      </c>
      <c r="S1342" s="72">
        <v>52</v>
      </c>
    </row>
    <row r="1343" spans="1:19" x14ac:dyDescent="0.25">
      <c r="A1343" s="172" t="s">
        <v>461</v>
      </c>
      <c r="B1343" s="99" t="s">
        <v>1767</v>
      </c>
      <c r="C1343" s="99" t="s">
        <v>591</v>
      </c>
      <c r="D1343" s="99" t="s">
        <v>592</v>
      </c>
      <c r="E1343" s="99">
        <v>2013</v>
      </c>
      <c r="F1343" s="99" t="s">
        <v>1723</v>
      </c>
      <c r="G1343" s="73">
        <v>0</v>
      </c>
      <c r="H1343" s="73">
        <v>0</v>
      </c>
      <c r="I1343" s="73">
        <v>0</v>
      </c>
      <c r="J1343" s="73">
        <v>0</v>
      </c>
      <c r="K1343" s="73">
        <v>0</v>
      </c>
      <c r="L1343" s="73">
        <v>0</v>
      </c>
      <c r="M1343" s="73">
        <v>0</v>
      </c>
      <c r="N1343" s="73">
        <v>24</v>
      </c>
      <c r="O1343" s="73">
        <v>89</v>
      </c>
      <c r="P1343" s="73">
        <v>36</v>
      </c>
      <c r="Q1343" s="73">
        <v>42</v>
      </c>
      <c r="R1343" s="73">
        <v>82</v>
      </c>
      <c r="S1343" s="72">
        <v>273</v>
      </c>
    </row>
    <row r="1344" spans="1:19" x14ac:dyDescent="0.25">
      <c r="A1344" s="172" t="s">
        <v>461</v>
      </c>
      <c r="B1344" s="99" t="s">
        <v>1768</v>
      </c>
      <c r="C1344" s="99" t="s">
        <v>591</v>
      </c>
      <c r="D1344" s="99" t="s">
        <v>592</v>
      </c>
      <c r="E1344" s="99">
        <v>2013</v>
      </c>
      <c r="F1344" s="99" t="s">
        <v>1723</v>
      </c>
      <c r="G1344" s="73">
        <v>0</v>
      </c>
      <c r="H1344" s="73">
        <v>0</v>
      </c>
      <c r="I1344" s="73">
        <v>0</v>
      </c>
      <c r="J1344" s="73">
        <v>0</v>
      </c>
      <c r="K1344" s="73">
        <v>0</v>
      </c>
      <c r="L1344" s="73">
        <v>0</v>
      </c>
      <c r="M1344" s="73">
        <v>0</v>
      </c>
      <c r="N1344" s="73">
        <v>0</v>
      </c>
      <c r="O1344" s="73">
        <v>0</v>
      </c>
      <c r="P1344" s="73">
        <v>0</v>
      </c>
      <c r="Q1344" s="73">
        <v>0</v>
      </c>
      <c r="R1344" s="73"/>
      <c r="S1344" s="72">
        <v>0</v>
      </c>
    </row>
    <row r="1345" spans="1:19" x14ac:dyDescent="0.25">
      <c r="A1345" s="172" t="s">
        <v>461</v>
      </c>
      <c r="B1345" s="99" t="s">
        <v>1769</v>
      </c>
      <c r="C1345" s="99" t="s">
        <v>591</v>
      </c>
      <c r="D1345" s="99" t="s">
        <v>592</v>
      </c>
      <c r="E1345" s="99">
        <v>2013</v>
      </c>
      <c r="F1345" s="99" t="s">
        <v>1723</v>
      </c>
      <c r="G1345" s="73">
        <v>0</v>
      </c>
      <c r="H1345" s="73">
        <v>0</v>
      </c>
      <c r="I1345" s="73">
        <v>0</v>
      </c>
      <c r="J1345" s="73">
        <v>0</v>
      </c>
      <c r="K1345" s="73">
        <v>0</v>
      </c>
      <c r="L1345" s="73">
        <v>0</v>
      </c>
      <c r="M1345" s="73">
        <v>0</v>
      </c>
      <c r="N1345" s="73">
        <v>0</v>
      </c>
      <c r="O1345" s="73">
        <v>0</v>
      </c>
      <c r="P1345" s="73">
        <v>0</v>
      </c>
      <c r="Q1345" s="73">
        <v>0</v>
      </c>
      <c r="R1345" s="73"/>
      <c r="S1345" s="72">
        <v>0</v>
      </c>
    </row>
    <row r="1346" spans="1:19" x14ac:dyDescent="0.25">
      <c r="A1346" s="172" t="s">
        <v>461</v>
      </c>
      <c r="B1346" s="99" t="s">
        <v>1770</v>
      </c>
      <c r="C1346" s="99" t="s">
        <v>591</v>
      </c>
      <c r="D1346" s="99" t="s">
        <v>592</v>
      </c>
      <c r="E1346" s="99">
        <v>2013</v>
      </c>
      <c r="F1346" s="99" t="s">
        <v>1723</v>
      </c>
      <c r="G1346" s="73">
        <v>0</v>
      </c>
      <c r="H1346" s="73">
        <v>4</v>
      </c>
      <c r="I1346" s="73">
        <v>178</v>
      </c>
      <c r="J1346" s="73">
        <v>139</v>
      </c>
      <c r="K1346" s="73">
        <v>103</v>
      </c>
      <c r="L1346" s="73">
        <v>72</v>
      </c>
      <c r="M1346" s="73">
        <v>0</v>
      </c>
      <c r="N1346" s="73">
        <v>188</v>
      </c>
      <c r="O1346" s="73">
        <v>37</v>
      </c>
      <c r="P1346" s="73">
        <v>63</v>
      </c>
      <c r="Q1346" s="73">
        <v>153</v>
      </c>
      <c r="R1346" s="73">
        <v>35</v>
      </c>
      <c r="S1346" s="72">
        <v>972</v>
      </c>
    </row>
    <row r="1347" spans="1:19" x14ac:dyDescent="0.25">
      <c r="A1347" s="172" t="s">
        <v>461</v>
      </c>
      <c r="B1347" s="99" t="s">
        <v>1771</v>
      </c>
      <c r="C1347" s="99" t="s">
        <v>591</v>
      </c>
      <c r="D1347" s="99" t="s">
        <v>592</v>
      </c>
      <c r="E1347" s="99">
        <v>2013</v>
      </c>
      <c r="F1347" s="99" t="s">
        <v>1723</v>
      </c>
      <c r="G1347" s="73">
        <v>67</v>
      </c>
      <c r="H1347" s="73">
        <v>0</v>
      </c>
      <c r="I1347" s="73">
        <v>409</v>
      </c>
      <c r="J1347" s="73">
        <v>360</v>
      </c>
      <c r="K1347" s="73">
        <v>762</v>
      </c>
      <c r="L1347" s="73">
        <v>13</v>
      </c>
      <c r="M1347" s="73">
        <v>0</v>
      </c>
      <c r="N1347" s="73">
        <v>1237</v>
      </c>
      <c r="O1347" s="73">
        <v>924</v>
      </c>
      <c r="P1347" s="73">
        <v>915</v>
      </c>
      <c r="Q1347" s="73">
        <v>690</v>
      </c>
      <c r="R1347" s="73">
        <v>860</v>
      </c>
      <c r="S1347" s="72">
        <v>6237</v>
      </c>
    </row>
    <row r="1348" spans="1:19" x14ac:dyDescent="0.25">
      <c r="A1348" s="172" t="s">
        <v>461</v>
      </c>
      <c r="B1348" s="99" t="s">
        <v>1772</v>
      </c>
      <c r="C1348" s="99" t="s">
        <v>591</v>
      </c>
      <c r="D1348" s="99" t="s">
        <v>592</v>
      </c>
      <c r="E1348" s="99">
        <v>2013</v>
      </c>
      <c r="F1348" s="99" t="s">
        <v>1723</v>
      </c>
      <c r="G1348" s="73">
        <v>0</v>
      </c>
      <c r="H1348" s="73">
        <v>0</v>
      </c>
      <c r="I1348" s="73">
        <v>68</v>
      </c>
      <c r="J1348" s="73">
        <v>0</v>
      </c>
      <c r="K1348" s="73">
        <v>0</v>
      </c>
      <c r="L1348" s="73">
        <v>0</v>
      </c>
      <c r="M1348" s="73">
        <v>0</v>
      </c>
      <c r="N1348" s="73">
        <v>0</v>
      </c>
      <c r="O1348" s="73">
        <v>0</v>
      </c>
      <c r="P1348" s="73">
        <v>0</v>
      </c>
      <c r="Q1348" s="73">
        <v>26</v>
      </c>
      <c r="R1348" s="73">
        <v>19</v>
      </c>
      <c r="S1348" s="72">
        <v>113</v>
      </c>
    </row>
    <row r="1349" spans="1:19" x14ac:dyDescent="0.25">
      <c r="A1349" s="172" t="s">
        <v>461</v>
      </c>
      <c r="B1349" s="99" t="s">
        <v>1773</v>
      </c>
      <c r="C1349" s="99" t="s">
        <v>591</v>
      </c>
      <c r="D1349" s="99" t="s">
        <v>592</v>
      </c>
      <c r="E1349" s="99">
        <v>2013</v>
      </c>
      <c r="F1349" s="99" t="s">
        <v>1723</v>
      </c>
      <c r="G1349" s="73">
        <v>0</v>
      </c>
      <c r="H1349" s="73">
        <v>0</v>
      </c>
      <c r="I1349" s="73">
        <v>0</v>
      </c>
      <c r="J1349" s="73">
        <v>0</v>
      </c>
      <c r="K1349" s="73">
        <v>0</v>
      </c>
      <c r="L1349" s="73">
        <v>0</v>
      </c>
      <c r="M1349" s="73">
        <v>0</v>
      </c>
      <c r="N1349" s="73">
        <v>0</v>
      </c>
      <c r="O1349" s="73">
        <v>0</v>
      </c>
      <c r="P1349" s="73">
        <v>0</v>
      </c>
      <c r="Q1349" s="73">
        <v>0</v>
      </c>
      <c r="R1349" s="73"/>
      <c r="S1349" s="72">
        <v>0</v>
      </c>
    </row>
    <row r="1350" spans="1:19" x14ac:dyDescent="0.25">
      <c r="A1350" s="172" t="s">
        <v>461</v>
      </c>
      <c r="B1350" s="99" t="s">
        <v>1774</v>
      </c>
      <c r="C1350" s="99" t="s">
        <v>591</v>
      </c>
      <c r="D1350" s="99" t="s">
        <v>592</v>
      </c>
      <c r="E1350" s="99">
        <v>2013</v>
      </c>
      <c r="F1350" s="99" t="s">
        <v>1723</v>
      </c>
      <c r="G1350" s="73">
        <v>0</v>
      </c>
      <c r="H1350" s="73">
        <v>0</v>
      </c>
      <c r="I1350" s="73">
        <v>0</v>
      </c>
      <c r="J1350" s="73">
        <v>0</v>
      </c>
      <c r="K1350" s="73">
        <v>0</v>
      </c>
      <c r="L1350" s="73">
        <v>0</v>
      </c>
      <c r="M1350" s="73">
        <v>0</v>
      </c>
      <c r="N1350" s="73">
        <v>0</v>
      </c>
      <c r="O1350" s="73">
        <v>0</v>
      </c>
      <c r="P1350" s="73">
        <v>0</v>
      </c>
      <c r="Q1350" s="73">
        <v>0</v>
      </c>
      <c r="R1350" s="73"/>
      <c r="S1350" s="72">
        <v>0</v>
      </c>
    </row>
    <row r="1351" spans="1:19" x14ac:dyDescent="0.25">
      <c r="A1351" s="172" t="s">
        <v>461</v>
      </c>
      <c r="B1351" s="99" t="s">
        <v>1775</v>
      </c>
      <c r="C1351" s="99" t="s">
        <v>591</v>
      </c>
      <c r="D1351" s="99" t="s">
        <v>592</v>
      </c>
      <c r="E1351" s="99">
        <v>2013</v>
      </c>
      <c r="F1351" s="99" t="s">
        <v>1723</v>
      </c>
      <c r="G1351" s="73">
        <v>0</v>
      </c>
      <c r="H1351" s="73">
        <v>0</v>
      </c>
      <c r="I1351" s="73">
        <v>0</v>
      </c>
      <c r="J1351" s="73">
        <v>0</v>
      </c>
      <c r="K1351" s="73">
        <v>0</v>
      </c>
      <c r="L1351" s="73">
        <v>0</v>
      </c>
      <c r="M1351" s="73">
        <v>0</v>
      </c>
      <c r="N1351" s="73">
        <v>0</v>
      </c>
      <c r="O1351" s="73">
        <v>0</v>
      </c>
      <c r="P1351" s="73">
        <v>0</v>
      </c>
      <c r="Q1351" s="73">
        <v>0</v>
      </c>
      <c r="R1351" s="73"/>
      <c r="S1351" s="72">
        <v>0</v>
      </c>
    </row>
    <row r="1352" spans="1:19" x14ac:dyDescent="0.25">
      <c r="A1352" s="172" t="s">
        <v>461</v>
      </c>
      <c r="B1352" s="99" t="s">
        <v>1776</v>
      </c>
      <c r="C1352" s="99" t="s">
        <v>591</v>
      </c>
      <c r="D1352" s="99" t="s">
        <v>592</v>
      </c>
      <c r="E1352" s="99">
        <v>2013</v>
      </c>
      <c r="F1352" s="99" t="s">
        <v>1723</v>
      </c>
      <c r="G1352" s="73">
        <v>1675</v>
      </c>
      <c r="H1352" s="73">
        <v>1498</v>
      </c>
      <c r="I1352" s="73">
        <v>1422</v>
      </c>
      <c r="J1352" s="73">
        <v>1033</v>
      </c>
      <c r="K1352" s="73">
        <v>693</v>
      </c>
      <c r="L1352" s="73">
        <v>444</v>
      </c>
      <c r="M1352" s="73">
        <v>618</v>
      </c>
      <c r="N1352" s="73">
        <v>653</v>
      </c>
      <c r="O1352" s="73">
        <v>530</v>
      </c>
      <c r="P1352" s="73">
        <v>488</v>
      </c>
      <c r="Q1352" s="73">
        <v>458</v>
      </c>
      <c r="R1352" s="73">
        <v>263</v>
      </c>
      <c r="S1352" s="72">
        <v>9775</v>
      </c>
    </row>
    <row r="1353" spans="1:19" x14ac:dyDescent="0.25">
      <c r="A1353" s="172" t="s">
        <v>461</v>
      </c>
      <c r="B1353" s="99" t="s">
        <v>1777</v>
      </c>
      <c r="C1353" s="99" t="s">
        <v>591</v>
      </c>
      <c r="D1353" s="99" t="s">
        <v>592</v>
      </c>
      <c r="E1353" s="99">
        <v>2013</v>
      </c>
      <c r="F1353" s="99" t="s">
        <v>1723</v>
      </c>
      <c r="G1353" s="73">
        <v>28</v>
      </c>
      <c r="H1353" s="73">
        <v>0</v>
      </c>
      <c r="I1353" s="73">
        <v>146</v>
      </c>
      <c r="J1353" s="73">
        <v>118</v>
      </c>
      <c r="K1353" s="73">
        <v>207</v>
      </c>
      <c r="L1353" s="73">
        <v>11</v>
      </c>
      <c r="M1353" s="73">
        <v>37</v>
      </c>
      <c r="N1353" s="73">
        <v>22</v>
      </c>
      <c r="O1353" s="73">
        <v>0</v>
      </c>
      <c r="P1353" s="73">
        <v>0</v>
      </c>
      <c r="Q1353" s="73">
        <v>3</v>
      </c>
      <c r="R1353" s="73">
        <v>1</v>
      </c>
      <c r="S1353" s="72">
        <v>573</v>
      </c>
    </row>
    <row r="1354" spans="1:19" x14ac:dyDescent="0.25">
      <c r="A1354" s="172" t="s">
        <v>461</v>
      </c>
      <c r="B1354" s="99" t="s">
        <v>1778</v>
      </c>
      <c r="C1354" s="99" t="s">
        <v>591</v>
      </c>
      <c r="D1354" s="99" t="s">
        <v>592</v>
      </c>
      <c r="E1354" s="99">
        <v>2013</v>
      </c>
      <c r="F1354" s="99" t="s">
        <v>1723</v>
      </c>
      <c r="G1354" s="73">
        <v>941</v>
      </c>
      <c r="H1354" s="73">
        <v>0</v>
      </c>
      <c r="I1354" s="73">
        <v>2110</v>
      </c>
      <c r="J1354" s="73">
        <v>2323</v>
      </c>
      <c r="K1354" s="73">
        <v>1885</v>
      </c>
      <c r="L1354" s="73">
        <v>1136</v>
      </c>
      <c r="M1354" s="73">
        <v>1555</v>
      </c>
      <c r="N1354" s="73">
        <v>1888</v>
      </c>
      <c r="O1354" s="73">
        <v>1701</v>
      </c>
      <c r="P1354" s="73">
        <v>1597</v>
      </c>
      <c r="Q1354" s="73">
        <v>1128</v>
      </c>
      <c r="R1354" s="73">
        <v>1553</v>
      </c>
      <c r="S1354" s="72">
        <v>17817</v>
      </c>
    </row>
    <row r="1355" spans="1:19" x14ac:dyDescent="0.25">
      <c r="A1355" s="172" t="s">
        <v>461</v>
      </c>
      <c r="B1355" s="99" t="s">
        <v>1629</v>
      </c>
      <c r="C1355" s="99" t="s">
        <v>591</v>
      </c>
      <c r="D1355" s="99" t="s">
        <v>592</v>
      </c>
      <c r="E1355" s="99">
        <v>2013</v>
      </c>
      <c r="F1355" s="99" t="s">
        <v>1723</v>
      </c>
      <c r="G1355" s="73">
        <v>868</v>
      </c>
      <c r="H1355" s="73">
        <v>869</v>
      </c>
      <c r="I1355" s="73">
        <v>618</v>
      </c>
      <c r="J1355" s="73">
        <v>778</v>
      </c>
      <c r="K1355" s="73">
        <v>501</v>
      </c>
      <c r="L1355" s="73">
        <v>713</v>
      </c>
      <c r="M1355" s="73">
        <v>600</v>
      </c>
      <c r="N1355" s="73">
        <v>496</v>
      </c>
      <c r="O1355" s="73">
        <v>446</v>
      </c>
      <c r="P1355" s="73">
        <v>374</v>
      </c>
      <c r="Q1355" s="73">
        <v>353</v>
      </c>
      <c r="R1355" s="73">
        <v>282</v>
      </c>
      <c r="S1355" s="72">
        <v>6898</v>
      </c>
    </row>
    <row r="1356" spans="1:19" x14ac:dyDescent="0.25">
      <c r="A1356" s="172" t="s">
        <v>461</v>
      </c>
      <c r="B1356" s="99" t="s">
        <v>1630</v>
      </c>
      <c r="C1356" s="99" t="s">
        <v>591</v>
      </c>
      <c r="D1356" s="99" t="s">
        <v>592</v>
      </c>
      <c r="E1356" s="99">
        <v>2013</v>
      </c>
      <c r="F1356" s="99" t="s">
        <v>1723</v>
      </c>
      <c r="G1356" s="73">
        <v>156</v>
      </c>
      <c r="H1356" s="73">
        <v>39</v>
      </c>
      <c r="I1356" s="73">
        <v>0</v>
      </c>
      <c r="J1356" s="73">
        <v>72</v>
      </c>
      <c r="K1356" s="73">
        <v>100</v>
      </c>
      <c r="L1356" s="73">
        <v>157</v>
      </c>
      <c r="M1356" s="73">
        <v>203</v>
      </c>
      <c r="N1356" s="73">
        <v>279</v>
      </c>
      <c r="O1356" s="73">
        <v>139</v>
      </c>
      <c r="P1356" s="73">
        <v>57</v>
      </c>
      <c r="Q1356" s="73">
        <v>27</v>
      </c>
      <c r="R1356" s="73">
        <v>25</v>
      </c>
      <c r="S1356" s="72">
        <v>1254</v>
      </c>
    </row>
    <row r="1357" spans="1:19" x14ac:dyDescent="0.25">
      <c r="A1357" s="172" t="s">
        <v>461</v>
      </c>
      <c r="B1357" s="99" t="s">
        <v>1631</v>
      </c>
      <c r="C1357" s="99" t="s">
        <v>591</v>
      </c>
      <c r="D1357" s="99" t="s">
        <v>592</v>
      </c>
      <c r="E1357" s="99">
        <v>2013</v>
      </c>
      <c r="F1357" s="99" t="s">
        <v>1723</v>
      </c>
      <c r="G1357" s="73">
        <v>1248</v>
      </c>
      <c r="H1357" s="73">
        <v>781</v>
      </c>
      <c r="I1357" s="73">
        <v>1292</v>
      </c>
      <c r="J1357" s="73">
        <v>1151</v>
      </c>
      <c r="K1357" s="73">
        <v>963</v>
      </c>
      <c r="L1357" s="73">
        <v>936</v>
      </c>
      <c r="M1357" s="73">
        <v>963</v>
      </c>
      <c r="N1357" s="73">
        <v>1098</v>
      </c>
      <c r="O1357" s="73">
        <v>761</v>
      </c>
      <c r="P1357" s="73">
        <v>339</v>
      </c>
      <c r="Q1357" s="73">
        <v>160</v>
      </c>
      <c r="R1357" s="73">
        <v>487</v>
      </c>
      <c r="S1357" s="72">
        <v>10179</v>
      </c>
    </row>
    <row r="1358" spans="1:19" x14ac:dyDescent="0.25">
      <c r="A1358" s="172" t="s">
        <v>461</v>
      </c>
      <c r="B1358" s="99" t="s">
        <v>1632</v>
      </c>
      <c r="C1358" s="99" t="s">
        <v>591</v>
      </c>
      <c r="D1358" s="99" t="s">
        <v>592</v>
      </c>
      <c r="E1358" s="99">
        <v>2013</v>
      </c>
      <c r="F1358" s="99" t="s">
        <v>1723</v>
      </c>
      <c r="G1358" s="73">
        <v>985</v>
      </c>
      <c r="H1358" s="73">
        <v>568</v>
      </c>
      <c r="I1358" s="73">
        <v>1102</v>
      </c>
      <c r="J1358" s="73">
        <v>957</v>
      </c>
      <c r="K1358" s="73">
        <v>350</v>
      </c>
      <c r="L1358" s="73">
        <v>1260</v>
      </c>
      <c r="M1358" s="73">
        <v>1238</v>
      </c>
      <c r="N1358" s="73">
        <v>721</v>
      </c>
      <c r="O1358" s="73">
        <v>1546</v>
      </c>
      <c r="P1358" s="73">
        <v>2020</v>
      </c>
      <c r="Q1358" s="73">
        <v>1784</v>
      </c>
      <c r="R1358" s="73">
        <v>892</v>
      </c>
      <c r="S1358" s="72">
        <v>13423</v>
      </c>
    </row>
    <row r="1359" spans="1:19" x14ac:dyDescent="0.25">
      <c r="A1359" s="172" t="s">
        <v>461</v>
      </c>
      <c r="B1359" s="99" t="s">
        <v>1782</v>
      </c>
      <c r="C1359" s="99" t="s">
        <v>591</v>
      </c>
      <c r="D1359" s="99" t="s">
        <v>592</v>
      </c>
      <c r="E1359" s="99">
        <v>2013</v>
      </c>
      <c r="F1359" s="99" t="s">
        <v>1723</v>
      </c>
      <c r="G1359" s="73">
        <v>125</v>
      </c>
      <c r="H1359" s="73">
        <v>439</v>
      </c>
      <c r="I1359" s="73">
        <v>444</v>
      </c>
      <c r="J1359" s="73">
        <v>128</v>
      </c>
      <c r="K1359" s="73">
        <v>0</v>
      </c>
      <c r="L1359" s="73">
        <v>32</v>
      </c>
      <c r="M1359" s="73">
        <v>226</v>
      </c>
      <c r="N1359" s="73">
        <v>18</v>
      </c>
      <c r="O1359" s="73">
        <v>142</v>
      </c>
      <c r="P1359" s="73">
        <v>320</v>
      </c>
      <c r="Q1359" s="73">
        <v>204</v>
      </c>
      <c r="R1359" s="73">
        <v>609</v>
      </c>
      <c r="S1359" s="72">
        <v>2687</v>
      </c>
    </row>
    <row r="1360" spans="1:19" x14ac:dyDescent="0.25">
      <c r="A1360" s="172" t="s">
        <v>461</v>
      </c>
      <c r="B1360" s="99" t="s">
        <v>1783</v>
      </c>
      <c r="C1360" s="99" t="s">
        <v>591</v>
      </c>
      <c r="D1360" s="99" t="s">
        <v>592</v>
      </c>
      <c r="E1360" s="99">
        <v>2013</v>
      </c>
      <c r="F1360" s="99" t="s">
        <v>1723</v>
      </c>
      <c r="G1360" s="73">
        <v>745</v>
      </c>
      <c r="H1360" s="73">
        <v>598</v>
      </c>
      <c r="I1360" s="73">
        <v>806</v>
      </c>
      <c r="J1360" s="73">
        <v>696</v>
      </c>
      <c r="K1360" s="73">
        <v>801</v>
      </c>
      <c r="L1360" s="73">
        <v>597</v>
      </c>
      <c r="M1360" s="73">
        <v>271</v>
      </c>
      <c r="N1360" s="73">
        <v>19</v>
      </c>
      <c r="O1360" s="73">
        <v>500</v>
      </c>
      <c r="P1360" s="73">
        <v>479</v>
      </c>
      <c r="Q1360" s="73">
        <v>107</v>
      </c>
      <c r="R1360" s="73">
        <v>381</v>
      </c>
      <c r="S1360" s="72">
        <v>6000</v>
      </c>
    </row>
    <row r="1361" spans="1:19" x14ac:dyDescent="0.25">
      <c r="A1361" s="172" t="s">
        <v>461</v>
      </c>
      <c r="B1361" s="99" t="s">
        <v>1636</v>
      </c>
      <c r="C1361" s="99" t="s">
        <v>591</v>
      </c>
      <c r="D1361" s="99" t="s">
        <v>592</v>
      </c>
      <c r="E1361" s="99">
        <v>2013</v>
      </c>
      <c r="F1361" s="99" t="s">
        <v>1723</v>
      </c>
      <c r="G1361" s="73">
        <v>0</v>
      </c>
      <c r="H1361" s="73">
        <v>0</v>
      </c>
      <c r="I1361" s="73">
        <v>0</v>
      </c>
      <c r="J1361" s="73">
        <v>0</v>
      </c>
      <c r="K1361" s="73">
        <v>0</v>
      </c>
      <c r="L1361" s="73">
        <v>0</v>
      </c>
      <c r="M1361" s="73">
        <v>0</v>
      </c>
      <c r="N1361" s="73">
        <v>0</v>
      </c>
      <c r="O1361" s="73">
        <v>0</v>
      </c>
      <c r="P1361" s="73">
        <v>0</v>
      </c>
      <c r="Q1361" s="73">
        <v>0</v>
      </c>
      <c r="R1361" s="73">
        <v>0</v>
      </c>
      <c r="S1361" s="72">
        <v>0</v>
      </c>
    </row>
    <row r="1362" spans="1:19" x14ac:dyDescent="0.25">
      <c r="A1362" s="172" t="s">
        <v>461</v>
      </c>
      <c r="B1362" s="99" t="s">
        <v>1637</v>
      </c>
      <c r="C1362" s="99" t="s">
        <v>591</v>
      </c>
      <c r="D1362" s="99" t="s">
        <v>592</v>
      </c>
      <c r="E1362" s="99">
        <v>2013</v>
      </c>
      <c r="F1362" s="99" t="s">
        <v>1723</v>
      </c>
      <c r="G1362" s="73">
        <v>861</v>
      </c>
      <c r="H1362" s="73">
        <v>681</v>
      </c>
      <c r="I1362" s="73">
        <v>721</v>
      </c>
      <c r="J1362" s="73">
        <v>918</v>
      </c>
      <c r="K1362" s="73">
        <v>851</v>
      </c>
      <c r="L1362" s="73">
        <v>483</v>
      </c>
      <c r="M1362" s="73">
        <v>117</v>
      </c>
      <c r="N1362" s="73">
        <v>32</v>
      </c>
      <c r="O1362" s="73">
        <v>156</v>
      </c>
      <c r="P1362" s="73">
        <v>337</v>
      </c>
      <c r="Q1362" s="73">
        <v>115</v>
      </c>
      <c r="R1362" s="73">
        <v>118</v>
      </c>
      <c r="S1362" s="72">
        <v>5390</v>
      </c>
    </row>
    <row r="1363" spans="1:19" x14ac:dyDescent="0.25">
      <c r="A1363" s="172" t="s">
        <v>461</v>
      </c>
      <c r="B1363" s="99" t="s">
        <v>1638</v>
      </c>
      <c r="C1363" s="99" t="s">
        <v>591</v>
      </c>
      <c r="D1363" s="99" t="s">
        <v>592</v>
      </c>
      <c r="E1363" s="99">
        <v>2013</v>
      </c>
      <c r="F1363" s="99" t="s">
        <v>1723</v>
      </c>
      <c r="G1363" s="73">
        <v>274</v>
      </c>
      <c r="H1363" s="73">
        <v>94</v>
      </c>
      <c r="I1363" s="73">
        <v>76</v>
      </c>
      <c r="J1363" s="73">
        <v>72</v>
      </c>
      <c r="K1363" s="73">
        <v>104</v>
      </c>
      <c r="L1363" s="73">
        <v>157</v>
      </c>
      <c r="M1363" s="73">
        <v>82</v>
      </c>
      <c r="N1363" s="73">
        <v>0</v>
      </c>
      <c r="O1363" s="73">
        <v>26</v>
      </c>
      <c r="P1363" s="73">
        <v>6</v>
      </c>
      <c r="Q1363" s="73">
        <v>77</v>
      </c>
      <c r="R1363" s="73">
        <v>39</v>
      </c>
      <c r="S1363" s="72">
        <v>1007</v>
      </c>
    </row>
    <row r="1364" spans="1:19" x14ac:dyDescent="0.25">
      <c r="A1364" s="172" t="s">
        <v>461</v>
      </c>
      <c r="B1364" s="99" t="s">
        <v>1639</v>
      </c>
      <c r="C1364" s="99" t="s">
        <v>591</v>
      </c>
      <c r="D1364" s="99" t="s">
        <v>592</v>
      </c>
      <c r="E1364" s="99">
        <v>2013</v>
      </c>
      <c r="F1364" s="99" t="s">
        <v>1723</v>
      </c>
      <c r="G1364" s="73">
        <v>0</v>
      </c>
      <c r="H1364" s="73">
        <v>3</v>
      </c>
      <c r="I1364" s="73">
        <v>0</v>
      </c>
      <c r="J1364" s="73">
        <v>0</v>
      </c>
      <c r="K1364" s="73">
        <v>0</v>
      </c>
      <c r="L1364" s="73">
        <v>0</v>
      </c>
      <c r="M1364" s="73">
        <v>0</v>
      </c>
      <c r="N1364" s="73">
        <v>0</v>
      </c>
      <c r="O1364" s="73">
        <v>0</v>
      </c>
      <c r="P1364" s="73">
        <v>0</v>
      </c>
      <c r="Q1364" s="73">
        <v>0</v>
      </c>
      <c r="R1364" s="73">
        <v>14</v>
      </c>
      <c r="S1364" s="72">
        <v>17</v>
      </c>
    </row>
    <row r="1365" spans="1:19" x14ac:dyDescent="0.25">
      <c r="A1365" s="172" t="s">
        <v>461</v>
      </c>
      <c r="B1365" s="99" t="s">
        <v>1785</v>
      </c>
      <c r="C1365" s="99" t="s">
        <v>591</v>
      </c>
      <c r="D1365" s="99" t="s">
        <v>592</v>
      </c>
      <c r="E1365" s="99">
        <v>2013</v>
      </c>
      <c r="F1365" s="99" t="s">
        <v>1723</v>
      </c>
      <c r="G1365" s="73">
        <v>0</v>
      </c>
      <c r="H1365" s="73">
        <v>0</v>
      </c>
      <c r="I1365" s="73">
        <v>0</v>
      </c>
      <c r="J1365" s="73">
        <v>0</v>
      </c>
      <c r="K1365" s="73">
        <v>0</v>
      </c>
      <c r="L1365" s="73">
        <v>0</v>
      </c>
      <c r="M1365" s="73">
        <v>0</v>
      </c>
      <c r="N1365" s="73">
        <v>0</v>
      </c>
      <c r="O1365" s="73">
        <v>0</v>
      </c>
      <c r="P1365" s="73">
        <v>0</v>
      </c>
      <c r="Q1365" s="73">
        <v>0</v>
      </c>
      <c r="R1365" s="73"/>
      <c r="S1365" s="72">
        <v>0</v>
      </c>
    </row>
    <row r="1366" spans="1:19" x14ac:dyDescent="0.25">
      <c r="A1366" s="172" t="s">
        <v>461</v>
      </c>
      <c r="B1366" s="99" t="s">
        <v>1640</v>
      </c>
      <c r="C1366" s="99" t="s">
        <v>591</v>
      </c>
      <c r="D1366" s="99" t="s">
        <v>592</v>
      </c>
      <c r="E1366" s="99">
        <v>2013</v>
      </c>
      <c r="F1366" s="99" t="s">
        <v>1723</v>
      </c>
      <c r="G1366" s="73">
        <v>3272</v>
      </c>
      <c r="H1366" s="73">
        <v>2188</v>
      </c>
      <c r="I1366" s="73">
        <v>5344</v>
      </c>
      <c r="J1366" s="73">
        <v>5521</v>
      </c>
      <c r="K1366" s="73">
        <v>3775</v>
      </c>
      <c r="L1366" s="73">
        <v>3492</v>
      </c>
      <c r="M1366" s="73">
        <v>0</v>
      </c>
      <c r="N1366" s="73">
        <v>361</v>
      </c>
      <c r="O1366" s="73">
        <v>5641</v>
      </c>
      <c r="P1366" s="73">
        <v>4217</v>
      </c>
      <c r="Q1366" s="73">
        <v>6135</v>
      </c>
      <c r="R1366" s="73">
        <v>6720</v>
      </c>
      <c r="S1366" s="72">
        <v>46666</v>
      </c>
    </row>
    <row r="1367" spans="1:19" x14ac:dyDescent="0.25">
      <c r="A1367" s="172" t="s">
        <v>461</v>
      </c>
      <c r="B1367" s="99" t="s">
        <v>1641</v>
      </c>
      <c r="C1367" s="99" t="s">
        <v>591</v>
      </c>
      <c r="D1367" s="99" t="s">
        <v>592</v>
      </c>
      <c r="E1367" s="99">
        <v>2013</v>
      </c>
      <c r="F1367" s="99" t="s">
        <v>1723</v>
      </c>
      <c r="G1367" s="73">
        <v>82</v>
      </c>
      <c r="H1367" s="73">
        <v>274</v>
      </c>
      <c r="I1367" s="73">
        <v>242</v>
      </c>
      <c r="J1367" s="73">
        <v>186</v>
      </c>
      <c r="K1367" s="73">
        <v>254</v>
      </c>
      <c r="L1367" s="73">
        <v>248</v>
      </c>
      <c r="M1367" s="73">
        <v>11</v>
      </c>
      <c r="N1367" s="73">
        <v>84</v>
      </c>
      <c r="O1367" s="73">
        <v>21</v>
      </c>
      <c r="P1367" s="73">
        <v>0</v>
      </c>
      <c r="Q1367" s="73">
        <v>0</v>
      </c>
      <c r="R1367" s="73">
        <v>34</v>
      </c>
      <c r="S1367" s="72">
        <v>1436</v>
      </c>
    </row>
    <row r="1368" spans="1:19" x14ac:dyDescent="0.25">
      <c r="A1368" s="172" t="s">
        <v>461</v>
      </c>
      <c r="B1368" s="99" t="s">
        <v>1642</v>
      </c>
      <c r="C1368" s="99" t="s">
        <v>591</v>
      </c>
      <c r="D1368" s="99" t="s">
        <v>592</v>
      </c>
      <c r="E1368" s="99">
        <v>2013</v>
      </c>
      <c r="F1368" s="99" t="s">
        <v>1723</v>
      </c>
      <c r="G1368" s="73">
        <v>27</v>
      </c>
      <c r="H1368" s="73">
        <v>17</v>
      </c>
      <c r="I1368" s="73">
        <v>355</v>
      </c>
      <c r="J1368" s="73">
        <v>679</v>
      </c>
      <c r="K1368" s="73">
        <v>15</v>
      </c>
      <c r="L1368" s="73">
        <v>0</v>
      </c>
      <c r="M1368" s="73">
        <v>220</v>
      </c>
      <c r="N1368" s="73">
        <v>140</v>
      </c>
      <c r="O1368" s="73">
        <v>74</v>
      </c>
      <c r="P1368" s="73">
        <v>68</v>
      </c>
      <c r="Q1368" s="73">
        <v>150</v>
      </c>
      <c r="R1368" s="73">
        <v>189</v>
      </c>
      <c r="S1368" s="72">
        <v>1934</v>
      </c>
    </row>
    <row r="1369" spans="1:19" x14ac:dyDescent="0.25">
      <c r="A1369" s="172" t="s">
        <v>461</v>
      </c>
      <c r="B1369" s="99" t="s">
        <v>1643</v>
      </c>
      <c r="C1369" s="99" t="s">
        <v>591</v>
      </c>
      <c r="D1369" s="99" t="s">
        <v>592</v>
      </c>
      <c r="E1369" s="99">
        <v>2013</v>
      </c>
      <c r="F1369" s="99" t="s">
        <v>1723</v>
      </c>
      <c r="G1369" s="73">
        <v>431</v>
      </c>
      <c r="H1369" s="73">
        <v>1124</v>
      </c>
      <c r="I1369" s="73">
        <v>1098</v>
      </c>
      <c r="J1369" s="73">
        <v>122</v>
      </c>
      <c r="K1369" s="73">
        <v>0</v>
      </c>
      <c r="L1369" s="73">
        <v>432</v>
      </c>
      <c r="M1369" s="73">
        <v>1222</v>
      </c>
      <c r="N1369" s="73">
        <v>1124</v>
      </c>
      <c r="O1369" s="73">
        <v>744</v>
      </c>
      <c r="P1369" s="73">
        <v>34</v>
      </c>
      <c r="Q1369" s="73">
        <v>0</v>
      </c>
      <c r="R1369" s="73">
        <v>213</v>
      </c>
      <c r="S1369" s="72">
        <v>6544</v>
      </c>
    </row>
    <row r="1370" spans="1:19" x14ac:dyDescent="0.25">
      <c r="A1370" s="172" t="s">
        <v>461</v>
      </c>
      <c r="B1370" s="99" t="s">
        <v>1786</v>
      </c>
      <c r="C1370" s="99" t="s">
        <v>591</v>
      </c>
      <c r="D1370" s="99" t="s">
        <v>592</v>
      </c>
      <c r="E1370" s="99">
        <v>2013</v>
      </c>
      <c r="F1370" s="99" t="s">
        <v>1723</v>
      </c>
      <c r="G1370" s="73">
        <v>0</v>
      </c>
      <c r="H1370" s="73">
        <v>0</v>
      </c>
      <c r="I1370" s="73">
        <v>0</v>
      </c>
      <c r="J1370" s="73">
        <v>0</v>
      </c>
      <c r="K1370" s="73">
        <v>0</v>
      </c>
      <c r="L1370" s="73">
        <v>0</v>
      </c>
      <c r="M1370" s="73">
        <v>0</v>
      </c>
      <c r="N1370" s="73">
        <v>0</v>
      </c>
      <c r="O1370" s="73">
        <v>0</v>
      </c>
      <c r="P1370" s="73">
        <v>0</v>
      </c>
      <c r="Q1370" s="73">
        <v>0</v>
      </c>
      <c r="R1370" s="73"/>
      <c r="S1370" s="72">
        <v>0</v>
      </c>
    </row>
    <row r="1371" spans="1:19" x14ac:dyDescent="0.25">
      <c r="A1371" s="172" t="s">
        <v>461</v>
      </c>
      <c r="B1371" s="99" t="s">
        <v>1787</v>
      </c>
      <c r="C1371" s="99" t="s">
        <v>591</v>
      </c>
      <c r="D1371" s="99" t="s">
        <v>592</v>
      </c>
      <c r="E1371" s="99">
        <v>2013</v>
      </c>
      <c r="F1371" s="99" t="s">
        <v>1723</v>
      </c>
      <c r="G1371" s="73">
        <v>0</v>
      </c>
      <c r="H1371" s="73">
        <v>0</v>
      </c>
      <c r="I1371" s="73">
        <v>0</v>
      </c>
      <c r="J1371" s="73">
        <v>0</v>
      </c>
      <c r="K1371" s="73">
        <v>0</v>
      </c>
      <c r="L1371" s="73">
        <v>0</v>
      </c>
      <c r="M1371" s="73">
        <v>0</v>
      </c>
      <c r="N1371" s="73">
        <v>0</v>
      </c>
      <c r="O1371" s="73">
        <v>0</v>
      </c>
      <c r="P1371" s="73">
        <v>0</v>
      </c>
      <c r="Q1371" s="73">
        <v>0</v>
      </c>
      <c r="R1371" s="73"/>
      <c r="S1371" s="72">
        <v>0</v>
      </c>
    </row>
    <row r="1372" spans="1:19" x14ac:dyDescent="0.25">
      <c r="A1372" s="172" t="s">
        <v>461</v>
      </c>
      <c r="B1372" s="99" t="s">
        <v>1644</v>
      </c>
      <c r="C1372" s="99" t="s">
        <v>591</v>
      </c>
      <c r="D1372" s="99" t="s">
        <v>592</v>
      </c>
      <c r="E1372" s="99">
        <v>2013</v>
      </c>
      <c r="F1372" s="99" t="s">
        <v>1723</v>
      </c>
      <c r="G1372" s="73">
        <v>63</v>
      </c>
      <c r="H1372" s="73">
        <v>64</v>
      </c>
      <c r="I1372" s="73">
        <v>32</v>
      </c>
      <c r="J1372" s="73">
        <v>72</v>
      </c>
      <c r="K1372" s="73">
        <v>203</v>
      </c>
      <c r="L1372" s="73">
        <v>52</v>
      </c>
      <c r="M1372" s="73">
        <v>161</v>
      </c>
      <c r="N1372" s="73">
        <v>177</v>
      </c>
      <c r="O1372" s="73">
        <v>64</v>
      </c>
      <c r="P1372" s="73">
        <v>23</v>
      </c>
      <c r="Q1372" s="73">
        <v>43</v>
      </c>
      <c r="R1372" s="73">
        <v>15</v>
      </c>
      <c r="S1372" s="72">
        <v>969</v>
      </c>
    </row>
    <row r="1373" spans="1:19" x14ac:dyDescent="0.25">
      <c r="A1373" s="172" t="s">
        <v>461</v>
      </c>
      <c r="B1373" s="99" t="s">
        <v>1645</v>
      </c>
      <c r="C1373" s="99" t="s">
        <v>591</v>
      </c>
      <c r="D1373" s="99" t="s">
        <v>592</v>
      </c>
      <c r="E1373" s="99">
        <v>2013</v>
      </c>
      <c r="F1373" s="99" t="s">
        <v>1723</v>
      </c>
      <c r="G1373" s="73">
        <v>122</v>
      </c>
      <c r="H1373" s="73">
        <v>157</v>
      </c>
      <c r="I1373" s="73">
        <v>339</v>
      </c>
      <c r="J1373" s="73">
        <v>172</v>
      </c>
      <c r="K1373" s="73">
        <v>123</v>
      </c>
      <c r="L1373" s="73">
        <v>0</v>
      </c>
      <c r="M1373" s="73">
        <v>0</v>
      </c>
      <c r="N1373" s="73">
        <v>0</v>
      </c>
      <c r="O1373" s="73">
        <v>27</v>
      </c>
      <c r="P1373" s="73">
        <v>155</v>
      </c>
      <c r="Q1373" s="73">
        <v>150</v>
      </c>
      <c r="R1373" s="73">
        <v>170</v>
      </c>
      <c r="S1373" s="72">
        <v>1415</v>
      </c>
    </row>
    <row r="1374" spans="1:19" x14ac:dyDescent="0.25">
      <c r="A1374" s="172" t="s">
        <v>461</v>
      </c>
      <c r="B1374" s="99" t="s">
        <v>1646</v>
      </c>
      <c r="C1374" s="99" t="s">
        <v>591</v>
      </c>
      <c r="D1374" s="99" t="s">
        <v>592</v>
      </c>
      <c r="E1374" s="99">
        <v>2013</v>
      </c>
      <c r="F1374" s="99" t="s">
        <v>1723</v>
      </c>
      <c r="G1374" s="73">
        <v>290</v>
      </c>
      <c r="H1374" s="73">
        <v>368</v>
      </c>
      <c r="I1374" s="73">
        <v>1243</v>
      </c>
      <c r="J1374" s="73">
        <v>1757</v>
      </c>
      <c r="K1374" s="73">
        <v>2264</v>
      </c>
      <c r="L1374" s="73">
        <v>2314</v>
      </c>
      <c r="M1374" s="73">
        <v>2603</v>
      </c>
      <c r="N1374" s="73">
        <v>1969</v>
      </c>
      <c r="O1374" s="73">
        <v>2460</v>
      </c>
      <c r="P1374" s="73">
        <v>3177</v>
      </c>
      <c r="Q1374" s="73">
        <v>2371</v>
      </c>
      <c r="R1374" s="73">
        <v>3007</v>
      </c>
      <c r="S1374" s="72">
        <v>23823</v>
      </c>
    </row>
    <row r="1375" spans="1:19" x14ac:dyDescent="0.25">
      <c r="A1375" s="173" t="s">
        <v>461</v>
      </c>
      <c r="B1375" s="101" t="s">
        <v>1788</v>
      </c>
      <c r="C1375" s="101" t="s">
        <v>591</v>
      </c>
      <c r="D1375" s="101" t="s">
        <v>592</v>
      </c>
      <c r="E1375" s="101">
        <v>2013</v>
      </c>
      <c r="F1375" s="101" t="s">
        <v>1723</v>
      </c>
      <c r="G1375" s="107">
        <v>0</v>
      </c>
      <c r="H1375" s="107">
        <v>0</v>
      </c>
      <c r="I1375" s="107">
        <v>0</v>
      </c>
      <c r="J1375" s="107">
        <v>0</v>
      </c>
      <c r="K1375" s="107">
        <v>0</v>
      </c>
      <c r="L1375" s="107">
        <v>0</v>
      </c>
      <c r="M1375" s="107">
        <v>0</v>
      </c>
      <c r="N1375" s="107">
        <v>0</v>
      </c>
      <c r="O1375" s="107">
        <v>0</v>
      </c>
      <c r="P1375" s="107">
        <v>0</v>
      </c>
      <c r="Q1375" s="107">
        <v>0</v>
      </c>
      <c r="R1375" s="107"/>
      <c r="S1375" s="16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0. READ_FIRST</vt:lpstr>
      <vt:lpstr>1. Release Annual Report 2014</vt:lpstr>
      <vt:lpstr>2. Art_113.1 (F) Gas prognoses</vt:lpstr>
      <vt:lpstr>3. Art_113.1 (F) Oil prognoses</vt:lpstr>
      <vt:lpstr>4. Art_113.1 (H) Pressure data</vt:lpstr>
      <vt:lpstr>5. Art_113.1(I) Use boreholes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2023-02-15T10:14:56Z</dcterms:created>
  <dcterms:modified xsi:type="dcterms:W3CDTF">2024-02-29T14:57:17Z</dcterms:modified>
</cp:coreProperties>
</file>