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tsn.tno.nl\Data\sv\sv-069554\Kluis\Lop_proj_2023_EZK\B4_Vrijgave art 113\05_Vrijgave 2014-2023\Vrijgave 2015\"/>
    </mc:Choice>
  </mc:AlternateContent>
  <xr:revisionPtr revIDLastSave="0" documentId="8_{1AF98B47-DC9A-4208-9D92-F81BF87307F7}" xr6:coauthVersionLast="45" xr6:coauthVersionMax="45" xr10:uidLastSave="{00000000-0000-0000-0000-000000000000}"/>
  <bookViews>
    <workbookView xWindow="-108" yWindow="-108" windowWidth="41496" windowHeight="16776" xr2:uid="{16F4A8EA-D0A9-4758-9E76-7A9173AF4D4F}"/>
  </bookViews>
  <sheets>
    <sheet name="0. READ_FIRST" sheetId="9" r:id="rId1"/>
    <sheet name="1. Release Annual Report 2015" sheetId="10" r:id="rId2"/>
    <sheet name="2. Art_113.1 (F) Gas prognoses" sheetId="1" r:id="rId3"/>
    <sheet name="3. Art_113.1 (F) Oil prognoses" sheetId="3" r:id="rId4"/>
    <sheet name="4. Art_113.1 (H)  Pressure data" sheetId="11" r:id="rId5"/>
    <sheet name="5. Art_113.1(I) Use_boreholes" sheetId="7" r:id="rId6"/>
  </sheets>
  <definedNames>
    <definedName name="_xlnm._FilterDatabase" localSheetId="1" hidden="1">'1. Release Annual Report 2015'!$A$3:$M$3</definedName>
    <definedName name="_xlnm._FilterDatabase" localSheetId="2" hidden="1">'2. Art_113.1 (F) Gas prognoses'!$A$4:$AQ$4</definedName>
    <definedName name="_xlnm._FilterDatabase" localSheetId="3" hidden="1">'3. Art_113.1 (F) Oil prognoses'!$A$4:$AQ$426</definedName>
    <definedName name="_xlnm._FilterDatabase" localSheetId="4" hidden="1">'4. Art_113.1 (H)  Pressure data'!$A$3:$J$3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306" i="7" l="1"/>
  <c r="S1305" i="7"/>
  <c r="S1304" i="7"/>
  <c r="S1303" i="7"/>
  <c r="S1302" i="7"/>
  <c r="S1301" i="7"/>
  <c r="S1300" i="7"/>
  <c r="S1299" i="7"/>
  <c r="S1298" i="7"/>
  <c r="S1297" i="7"/>
  <c r="S1296" i="7"/>
  <c r="S1295" i="7"/>
  <c r="S1294" i="7"/>
  <c r="S1293" i="7"/>
  <c r="S1292" i="7"/>
  <c r="S1291" i="7"/>
  <c r="S1290" i="7"/>
  <c r="S1289" i="7"/>
  <c r="S1288" i="7"/>
  <c r="S1287" i="7"/>
  <c r="S1286" i="7"/>
  <c r="S1285" i="7"/>
  <c r="S1284" i="7"/>
  <c r="S1283" i="7"/>
  <c r="S1282" i="7"/>
  <c r="S1281" i="7"/>
  <c r="S1280" i="7"/>
  <c r="S1279" i="7"/>
  <c r="S1278" i="7"/>
  <c r="S1277" i="7"/>
  <c r="S1276" i="7"/>
  <c r="S1275" i="7"/>
  <c r="S1274" i="7"/>
  <c r="S1273" i="7"/>
  <c r="S1272" i="7"/>
  <c r="S1271" i="7"/>
  <c r="S1270" i="7"/>
  <c r="S1269" i="7"/>
  <c r="S1268" i="7"/>
  <c r="S1267" i="7"/>
  <c r="S1266" i="7"/>
  <c r="S1265" i="7"/>
  <c r="S1264" i="7"/>
  <c r="S1263" i="7"/>
  <c r="S1262" i="7"/>
  <c r="S1261" i="7"/>
  <c r="S1260" i="7"/>
  <c r="S1259" i="7"/>
  <c r="S1258" i="7"/>
  <c r="S1257" i="7"/>
  <c r="S1256" i="7"/>
  <c r="S1255" i="7"/>
  <c r="S1254" i="7"/>
  <c r="S1253" i="7"/>
  <c r="S1252" i="7"/>
  <c r="S1251" i="7"/>
  <c r="S1250" i="7"/>
  <c r="S1249" i="7"/>
  <c r="S1248" i="7"/>
  <c r="S1247" i="7"/>
  <c r="S1246" i="7"/>
  <c r="S1245" i="7"/>
  <c r="S1244" i="7"/>
  <c r="S1243" i="7"/>
  <c r="S1242" i="7"/>
  <c r="S1241" i="7"/>
  <c r="S1240" i="7"/>
  <c r="S1239" i="7"/>
  <c r="S1238" i="7"/>
  <c r="S1237" i="7"/>
  <c r="S1236" i="7"/>
  <c r="S1235" i="7"/>
  <c r="S1234" i="7"/>
  <c r="S1233" i="7"/>
  <c r="S1232" i="7"/>
  <c r="S1231" i="7"/>
  <c r="S1230" i="7"/>
  <c r="S1229" i="7"/>
  <c r="S1228" i="7"/>
  <c r="S1227" i="7"/>
  <c r="S1226" i="7"/>
  <c r="S1225" i="7"/>
  <c r="S1224" i="7"/>
  <c r="S1223" i="7"/>
  <c r="S1222" i="7"/>
  <c r="S1221" i="7"/>
  <c r="S1220" i="7"/>
  <c r="S1219" i="7"/>
  <c r="S1218" i="7"/>
  <c r="S1217" i="7"/>
  <c r="S1216" i="7"/>
  <c r="S1215" i="7"/>
  <c r="S1214" i="7"/>
  <c r="S1213" i="7"/>
  <c r="S1212" i="7"/>
  <c r="S1211" i="7"/>
  <c r="S1210" i="7"/>
  <c r="S1209" i="7"/>
  <c r="S1208" i="7"/>
  <c r="S1207" i="7"/>
  <c r="S1206" i="7"/>
  <c r="S1205" i="7"/>
  <c r="S1204" i="7"/>
  <c r="S1203" i="7"/>
  <c r="S1202" i="7"/>
  <c r="S1201" i="7"/>
  <c r="S1200" i="7"/>
  <c r="S1199" i="7"/>
  <c r="S1198" i="7"/>
  <c r="S1197" i="7"/>
  <c r="S1196" i="7"/>
  <c r="S1195" i="7"/>
  <c r="S1194" i="7"/>
  <c r="S1193" i="7"/>
  <c r="S1192" i="7"/>
  <c r="S1191" i="7"/>
  <c r="S1190" i="7"/>
  <c r="S1189" i="7"/>
  <c r="S1188" i="7"/>
  <c r="S1187" i="7"/>
  <c r="S1186" i="7"/>
  <c r="S1185" i="7"/>
  <c r="S1184" i="7"/>
  <c r="S1183" i="7"/>
  <c r="S1182" i="7"/>
  <c r="S1181" i="7"/>
  <c r="S1180" i="7"/>
  <c r="S1179" i="7"/>
  <c r="S1178" i="7"/>
  <c r="S1177" i="7"/>
  <c r="S1176" i="7"/>
  <c r="S1175" i="7"/>
  <c r="S1174" i="7"/>
  <c r="S1173" i="7"/>
  <c r="S1172" i="7"/>
  <c r="S1171" i="7"/>
  <c r="S1170" i="7"/>
  <c r="S1169" i="7"/>
  <c r="S1168" i="7"/>
  <c r="S1167" i="7"/>
  <c r="S1166" i="7"/>
  <c r="S1165" i="7"/>
  <c r="S1164" i="7"/>
  <c r="S1163" i="7"/>
  <c r="S236" i="7"/>
  <c r="S237" i="7"/>
  <c r="S238" i="7"/>
  <c r="S932" i="7"/>
  <c r="S239" i="7"/>
  <c r="S166" i="7"/>
  <c r="S220" i="7"/>
  <c r="S187" i="7"/>
  <c r="S211" i="7"/>
  <c r="S240" i="7"/>
  <c r="S167" i="7"/>
  <c r="S241" i="7"/>
  <c r="S921" i="7"/>
  <c r="S1143" i="7"/>
  <c r="S242" i="7"/>
  <c r="S745" i="7"/>
  <c r="S212" i="7"/>
  <c r="S243" i="7"/>
  <c r="S244" i="7"/>
  <c r="S245" i="7"/>
  <c r="S246" i="7"/>
  <c r="S247" i="7"/>
  <c r="S248" i="7"/>
  <c r="S249" i="7"/>
  <c r="S250" i="7"/>
  <c r="S251" i="7"/>
  <c r="S252" i="7"/>
  <c r="S253" i="7"/>
  <c r="S254" i="7"/>
  <c r="S845" i="7"/>
  <c r="S255" i="7"/>
  <c r="S256" i="7"/>
  <c r="S257" i="7"/>
  <c r="S258" i="7"/>
  <c r="S259" i="7"/>
  <c r="S260" i="7"/>
  <c r="S261" i="7"/>
  <c r="S262" i="7"/>
  <c r="S263" i="7"/>
  <c r="S264" i="7"/>
  <c r="S265" i="7"/>
  <c r="S266" i="7"/>
  <c r="S267" i="7"/>
  <c r="S268" i="7"/>
  <c r="S728" i="7"/>
  <c r="S269" i="7"/>
  <c r="S270" i="7"/>
  <c r="S271" i="7"/>
  <c r="S272" i="7"/>
  <c r="S273" i="7"/>
  <c r="S274" i="7"/>
  <c r="S275" i="7"/>
  <c r="S276" i="7"/>
  <c r="S277" i="7"/>
  <c r="S278" i="7"/>
  <c r="S279" i="7"/>
  <c r="S280" i="7"/>
  <c r="S281" i="7"/>
  <c r="S282" i="7"/>
  <c r="S283" i="7"/>
  <c r="S284" i="7"/>
  <c r="S285" i="7"/>
  <c r="S286" i="7"/>
  <c r="S287" i="7"/>
  <c r="S1125" i="7"/>
  <c r="S288" i="7"/>
  <c r="S289" i="7"/>
  <c r="S290" i="7"/>
  <c r="S291" i="7"/>
  <c r="S292" i="7"/>
  <c r="S592" i="7"/>
  <c r="S293" i="7"/>
  <c r="S294" i="7"/>
  <c r="S295" i="7"/>
  <c r="S296" i="7"/>
  <c r="S297" i="7"/>
  <c r="S298" i="7"/>
  <c r="S299" i="7"/>
  <c r="S300" i="7"/>
  <c r="S301" i="7"/>
  <c r="S302" i="7"/>
  <c r="S303" i="7"/>
  <c r="S304" i="7"/>
  <c r="S305" i="7"/>
  <c r="S306" i="7"/>
  <c r="S50" i="7"/>
  <c r="S307" i="7"/>
  <c r="S308" i="7"/>
  <c r="S309" i="7"/>
  <c r="S310" i="7"/>
  <c r="S311" i="7"/>
  <c r="S312" i="7"/>
  <c r="S313" i="7"/>
  <c r="S51" i="7"/>
  <c r="S314" i="7"/>
  <c r="S315" i="7"/>
  <c r="S316" i="7"/>
  <c r="S317" i="7"/>
  <c r="S318" i="7"/>
  <c r="S319" i="7"/>
  <c r="S320" i="7"/>
  <c r="S321" i="7"/>
  <c r="S322" i="7"/>
  <c r="S323" i="7"/>
  <c r="S324" i="7"/>
  <c r="S325" i="7"/>
  <c r="S326" i="7"/>
  <c r="S969" i="7"/>
  <c r="S327" i="7"/>
  <c r="S802" i="7"/>
  <c r="S328" i="7"/>
  <c r="S329" i="7"/>
  <c r="S330" i="7"/>
  <c r="S331" i="7"/>
  <c r="S80" i="7"/>
  <c r="S332" i="7"/>
  <c r="S333" i="7"/>
  <c r="S334" i="7"/>
  <c r="S335" i="7"/>
  <c r="S336" i="7"/>
  <c r="S337" i="7"/>
  <c r="S338" i="7"/>
  <c r="S339" i="7"/>
  <c r="S340" i="7"/>
  <c r="S341" i="7"/>
  <c r="S910" i="7"/>
  <c r="S1146" i="7"/>
  <c r="S342" i="7"/>
  <c r="S865" i="7"/>
  <c r="S343" i="7"/>
  <c r="S344" i="7"/>
  <c r="S221" i="7"/>
  <c r="S345" i="7"/>
  <c r="S346" i="7"/>
  <c r="S589" i="7"/>
  <c r="S347" i="7"/>
  <c r="S348" i="7"/>
  <c r="S52" i="7"/>
  <c r="S349" i="7"/>
  <c r="S350" i="7"/>
  <c r="S351" i="7"/>
  <c r="S352" i="7"/>
  <c r="S353" i="7"/>
  <c r="S354" i="7"/>
  <c r="S355" i="7"/>
  <c r="S356" i="7"/>
  <c r="S357" i="7"/>
  <c r="S358" i="7"/>
  <c r="S587" i="7"/>
  <c r="S359" i="7"/>
  <c r="S360" i="7"/>
  <c r="S361" i="7"/>
  <c r="S362" i="7"/>
  <c r="S53" i="7"/>
  <c r="S363" i="7"/>
  <c r="S364" i="7"/>
  <c r="S365" i="7"/>
  <c r="S366" i="7"/>
  <c r="S218" i="7"/>
  <c r="S1008" i="7"/>
  <c r="S367" i="7"/>
  <c r="S368" i="7"/>
  <c r="S369" i="7"/>
  <c r="S168" i="7"/>
  <c r="S370" i="7"/>
  <c r="S371" i="7"/>
  <c r="S372" i="7"/>
  <c r="S373" i="7"/>
  <c r="S374" i="7"/>
  <c r="S375" i="7"/>
  <c r="S565" i="7"/>
  <c r="S670" i="7"/>
  <c r="S376" i="7"/>
  <c r="S377" i="7"/>
  <c r="S378" i="7"/>
  <c r="S379" i="7"/>
  <c r="S380" i="7"/>
  <c r="S381" i="7"/>
  <c r="S59" i="7"/>
  <c r="S382" i="7"/>
  <c r="S583" i="7"/>
  <c r="S383" i="7"/>
  <c r="S384" i="7"/>
  <c r="S385" i="7"/>
  <c r="S584" i="7"/>
  <c r="S386" i="7"/>
  <c r="S575" i="7"/>
  <c r="S650" i="7"/>
  <c r="S387" i="7"/>
  <c r="S388" i="7"/>
  <c r="S60" i="7"/>
  <c r="S389" i="7"/>
  <c r="S950" i="7"/>
  <c r="S390" i="7"/>
  <c r="S523" i="7"/>
  <c r="S1020" i="7"/>
  <c r="S391" i="7"/>
  <c r="S755" i="7"/>
  <c r="S392" i="7"/>
  <c r="S188" i="7"/>
  <c r="S393" i="7"/>
  <c r="S394" i="7"/>
  <c r="S1096" i="7"/>
  <c r="S395" i="7"/>
  <c r="S396" i="7"/>
  <c r="S397" i="7"/>
  <c r="S398" i="7"/>
  <c r="S399" i="7"/>
  <c r="S400" i="7"/>
  <c r="S847" i="7"/>
  <c r="S907" i="7"/>
  <c r="S401" i="7"/>
  <c r="S402" i="7"/>
  <c r="S403" i="7"/>
  <c r="S1019" i="7"/>
  <c r="S930" i="7"/>
  <c r="S404" i="7"/>
  <c r="S1124" i="7"/>
  <c r="S405" i="7"/>
  <c r="S406" i="7"/>
  <c r="S607" i="7"/>
  <c r="S407" i="7"/>
  <c r="S408" i="7"/>
  <c r="S866" i="7"/>
  <c r="S585" i="7"/>
  <c r="S409" i="7"/>
  <c r="S410" i="7"/>
  <c r="S411" i="7"/>
  <c r="S412" i="7"/>
  <c r="S590" i="7"/>
  <c r="S413" i="7"/>
  <c r="S1126" i="7"/>
  <c r="S569" i="7"/>
  <c r="S911" i="7"/>
  <c r="S414" i="7"/>
  <c r="S717" i="7"/>
  <c r="S792" i="7"/>
  <c r="S415" i="7"/>
  <c r="S201" i="7"/>
  <c r="S416" i="7"/>
  <c r="S417" i="7"/>
  <c r="S418" i="7"/>
  <c r="S419" i="7"/>
  <c r="S420" i="7"/>
  <c r="S421" i="7"/>
  <c r="S422" i="7"/>
  <c r="S423" i="7"/>
  <c r="S566" i="7"/>
  <c r="S593" i="7"/>
  <c r="S424" i="7"/>
  <c r="S635" i="7"/>
  <c r="S425" i="7"/>
  <c r="S426" i="7"/>
  <c r="S704" i="7"/>
  <c r="S427" i="7"/>
  <c r="S428" i="7"/>
  <c r="S1009" i="7"/>
  <c r="S429" i="7"/>
  <c r="S955" i="7"/>
  <c r="S430" i="7"/>
  <c r="S431" i="7"/>
  <c r="S432" i="7"/>
  <c r="S433" i="7"/>
  <c r="S1147" i="7"/>
  <c r="S434" i="7"/>
  <c r="S725" i="7"/>
  <c r="S729" i="7"/>
  <c r="S435" i="7"/>
  <c r="S436" i="7"/>
  <c r="S564" i="7"/>
  <c r="S437" i="7"/>
  <c r="S438" i="7"/>
  <c r="S439" i="7"/>
  <c r="S842" i="7"/>
  <c r="S219" i="7"/>
  <c r="S760" i="7"/>
  <c r="S864" i="7"/>
  <c r="S678" i="7"/>
  <c r="S440" i="7"/>
  <c r="S223" i="7"/>
  <c r="S604" i="7"/>
  <c r="S576" i="7"/>
  <c r="S6" i="7"/>
  <c r="S441" i="7"/>
  <c r="S442" i="7"/>
  <c r="S634" i="7"/>
  <c r="S443" i="7"/>
  <c r="S912" i="7"/>
  <c r="S968" i="7"/>
  <c r="S216" i="7"/>
  <c r="S25" i="7"/>
  <c r="S7" i="7"/>
  <c r="S795" i="7"/>
  <c r="S444" i="7"/>
  <c r="S954" i="7"/>
  <c r="S999" i="7"/>
  <c r="S445" i="7"/>
  <c r="S742" i="7"/>
  <c r="S894" i="7"/>
  <c r="S446" i="7"/>
  <c r="S612" i="7"/>
  <c r="S13" i="7"/>
  <c r="S619" i="7"/>
  <c r="S74" i="7"/>
  <c r="S199" i="7"/>
  <c r="S803" i="7"/>
  <c r="S8" i="7"/>
  <c r="S917" i="7"/>
  <c r="S679" i="7"/>
  <c r="S602" i="7"/>
  <c r="S757" i="7"/>
  <c r="S447" i="7"/>
  <c r="S448" i="7"/>
  <c r="S449" i="7"/>
  <c r="S687" i="7"/>
  <c r="S1093" i="7"/>
  <c r="S450" i="7"/>
  <c r="S135" i="7"/>
  <c r="S9" i="7"/>
  <c r="S451" i="7"/>
  <c r="S170" i="7"/>
  <c r="S780" i="7"/>
  <c r="S762" i="7"/>
  <c r="S495" i="7"/>
  <c r="S799" i="7"/>
  <c r="S671" i="7"/>
  <c r="S189" i="7"/>
  <c r="S452" i="7"/>
  <c r="S186" i="7"/>
  <c r="S705" i="7"/>
  <c r="S217" i="7"/>
  <c r="S14" i="7"/>
  <c r="S453" i="7"/>
  <c r="S29" i="7"/>
  <c r="S1013" i="7"/>
  <c r="S680" i="7"/>
  <c r="S454" i="7"/>
  <c r="S136" i="7"/>
  <c r="S736" i="7"/>
  <c r="S455" i="7"/>
  <c r="S730" i="7"/>
  <c r="S456" i="7"/>
  <c r="S457" i="7"/>
  <c r="S458" i="7"/>
  <c r="S459" i="7"/>
  <c r="S692" i="7"/>
  <c r="S998" i="7"/>
  <c r="S681" i="7"/>
  <c r="S990" i="7"/>
  <c r="S591" i="7"/>
  <c r="S202" i="7"/>
  <c r="S620" i="7"/>
  <c r="S860" i="7"/>
  <c r="S753" i="7"/>
  <c r="S1101" i="7"/>
  <c r="S206" i="7"/>
  <c r="S460" i="7"/>
  <c r="S857" i="7"/>
  <c r="S461" i="7"/>
  <c r="S758" i="7"/>
  <c r="S26" i="7"/>
  <c r="S462" i="7"/>
  <c r="S861" i="7"/>
  <c r="S868" i="7"/>
  <c r="S227" i="7"/>
  <c r="S908" i="7"/>
  <c r="S956" i="7"/>
  <c r="S463" i="7"/>
  <c r="S924" i="7"/>
  <c r="S464" i="7"/>
  <c r="S465" i="7"/>
  <c r="S726" i="7"/>
  <c r="S743" i="7"/>
  <c r="S15" i="7"/>
  <c r="S73" i="7"/>
  <c r="S16" i="7"/>
  <c r="S722" i="7"/>
  <c r="S466" i="7"/>
  <c r="S577" i="7"/>
  <c r="S605" i="7"/>
  <c r="S741" i="7"/>
  <c r="S700" i="7"/>
  <c r="S672" i="7"/>
  <c r="S467" i="7"/>
  <c r="S706" i="7"/>
  <c r="S763" i="7"/>
  <c r="S1005" i="7"/>
  <c r="S1037" i="7"/>
  <c r="S178" i="7"/>
  <c r="S718" i="7"/>
  <c r="S712" i="7"/>
  <c r="S737" i="7"/>
  <c r="S1127" i="7"/>
  <c r="S468" i="7"/>
  <c r="S469" i="7"/>
  <c r="S570" i="7"/>
  <c r="S470" i="7"/>
  <c r="S471" i="7"/>
  <c r="S472" i="7"/>
  <c r="S10" i="7"/>
  <c r="S11" i="7"/>
  <c r="S225" i="7"/>
  <c r="S1006" i="7"/>
  <c r="S981" i="7"/>
  <c r="S621" i="7"/>
  <c r="S994" i="7"/>
  <c r="S693" i="7"/>
  <c r="S610" i="7"/>
  <c r="S175" i="7"/>
  <c r="S473" i="7"/>
  <c r="S660" i="7"/>
  <c r="S474" i="7"/>
  <c r="S595" i="7"/>
  <c r="S226" i="7"/>
  <c r="S567" i="7"/>
  <c r="S475" i="7"/>
  <c r="S1038" i="7"/>
  <c r="S1000" i="7"/>
  <c r="S1039" i="7"/>
  <c r="S476" i="7"/>
  <c r="S234" i="7"/>
  <c r="S61" i="7"/>
  <c r="S477" i="7"/>
  <c r="S510" i="7"/>
  <c r="S571" i="7"/>
  <c r="S636" i="7"/>
  <c r="S682" i="7"/>
  <c r="S478" i="7"/>
  <c r="S724" i="7"/>
  <c r="S898" i="7"/>
  <c r="S479" i="7"/>
  <c r="S719" i="7"/>
  <c r="S788" i="7"/>
  <c r="S174" i="7"/>
  <c r="S480" i="7"/>
  <c r="S637" i="7"/>
  <c r="S1094" i="7"/>
  <c r="S481" i="7"/>
  <c r="S482" i="7"/>
  <c r="S1010" i="7"/>
  <c r="S483" i="7"/>
  <c r="S957" i="7"/>
  <c r="S190" i="7"/>
  <c r="S630" i="7"/>
  <c r="S603" i="7"/>
  <c r="S923" i="7"/>
  <c r="S850" i="7"/>
  <c r="S733" i="7"/>
  <c r="S614" i="7"/>
  <c r="S738" i="7"/>
  <c r="S484" i="7"/>
  <c r="S504" i="7"/>
  <c r="S196" i="7"/>
  <c r="S572" i="7"/>
  <c r="S197" i="7"/>
  <c r="S62" i="7"/>
  <c r="S965" i="7"/>
  <c r="S213" i="7"/>
  <c r="S925" i="7"/>
  <c r="S848" i="7"/>
  <c r="S485" i="7"/>
  <c r="S622" i="7"/>
  <c r="S754" i="7"/>
  <c r="S916" i="7"/>
  <c r="S230" i="7"/>
  <c r="S578" i="7"/>
  <c r="S655" i="7"/>
  <c r="S85" i="7"/>
  <c r="S613" i="7"/>
  <c r="S486" i="7"/>
  <c r="S1091" i="7"/>
  <c r="S958" i="7"/>
  <c r="S207" i="7"/>
  <c r="S869" i="7"/>
  <c r="S652" i="7"/>
  <c r="S487" i="7"/>
  <c r="S675" i="7"/>
  <c r="S789" i="7"/>
  <c r="S631" i="7"/>
  <c r="S638" i="7"/>
  <c r="S1120" i="7"/>
  <c r="S615" i="7"/>
  <c r="S922" i="7"/>
  <c r="S707" i="7"/>
  <c r="S978" i="7"/>
  <c r="S64" i="7"/>
  <c r="S943" i="7"/>
  <c r="S747" i="7"/>
  <c r="S228" i="7"/>
  <c r="S17" i="7"/>
  <c r="S639" i="7"/>
  <c r="S222" i="7"/>
  <c r="S608" i="7"/>
  <c r="S18" i="7"/>
  <c r="S790" i="7"/>
  <c r="S691" i="7"/>
  <c r="S708" i="7"/>
  <c r="S756" i="7"/>
  <c r="S488" i="7"/>
  <c r="S31" i="7"/>
  <c r="S598" i="7"/>
  <c r="S640" i="7"/>
  <c r="S862" i="7"/>
  <c r="S673" i="7"/>
  <c r="S203" i="7"/>
  <c r="S653" i="7"/>
  <c r="S32" i="7"/>
  <c r="S748" i="7"/>
  <c r="S611" i="7"/>
  <c r="S176" i="7"/>
  <c r="S505" i="7"/>
  <c r="S204" i="7"/>
  <c r="S1040" i="7"/>
  <c r="S849" i="7"/>
  <c r="S793" i="7"/>
  <c r="S938" i="7"/>
  <c r="S1102" i="7"/>
  <c r="S489" i="7"/>
  <c r="S179" i="7"/>
  <c r="S490" i="7"/>
  <c r="S229" i="7"/>
  <c r="S33" i="7"/>
  <c r="S770" i="7"/>
  <c r="S959" i="7"/>
  <c r="S777" i="7"/>
  <c r="S12" i="7"/>
  <c r="S1011" i="7"/>
  <c r="S867" i="7"/>
  <c r="S1043" i="7"/>
  <c r="S664" i="7"/>
  <c r="S683" i="7"/>
  <c r="S1161" i="7"/>
  <c r="S1128" i="7"/>
  <c r="S962" i="7"/>
  <c r="S86" i="7"/>
  <c r="S853" i="7"/>
  <c r="S154" i="7"/>
  <c r="S1129" i="7"/>
  <c r="S995" i="7"/>
  <c r="S34" i="7"/>
  <c r="S506" i="7"/>
  <c r="S155" i="7"/>
  <c r="S734" i="7"/>
  <c r="S150" i="7"/>
  <c r="S580" i="7"/>
  <c r="S524" i="7"/>
  <c r="S182" i="7"/>
  <c r="S152" i="7"/>
  <c r="S991" i="7"/>
  <c r="S87" i="7"/>
  <c r="S1014" i="7"/>
  <c r="S804" i="7"/>
  <c r="S507" i="7"/>
  <c r="S805" i="7"/>
  <c r="S698" i="7"/>
  <c r="S1149" i="7"/>
  <c r="S953" i="7"/>
  <c r="S761" i="7"/>
  <c r="S171" i="7"/>
  <c r="S752" i="7"/>
  <c r="S609" i="7"/>
  <c r="S70" i="7"/>
  <c r="S78" i="7"/>
  <c r="S701" i="7"/>
  <c r="S782" i="7"/>
  <c r="S1012" i="7"/>
  <c r="S759" i="7"/>
  <c r="S1130" i="7"/>
  <c r="S899" i="7"/>
  <c r="S627" i="7"/>
  <c r="S992" i="7"/>
  <c r="S641" i="7"/>
  <c r="S601" i="7"/>
  <c r="S661" i="7"/>
  <c r="S843" i="7"/>
  <c r="S642" i="7"/>
  <c r="S984" i="7"/>
  <c r="S151" i="7"/>
  <c r="S214" i="7"/>
  <c r="S582" i="7"/>
  <c r="S806" i="7"/>
  <c r="S1001" i="7"/>
  <c r="S616" i="7"/>
  <c r="S766" i="7"/>
  <c r="S623" i="7"/>
  <c r="S156" i="7"/>
  <c r="S699" i="7"/>
  <c r="S739" i="7"/>
  <c r="S617" i="7"/>
  <c r="S960" i="7"/>
  <c r="S88" i="7"/>
  <c r="S596" i="7"/>
  <c r="S89" i="7"/>
  <c r="S90" i="7"/>
  <c r="S82" i="7"/>
  <c r="S138" i="7"/>
  <c r="S165" i="7"/>
  <c r="S157" i="7"/>
  <c r="S1044" i="7"/>
  <c r="S807" i="7"/>
  <c r="S783" i="7"/>
  <c r="S509" i="7"/>
  <c r="S91" i="7"/>
  <c r="S713" i="7"/>
  <c r="S235" i="7"/>
  <c r="S779" i="7"/>
  <c r="S951" i="7"/>
  <c r="S939" i="7"/>
  <c r="S1103" i="7"/>
  <c r="S35" i="7"/>
  <c r="S749" i="7"/>
  <c r="S1121" i="7"/>
  <c r="S863" i="7"/>
  <c r="S1045" i="7"/>
  <c r="S786" i="7"/>
  <c r="S740" i="7"/>
  <c r="S764" i="7"/>
  <c r="S926" i="7"/>
  <c r="S1134" i="7"/>
  <c r="S92" i="7"/>
  <c r="S1153" i="7"/>
  <c r="S36" i="7"/>
  <c r="S573" i="7"/>
  <c r="S643" i="7"/>
  <c r="S656" i="7"/>
  <c r="S774" i="7"/>
  <c r="S139" i="7"/>
  <c r="S854" i="7"/>
  <c r="S208" i="7"/>
  <c r="S644" i="7"/>
  <c r="S93" i="7"/>
  <c r="S75" i="7"/>
  <c r="S900" i="7"/>
  <c r="S209" i="7"/>
  <c r="S684" i="7"/>
  <c r="S94" i="7"/>
  <c r="S1154" i="7"/>
  <c r="S71" i="7"/>
  <c r="S781" i="7"/>
  <c r="S95" i="7"/>
  <c r="S808" i="7"/>
  <c r="S491" i="7"/>
  <c r="S37" i="7"/>
  <c r="S72" i="7"/>
  <c r="S628" i="7"/>
  <c r="S645" i="7"/>
  <c r="S744" i="7"/>
  <c r="S96" i="7"/>
  <c r="S851" i="7"/>
  <c r="S97" i="7"/>
  <c r="S1104" i="7"/>
  <c r="S98" i="7"/>
  <c r="S721" i="7"/>
  <c r="S665" i="7"/>
  <c r="S685" i="7"/>
  <c r="S198" i="7"/>
  <c r="S809" i="7"/>
  <c r="S901" i="7"/>
  <c r="S127" i="7"/>
  <c r="S727" i="7"/>
  <c r="S1105" i="7"/>
  <c r="S927" i="7"/>
  <c r="S750" i="7"/>
  <c r="S99" i="7"/>
  <c r="S1015" i="7"/>
  <c r="S895" i="7"/>
  <c r="S632" i="7"/>
  <c r="S771" i="7"/>
  <c r="S100" i="7"/>
  <c r="S137" i="7"/>
  <c r="S714" i="7"/>
  <c r="S597" i="7"/>
  <c r="S810" i="7"/>
  <c r="S101" i="7"/>
  <c r="S1155" i="7"/>
  <c r="S215" i="7"/>
  <c r="S940" i="7"/>
  <c r="S183" i="7"/>
  <c r="S1016" i="7"/>
  <c r="S594" i="7"/>
  <c r="S775" i="7"/>
  <c r="S102" i="7"/>
  <c r="S140" i="7"/>
  <c r="S132" i="7"/>
  <c r="S811" i="7"/>
  <c r="S128" i="7"/>
  <c r="S103" i="7"/>
  <c r="S104" i="7"/>
  <c r="S158" i="7"/>
  <c r="S105" i="7"/>
  <c r="S1041" i="7"/>
  <c r="S979" i="7"/>
  <c r="S1137" i="7"/>
  <c r="S941" i="7"/>
  <c r="S159" i="7"/>
  <c r="S966" i="7"/>
  <c r="S141" i="7"/>
  <c r="S702" i="7"/>
  <c r="S1106" i="7"/>
  <c r="S711" i="7"/>
  <c r="S812" i="7"/>
  <c r="S106" i="7"/>
  <c r="S1138" i="7"/>
  <c r="S107" i="7"/>
  <c r="S651" i="7"/>
  <c r="S172" i="7"/>
  <c r="S1107" i="7"/>
  <c r="S1098" i="7"/>
  <c r="S686" i="7"/>
  <c r="S108" i="7"/>
  <c r="S1156" i="7"/>
  <c r="S160" i="7"/>
  <c r="S142" i="7"/>
  <c r="S161" i="7"/>
  <c r="S109" i="7"/>
  <c r="S1144" i="7"/>
  <c r="S1108" i="7"/>
  <c r="S902" i="7"/>
  <c r="S813" i="7"/>
  <c r="S676" i="7"/>
  <c r="S110" i="7"/>
  <c r="S581" i="7"/>
  <c r="S928" i="7"/>
  <c r="S1151" i="7"/>
  <c r="S715" i="7"/>
  <c r="S184" i="7"/>
  <c r="S111" i="7"/>
  <c r="S112" i="7"/>
  <c r="S185" i="7"/>
  <c r="S949" i="7"/>
  <c r="S1017" i="7"/>
  <c r="S903" i="7"/>
  <c r="S1122" i="7"/>
  <c r="S113" i="7"/>
  <c r="S629" i="7"/>
  <c r="S896" i="7"/>
  <c r="S1022" i="7"/>
  <c r="S38" i="7"/>
  <c r="S508" i="7"/>
  <c r="S814" i="7"/>
  <c r="S945" i="7"/>
  <c r="S967" i="7"/>
  <c r="S815" i="7"/>
  <c r="S870" i="7"/>
  <c r="S114" i="7"/>
  <c r="S1139" i="7"/>
  <c r="S816" i="7"/>
  <c r="S162" i="7"/>
  <c r="S115" i="7"/>
  <c r="S1135" i="7"/>
  <c r="S1136" i="7"/>
  <c r="S492" i="7"/>
  <c r="S989" i="7"/>
  <c r="S163" i="7"/>
  <c r="S1140" i="7"/>
  <c r="S143" i="7"/>
  <c r="S662" i="7"/>
  <c r="S893" i="7"/>
  <c r="S871" i="7"/>
  <c r="S935" i="7"/>
  <c r="S39" i="7"/>
  <c r="S872" i="7"/>
  <c r="S873" i="7"/>
  <c r="S874" i="7"/>
  <c r="S116" i="7"/>
  <c r="S694" i="7"/>
  <c r="S144" i="7"/>
  <c r="S145" i="7"/>
  <c r="S1109" i="7"/>
  <c r="S1141" i="7"/>
  <c r="S796" i="7"/>
  <c r="S904" i="7"/>
  <c r="S817" i="7"/>
  <c r="S875" i="7"/>
  <c r="S818" i="7"/>
  <c r="S841" i="7"/>
  <c r="S892" i="7"/>
  <c r="S164" i="7"/>
  <c r="S1023" i="7"/>
  <c r="S819" i="7"/>
  <c r="S972" i="7"/>
  <c r="S798" i="7"/>
  <c r="S40" i="7"/>
  <c r="S646" i="7"/>
  <c r="S746" i="7"/>
  <c r="S129" i="7"/>
  <c r="S1004" i="7"/>
  <c r="S117" i="7"/>
  <c r="S83" i="7"/>
  <c r="S800" i="7"/>
  <c r="S973" i="7"/>
  <c r="S1157" i="7"/>
  <c r="S19" i="7"/>
  <c r="S820" i="7"/>
  <c r="S1024" i="7"/>
  <c r="S666" i="7"/>
  <c r="S964" i="7"/>
  <c r="S191" i="7"/>
  <c r="S897" i="7"/>
  <c r="S633" i="7"/>
  <c r="S846" i="7"/>
  <c r="S1025" i="7"/>
  <c r="S1026" i="7"/>
  <c r="S1158" i="7"/>
  <c r="S993" i="7"/>
  <c r="S821" i="7"/>
  <c r="S797" i="7"/>
  <c r="S876" i="7"/>
  <c r="S1027" i="7"/>
  <c r="S1110" i="7"/>
  <c r="S1028" i="7"/>
  <c r="S1029" i="7"/>
  <c r="S952" i="7"/>
  <c r="S548" i="7"/>
  <c r="S555" i="7"/>
  <c r="S76" i="7"/>
  <c r="S1142" i="7"/>
  <c r="S118" i="7"/>
  <c r="S493" i="7"/>
  <c r="S1145" i="7"/>
  <c r="S119" i="7"/>
  <c r="S1003" i="7"/>
  <c r="S929" i="7"/>
  <c r="S822" i="7"/>
  <c r="S695" i="7"/>
  <c r="S1030" i="7"/>
  <c r="S1031" i="7"/>
  <c r="S1032" i="7"/>
  <c r="S1159" i="7"/>
  <c r="S1111" i="7"/>
  <c r="S1160" i="7"/>
  <c r="S823" i="7"/>
  <c r="S1048" i="7"/>
  <c r="S120" i="7"/>
  <c r="S1049" i="7"/>
  <c r="S146" i="7"/>
  <c r="S667" i="7"/>
  <c r="S824" i="7"/>
  <c r="S556" i="7"/>
  <c r="S1033" i="7"/>
  <c r="S539" i="7"/>
  <c r="S1050" i="7"/>
  <c r="S557" i="7"/>
  <c r="S1051" i="7"/>
  <c r="S703" i="7"/>
  <c r="S65" i="7"/>
  <c r="S696" i="7"/>
  <c r="S549" i="7"/>
  <c r="S1112" i="7"/>
  <c r="S877" i="7"/>
  <c r="S1052" i="7"/>
  <c r="S550" i="7"/>
  <c r="S1113" i="7"/>
  <c r="S558" i="7"/>
  <c r="S988" i="7"/>
  <c r="S1053" i="7"/>
  <c r="S918" i="7"/>
  <c r="S751" i="7"/>
  <c r="S1054" i="7"/>
  <c r="S224" i="7"/>
  <c r="S525" i="7"/>
  <c r="S121" i="7"/>
  <c r="S784" i="7"/>
  <c r="S732" i="7"/>
  <c r="S559" i="7"/>
  <c r="S526" i="7"/>
  <c r="S521" i="7"/>
  <c r="S527" i="7"/>
  <c r="S986" i="7"/>
  <c r="S528" i="7"/>
  <c r="S568" i="7"/>
  <c r="S825" i="7"/>
  <c r="S936" i="7"/>
  <c r="S1114" i="7"/>
  <c r="S529" i="7"/>
  <c r="S530" i="7"/>
  <c r="S522" i="7"/>
  <c r="S826" i="7"/>
  <c r="S1055" i="7"/>
  <c r="S531" i="7"/>
  <c r="S532" i="7"/>
  <c r="S852" i="7"/>
  <c r="S560" i="7"/>
  <c r="S533" i="7"/>
  <c r="S534" i="7"/>
  <c r="S827" i="7"/>
  <c r="S551" i="7"/>
  <c r="S1056" i="7"/>
  <c r="S130" i="7"/>
  <c r="S723" i="7"/>
  <c r="S828" i="7"/>
  <c r="S1057" i="7"/>
  <c r="S535" i="7"/>
  <c r="S1058" i="7"/>
  <c r="S153" i="7"/>
  <c r="S536" i="7"/>
  <c r="S697" i="7"/>
  <c r="S1059" i="7"/>
  <c r="S537" i="7"/>
  <c r="S1060" i="7"/>
  <c r="S1034" i="7"/>
  <c r="S1035" i="7"/>
  <c r="S647" i="7"/>
  <c r="S829" i="7"/>
  <c r="S996" i="7"/>
  <c r="S1061" i="7"/>
  <c r="S1062" i="7"/>
  <c r="S974" i="7"/>
  <c r="S919" i="7"/>
  <c r="S778" i="7"/>
  <c r="S538" i="7"/>
  <c r="S1063" i="7"/>
  <c r="S1064" i="7"/>
  <c r="S1065" i="7"/>
  <c r="S1066" i="7"/>
  <c r="S181" i="7"/>
  <c r="S648" i="7"/>
  <c r="S1067" i="7"/>
  <c r="S920" i="7"/>
  <c r="S1068" i="7"/>
  <c r="S649" i="7"/>
  <c r="S982" i="7"/>
  <c r="S1069" i="7"/>
  <c r="S1070" i="7"/>
  <c r="S540" i="7"/>
  <c r="S541" i="7"/>
  <c r="S122" i="7"/>
  <c r="S1071" i="7"/>
  <c r="S542" i="7"/>
  <c r="S1072" i="7"/>
  <c r="S878" i="7"/>
  <c r="S543" i="7"/>
  <c r="S544" i="7"/>
  <c r="S1073" i="7"/>
  <c r="S545" i="7"/>
  <c r="S494" i="7"/>
  <c r="S148" i="7"/>
  <c r="S1074" i="7"/>
  <c r="S1075" i="7"/>
  <c r="S1076" i="7"/>
  <c r="S79" i="7"/>
  <c r="S1077" i="7"/>
  <c r="S123" i="7"/>
  <c r="S1097" i="7"/>
  <c r="S552" i="7"/>
  <c r="S546" i="7"/>
  <c r="S657" i="7"/>
  <c r="S1078" i="7"/>
  <c r="S1079" i="7"/>
  <c r="S1080" i="7"/>
  <c r="S735" i="7"/>
  <c r="S1021" i="7"/>
  <c r="S844" i="7"/>
  <c r="S1081" i="7"/>
  <c r="S709" i="7"/>
  <c r="S561" i="7"/>
  <c r="S1082" i="7"/>
  <c r="S41" i="7"/>
  <c r="S985" i="7"/>
  <c r="S1083" i="7"/>
  <c r="S42" i="7"/>
  <c r="S588" i="7"/>
  <c r="S1123" i="7"/>
  <c r="S997" i="7"/>
  <c r="S1084" i="7"/>
  <c r="S794" i="7"/>
  <c r="S659" i="7"/>
  <c r="S1092" i="7"/>
  <c r="S1085" i="7"/>
  <c r="S63" i="7"/>
  <c r="S1115" i="7"/>
  <c r="S43" i="7"/>
  <c r="S200" i="7"/>
  <c r="S791" i="7"/>
  <c r="S1086" i="7"/>
  <c r="S1116" i="7"/>
  <c r="S1087" i="7"/>
  <c r="S1088" i="7"/>
  <c r="S124" i="7"/>
  <c r="S553" i="7"/>
  <c r="S125" i="7"/>
  <c r="S579" i="7"/>
  <c r="S586" i="7"/>
  <c r="S1089" i="7"/>
  <c r="S600" i="7"/>
  <c r="S716" i="7"/>
  <c r="S20" i="7"/>
  <c r="S21" i="7"/>
  <c r="S22" i="7"/>
  <c r="S23" i="7"/>
  <c r="S24" i="7"/>
  <c r="S27" i="7"/>
  <c r="S28" i="7"/>
  <c r="S30" i="7"/>
  <c r="S44" i="7"/>
  <c r="S45" i="7"/>
  <c r="S46" i="7"/>
  <c r="S47" i="7"/>
  <c r="S48" i="7"/>
  <c r="S49" i="7"/>
  <c r="S54" i="7"/>
  <c r="S55" i="7"/>
  <c r="S56" i="7"/>
  <c r="S57" i="7"/>
  <c r="S58" i="7"/>
  <c r="S66" i="7"/>
  <c r="S68" i="7"/>
  <c r="S67" i="7"/>
  <c r="S69" i="7"/>
  <c r="S77" i="7"/>
  <c r="S81" i="7"/>
  <c r="S84" i="7"/>
  <c r="S126" i="7"/>
  <c r="S147" i="7"/>
  <c r="S149" i="7"/>
  <c r="S131" i="7"/>
  <c r="S133" i="7"/>
  <c r="S134" i="7"/>
  <c r="S173" i="7"/>
  <c r="S177" i="7"/>
  <c r="S180" i="7"/>
  <c r="S169" i="7"/>
  <c r="S210" i="7"/>
  <c r="S192" i="7"/>
  <c r="S193" i="7"/>
  <c r="S194" i="7"/>
  <c r="S195" i="7"/>
  <c r="S205" i="7"/>
  <c r="S231" i="7"/>
  <c r="S232" i="7"/>
  <c r="S233" i="7"/>
  <c r="S496" i="7"/>
  <c r="S497" i="7"/>
  <c r="S498" i="7"/>
  <c r="S499" i="7"/>
  <c r="S500" i="7"/>
  <c r="S501" i="7"/>
  <c r="S502" i="7"/>
  <c r="S503" i="7"/>
  <c r="S511" i="7"/>
  <c r="S512" i="7"/>
  <c r="S513" i="7"/>
  <c r="S514" i="7"/>
  <c r="S515" i="7"/>
  <c r="S516" i="7"/>
  <c r="S517" i="7"/>
  <c r="S518" i="7"/>
  <c r="S519" i="7"/>
  <c r="S520" i="7"/>
  <c r="S547" i="7"/>
  <c r="S554" i="7"/>
  <c r="S562" i="7"/>
  <c r="S563" i="7"/>
  <c r="S731" i="7"/>
  <c r="S574" i="7"/>
  <c r="S599" i="7"/>
  <c r="S606" i="7"/>
  <c r="S618" i="7"/>
  <c r="S624" i="7"/>
  <c r="S625" i="7"/>
  <c r="S626" i="7"/>
  <c r="S654" i="7"/>
  <c r="S658" i="7"/>
  <c r="S663" i="7"/>
  <c r="S668" i="7"/>
  <c r="S669" i="7"/>
  <c r="S674" i="7"/>
  <c r="S677" i="7"/>
  <c r="S688" i="7"/>
  <c r="S689" i="7"/>
  <c r="S690" i="7"/>
  <c r="S710" i="7"/>
  <c r="S720" i="7"/>
  <c r="S879" i="7"/>
  <c r="S880" i="7"/>
  <c r="S881" i="7"/>
  <c r="S882" i="7"/>
  <c r="S883" i="7"/>
  <c r="S884" i="7"/>
  <c r="S885" i="7"/>
  <c r="S886" i="7"/>
  <c r="S887" i="7"/>
  <c r="S888" i="7"/>
  <c r="S889" i="7"/>
  <c r="S890" i="7"/>
  <c r="S891" i="7"/>
  <c r="S765" i="7"/>
  <c r="S767" i="7"/>
  <c r="S768" i="7"/>
  <c r="S769" i="7"/>
  <c r="S772" i="7"/>
  <c r="S773" i="7"/>
  <c r="S776" i="7"/>
  <c r="S785" i="7"/>
  <c r="S787" i="7"/>
  <c r="S801" i="7"/>
  <c r="S830" i="7"/>
  <c r="S831" i="7"/>
  <c r="S832" i="7"/>
  <c r="S833" i="7"/>
  <c r="S834" i="7"/>
  <c r="S835" i="7"/>
  <c r="S836" i="7"/>
  <c r="S837" i="7"/>
  <c r="S838" i="7"/>
  <c r="S839" i="7"/>
  <c r="S840" i="7"/>
  <c r="S855" i="7"/>
  <c r="S856" i="7"/>
  <c r="S858" i="7"/>
  <c r="S859" i="7"/>
  <c r="S905" i="7"/>
  <c r="S906" i="7"/>
  <c r="S909" i="7"/>
  <c r="S913" i="7"/>
  <c r="S914" i="7"/>
  <c r="S915" i="7"/>
  <c r="S933" i="7"/>
  <c r="S934" i="7"/>
  <c r="S937" i="7"/>
  <c r="S942" i="7"/>
  <c r="S944" i="7"/>
  <c r="S946" i="7"/>
  <c r="S947" i="7"/>
  <c r="S948" i="7"/>
  <c r="S1002" i="7"/>
  <c r="S961" i="7"/>
  <c r="S963" i="7"/>
  <c r="S970" i="7"/>
  <c r="S971" i="7"/>
  <c r="S975" i="7"/>
  <c r="S976" i="7"/>
  <c r="S977" i="7"/>
  <c r="S980" i="7"/>
  <c r="S983" i="7"/>
  <c r="S987" i="7"/>
  <c r="S1007" i="7"/>
  <c r="S1018" i="7"/>
  <c r="S1036" i="7"/>
  <c r="S1042" i="7"/>
  <c r="S1046" i="7"/>
  <c r="S1047" i="7"/>
  <c r="S1090" i="7"/>
  <c r="S1095" i="7"/>
  <c r="S1099" i="7"/>
  <c r="S1100" i="7"/>
  <c r="S1117" i="7"/>
  <c r="S1118" i="7"/>
  <c r="S1119" i="7"/>
  <c r="S1131" i="7"/>
  <c r="S1132" i="7"/>
  <c r="S1133" i="7"/>
  <c r="S1148" i="7"/>
  <c r="S1150" i="7"/>
  <c r="S1152" i="7"/>
  <c r="S93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Joaquim Juez-Larré</author>
    <author>Keijsers, J. (Joep)</author>
  </authors>
  <commentList>
    <comment ref="A3" authorId="0" shapeId="0" xr:uid="{D31A56C0-6B42-43C4-A46E-2FFD4AAC819C}">
      <text>
        <r>
          <rPr>
            <b/>
            <sz val="12"/>
            <color indexed="81"/>
            <rFont val="Tahoma"/>
            <family val="2"/>
          </rPr>
          <t>De door de uitvoerder voor het voorkomen gebezigde naam</t>
        </r>
        <r>
          <rPr>
            <sz val="9"/>
            <color indexed="81"/>
            <rFont val="Tahoma"/>
            <family val="2"/>
          </rPr>
          <t xml:space="preserve">
</t>
        </r>
      </text>
    </comment>
    <comment ref="B3" authorId="0" shapeId="0" xr:uid="{3C82FFE1-141E-45C9-A8BE-1CE8E067AF16}">
      <text>
        <r>
          <rPr>
            <b/>
            <sz val="12"/>
            <color indexed="81"/>
            <rFont val="Tahoma"/>
            <family val="2"/>
          </rPr>
          <t>De door de uitvoerder voor het voorkomen gebezigde naam</t>
        </r>
        <r>
          <rPr>
            <sz val="9"/>
            <color indexed="81"/>
            <rFont val="Tahoma"/>
            <family val="2"/>
          </rPr>
          <t xml:space="preserve">
</t>
        </r>
      </text>
    </comment>
    <comment ref="C3" authorId="0" shapeId="0" xr:uid="{90877FA3-23B3-4C7F-9CE9-FA507CD3CA84}">
      <text>
        <r>
          <rPr>
            <b/>
            <sz val="12"/>
            <color indexed="81"/>
            <rFont val="Tahoma"/>
            <family val="2"/>
          </rPr>
          <t xml:space="preserve">de opsporings- of winningsvergunning of opsporings- of winninsvergunning waaronder het voorkomen is gelegen.
</t>
        </r>
        <r>
          <rPr>
            <sz val="10"/>
            <color indexed="81"/>
            <rFont val="Tahoma"/>
            <family val="2"/>
          </rPr>
          <t>Prd: Winningsvergunning; Exp: Opsporingsvergunning; Open: Lopende vergunningsaanvraag; Str: Opslagvergunning</t>
        </r>
        <r>
          <rPr>
            <sz val="9"/>
            <color indexed="81"/>
            <rFont val="Tahoma"/>
            <family val="2"/>
          </rPr>
          <t xml:space="preserve">
</t>
        </r>
      </text>
    </comment>
    <comment ref="E3" authorId="1" shapeId="0" xr:uid="{716727D6-049D-4B15-B1FB-0974920B0BD7}">
      <text>
        <r>
          <rPr>
            <b/>
            <sz val="12"/>
            <color indexed="81"/>
            <rFont val="Tahoma"/>
            <family val="2"/>
          </rPr>
          <t>Het vermoedelijke jaar van aanvang, gebaseerd op de productieprognoses</t>
        </r>
      </text>
    </comment>
    <comment ref="F3" authorId="0" shapeId="0" xr:uid="{6F438E7E-EB0C-405F-8369-F40DEE767CA1}">
      <text>
        <r>
          <rPr>
            <b/>
            <sz val="12"/>
            <color indexed="81"/>
            <rFont val="Tahoma"/>
            <family val="2"/>
          </rPr>
          <t>Het jaar waarop de winning daadwerkelijk gestart is, indien nog geen winning plaatsvindt.</t>
        </r>
        <r>
          <rPr>
            <sz val="9"/>
            <color indexed="81"/>
            <rFont val="Tahoma"/>
            <family val="2"/>
          </rPr>
          <t xml:space="preserve">
</t>
        </r>
      </text>
    </comment>
    <comment ref="G3" authorId="0" shapeId="0" xr:uid="{3536CEBF-BD9F-4A27-84E9-37B6524E8E0B}">
      <text>
        <r>
          <rPr>
            <b/>
            <sz val="12"/>
            <color indexed="81"/>
            <rFont val="Tahoma"/>
            <family val="2"/>
          </rPr>
          <t>De hoeveelheid aangetoonde winbare delfstoffen per 1 januari van het verslagjaar in de categorie reserves (2P inschatting).</t>
        </r>
      </text>
    </comment>
    <comment ref="H3" authorId="0" shapeId="0" xr:uid="{0C3AF419-03B7-4F23-B1EB-7DCDFC651A2D}">
      <text>
        <r>
          <rPr>
            <b/>
            <sz val="12"/>
            <color indexed="81"/>
            <rFont val="Tahoma"/>
            <family val="2"/>
          </rPr>
          <t>De verwachte jaarlijks te winnen hoeveelheden delfstoffen, gedurende een periode van tenminste tien jaar, die aanvangt met het verslagjaar.</t>
        </r>
        <r>
          <rPr>
            <sz val="9"/>
            <color indexed="81"/>
            <rFont val="Tahoma"/>
            <family val="2"/>
          </rPr>
          <t xml:space="preserve">
</t>
        </r>
      </text>
    </comment>
    <comment ref="I3" authorId="0" shapeId="0" xr:uid="{09666E87-9251-481A-AB84-BF83209E7200}">
      <text>
        <r>
          <rPr>
            <b/>
            <sz val="12"/>
            <color indexed="81"/>
            <rFont val="Tahoma"/>
            <family val="2"/>
          </rPr>
          <t>Eventueel gebruik van het voorkomen voor opslag.</t>
        </r>
        <r>
          <rPr>
            <sz val="9"/>
            <color indexed="81"/>
            <rFont val="Tahoma"/>
            <family val="2"/>
          </rPr>
          <t xml:space="preserve">
</t>
        </r>
      </text>
    </comment>
    <comment ref="J3" authorId="0" shapeId="0" xr:uid="{023C5B81-70EC-4E51-A955-024E65DD1062}">
      <text>
        <r>
          <rPr>
            <b/>
            <sz val="12"/>
            <color indexed="81"/>
            <rFont val="Tahoma"/>
            <family val="2"/>
          </rPr>
          <t>De reservoirdruk, voor zover bekend en gerapporteerd.</t>
        </r>
        <r>
          <rPr>
            <sz val="9"/>
            <color indexed="81"/>
            <rFont val="Tahoma"/>
            <family val="2"/>
          </rPr>
          <t xml:space="preserve">
</t>
        </r>
      </text>
    </comment>
    <comment ref="K3" authorId="0" shapeId="0" xr:uid="{067AC86C-314F-4F29-A573-3E5DA50366A9}">
      <text>
        <r>
          <rPr>
            <b/>
            <sz val="12"/>
            <color indexed="81"/>
            <rFont val="Tahoma"/>
            <family val="2"/>
          </rPr>
          <t>Het feitelijk gebruik van de in het voorkomen aanwezige boorgaten.</t>
        </r>
        <r>
          <rPr>
            <sz val="9"/>
            <color indexed="81"/>
            <rFont val="Tahoma"/>
            <family val="2"/>
          </rPr>
          <t xml:space="preserve">
</t>
        </r>
      </text>
    </comment>
    <comment ref="L3" authorId="0" shapeId="0" xr:uid="{6976C228-6F09-41F1-87B0-2DDCC12E1AE6}">
      <text>
        <r>
          <rPr>
            <b/>
            <sz val="12"/>
            <color indexed="81"/>
            <rFont val="Tahoma"/>
            <family val="2"/>
          </rPr>
          <t>De gegevens bedoeld in artikel 24, eerste lid, onderdelen b en k, voor zover de gegevens wezenlijk afwijken van het ingediende winningsplan.</t>
        </r>
        <r>
          <rPr>
            <sz val="9"/>
            <color indexed="81"/>
            <rFont val="Tahoma"/>
            <family val="2"/>
          </rPr>
          <t xml:space="preserve">
</t>
        </r>
      </text>
    </comment>
    <comment ref="M3" authorId="0" shapeId="0" xr:uid="{EE024F80-1BE1-4DDC-8869-99912982F6D5}">
      <text>
        <r>
          <rPr>
            <b/>
            <sz val="12"/>
            <color indexed="81"/>
            <rFont val="Tahoma"/>
            <family val="2"/>
          </rPr>
          <t>een structuurkaart</t>
        </r>
        <r>
          <rPr>
            <sz val="9"/>
            <color indexed="81"/>
            <rFont val="Tahoma"/>
            <family val="2"/>
          </rPr>
          <t xml:space="preserve">
</t>
        </r>
      </text>
    </comment>
  </commentList>
</comments>
</file>

<file path=xl/sharedStrings.xml><?xml version="1.0" encoding="utf-8"?>
<sst xmlns="http://schemas.openxmlformats.org/spreadsheetml/2006/main" count="24209" uniqueCount="3474">
  <si>
    <t>Nm3</t>
  </si>
  <si>
    <t>Field name</t>
  </si>
  <si>
    <t>Field code</t>
  </si>
  <si>
    <t>Operator</t>
  </si>
  <si>
    <t>Report</t>
  </si>
  <si>
    <t>2015</t>
  </si>
  <si>
    <t>2016</t>
  </si>
  <si>
    <t>2017</t>
  </si>
  <si>
    <t>2018</t>
  </si>
  <si>
    <t>2019</t>
  </si>
  <si>
    <t>2020</t>
  </si>
  <si>
    <t>2021</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</si>
  <si>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</si>
  <si>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</si>
  <si>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</si>
  <si>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</si>
  <si>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</si>
  <si>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</si>
  <si>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</si>
  <si>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</si>
  <si>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</si>
  <si>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</si>
  <si>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</si>
  <si>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</si>
  <si>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</si>
  <si>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</si>
  <si>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</si>
  <si>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</si>
  <si>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</si>
  <si>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</si>
  <si>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</si>
  <si>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</si>
  <si>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</si>
  <si>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</si>
  <si>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</si>
  <si>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</si>
  <si>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</si>
  <si>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Veldnaam</t>
  </si>
  <si>
    <t>Veldcode</t>
  </si>
  <si>
    <t>Uitvoerder</t>
  </si>
  <si>
    <t>Bron</t>
  </si>
  <si>
    <t>Totaal</t>
  </si>
  <si>
    <t>2047</t>
  </si>
  <si>
    <t>Sm3</t>
  </si>
  <si>
    <t>Grand total</t>
  </si>
  <si>
    <r>
      <t>(Gas: Nm</t>
    </r>
    <r>
      <rPr>
        <b/>
        <vertAlign val="superscript"/>
        <sz val="10"/>
        <color rgb="FF0070C0"/>
        <rFont val="Arial"/>
        <family val="2"/>
      </rPr>
      <t>3</t>
    </r>
    <r>
      <rPr>
        <b/>
        <sz val="10"/>
        <color rgb="FF0070C0"/>
        <rFont val="Arial"/>
        <family val="2"/>
      </rPr>
      <t>, 101325 Pa, 0°C)</t>
    </r>
  </si>
  <si>
    <r>
      <t>(Nm</t>
    </r>
    <r>
      <rPr>
        <b/>
        <vertAlign val="superscript"/>
        <sz val="10"/>
        <color rgb="FF0070C0"/>
        <rFont val="Arial"/>
        <family val="2"/>
      </rPr>
      <t xml:space="preserve">3 </t>
    </r>
    <r>
      <rPr>
        <b/>
        <sz val="10"/>
        <color rgb="FF0070C0"/>
        <rFont val="Arial"/>
        <family val="2"/>
      </rPr>
      <t>(gas); Sm</t>
    </r>
    <r>
      <rPr>
        <b/>
        <vertAlign val="superscript"/>
        <sz val="10"/>
        <color rgb="FF0070C0"/>
        <rFont val="Arial"/>
        <family val="2"/>
      </rPr>
      <t>3</t>
    </r>
    <r>
      <rPr>
        <b/>
        <sz val="10"/>
        <color rgb="FF0070C0"/>
        <rFont val="Arial"/>
        <family val="2"/>
      </rPr>
      <t xml:space="preserve"> (oil))</t>
    </r>
  </si>
  <si>
    <r>
      <t>(Oil: Sm</t>
    </r>
    <r>
      <rPr>
        <b/>
        <vertAlign val="superscript"/>
        <sz val="10"/>
        <color rgb="FF0070C0"/>
        <rFont val="Arial"/>
        <family val="2"/>
      </rPr>
      <t>3</t>
    </r>
    <r>
      <rPr>
        <b/>
        <sz val="10"/>
        <color rgb="FF0070C0"/>
        <rFont val="Arial"/>
        <family val="2"/>
      </rPr>
      <t>)</t>
    </r>
  </si>
  <si>
    <t>Field</t>
  </si>
  <si>
    <t>Well</t>
  </si>
  <si>
    <t>Land/Sea</t>
  </si>
  <si>
    <t>Year</t>
  </si>
  <si>
    <t>Product</t>
  </si>
  <si>
    <t>Jan</t>
  </si>
  <si>
    <t>Feb</t>
  </si>
  <si>
    <t>Mar</t>
  </si>
  <si>
    <t>Apr</t>
  </si>
  <si>
    <t>May</t>
  </si>
  <si>
    <t>Jun</t>
  </si>
  <si>
    <t>Jul</t>
  </si>
  <si>
    <t>Aug</t>
  </si>
  <si>
    <t>Sep</t>
  </si>
  <si>
    <t>Oct</t>
  </si>
  <si>
    <t>Nov</t>
  </si>
  <si>
    <t>Dec</t>
  </si>
  <si>
    <t xml:space="preserve">Total annual well prod. </t>
  </si>
  <si>
    <t>Veld</t>
  </si>
  <si>
    <t>Put</t>
  </si>
  <si>
    <t>Land/Zee</t>
  </si>
  <si>
    <t>Jaar</t>
  </si>
  <si>
    <t>Totale productie uit put</t>
  </si>
  <si>
    <t>Gas</t>
  </si>
  <si>
    <r>
      <t>Gas (Nm</t>
    </r>
    <r>
      <rPr>
        <b/>
        <vertAlign val="superscript"/>
        <sz val="10"/>
        <color theme="0"/>
        <rFont val="Arial"/>
        <family val="2"/>
      </rPr>
      <t>3</t>
    </r>
    <r>
      <rPr>
        <b/>
        <sz val="10"/>
        <color theme="0"/>
        <rFont val="Arial"/>
        <family val="2"/>
      </rPr>
      <t>)</t>
    </r>
  </si>
  <si>
    <t>Oil</t>
  </si>
  <si>
    <t>Oil (Sm3)</t>
  </si>
  <si>
    <t>This is the main spreadsheet and contains the data table of Article 113 (sections A to J).</t>
  </si>
  <si>
    <t>General comments</t>
  </si>
  <si>
    <r>
      <t xml:space="preserve">Data is presented on gas/oil </t>
    </r>
    <r>
      <rPr>
        <u/>
        <sz val="10"/>
        <rFont val="Arial"/>
        <family val="2"/>
      </rPr>
      <t>field</t>
    </r>
    <r>
      <rPr>
        <sz val="10"/>
        <rFont val="Arial"/>
        <family val="2"/>
      </rPr>
      <t xml:space="preserve"> level</t>
    </r>
  </si>
  <si>
    <t>Art. 113.1 (A)</t>
  </si>
  <si>
    <t>Art. 113.1 (B)</t>
  </si>
  <si>
    <t>Art. 113.1 (D)</t>
  </si>
  <si>
    <t>Art. 113.1 (E)</t>
  </si>
  <si>
    <t>Art. 113.1 (F)</t>
  </si>
  <si>
    <t>Art. 113.1 (G)</t>
  </si>
  <si>
    <t>Art. 113.1 (H)</t>
  </si>
  <si>
    <t>Art. 113.1 (I)</t>
  </si>
  <si>
    <t>Art. 113.1 (J)</t>
  </si>
  <si>
    <t>Art. 113.1 (C)</t>
  </si>
  <si>
    <t>Product (gas/oil)</t>
  </si>
  <si>
    <t>Expected start year production</t>
  </si>
  <si>
    <t>Actual start year production</t>
  </si>
  <si>
    <t>Prognosis production profile</t>
  </si>
  <si>
    <t>Potential use for gas storage?</t>
  </si>
  <si>
    <t>Pressure reservoir</t>
  </si>
  <si>
    <t>Use of boreholes</t>
  </si>
  <si>
    <t>Modifications</t>
  </si>
  <si>
    <t>Structural map (I) (click on the hyperlink to display map)</t>
  </si>
  <si>
    <t xml:space="preserve">Veldnaam </t>
  </si>
  <si>
    <t>Product (gas/olie)</t>
  </si>
  <si>
    <t>Vermoedelijk jaar van aanvang</t>
  </si>
  <si>
    <t>Jaar van aanvang</t>
  </si>
  <si>
    <t>Prognose productie profiel</t>
  </si>
  <si>
    <t>Eventueel gebruik voor opslag?</t>
  </si>
  <si>
    <t>Druk reservoir</t>
  </si>
  <si>
    <t>Gebruik boorgaten</t>
  </si>
  <si>
    <t>Afwijkingen</t>
  </si>
  <si>
    <t>Structuurkaart (I) (klik op de hyperlink om de kaart te openen)</t>
  </si>
  <si>
    <t>Olie</t>
  </si>
  <si>
    <t>Exploration/production license (exp=exploration, prd=production, str=storage)</t>
  </si>
  <si>
    <t>Opsporing-/winnings-vergunning (exp=exploratie, prd=productie, str=opslag)</t>
  </si>
  <si>
    <r>
      <t>This document contains 5 spreadsheets</t>
    </r>
    <r>
      <rPr>
        <sz val="11"/>
        <color indexed="8"/>
        <rFont val="Arial"/>
        <family val="2"/>
      </rPr>
      <t xml:space="preserve"> (from left to right)</t>
    </r>
    <r>
      <rPr>
        <b/>
        <sz val="11"/>
        <color indexed="8"/>
        <rFont val="Arial"/>
        <family val="2"/>
      </rPr>
      <t>:</t>
    </r>
  </si>
  <si>
    <r>
      <t>Data related to Article 113 sections</t>
    </r>
    <r>
      <rPr>
        <b/>
        <sz val="10"/>
        <color indexed="8"/>
        <rFont val="Arial"/>
        <family val="2"/>
      </rPr>
      <t xml:space="preserve"> </t>
    </r>
    <r>
      <rPr>
        <b/>
        <sz val="10"/>
        <color rgb="FF0070C0"/>
        <rFont val="Arial"/>
        <family val="2"/>
      </rPr>
      <t>F, H and I</t>
    </r>
    <r>
      <rPr>
        <sz val="11"/>
        <color theme="1"/>
        <rFont val="Calibri"/>
        <family val="2"/>
        <scheme val="minor"/>
      </rPr>
      <t xml:space="preserve"> are displayed in four additional spreadsheets:</t>
    </r>
  </si>
  <si>
    <r>
      <t>2) Art. 113.1 (F) Gas prognoses:</t>
    </r>
    <r>
      <rPr>
        <sz val="10"/>
        <color theme="1" tint="4.9989318521683403E-2"/>
        <rFont val="Arial"/>
        <family val="2"/>
      </rPr>
      <t xml:space="preserve"> Contains gas production prognoses made in 01/01/2015.</t>
    </r>
  </si>
  <si>
    <r>
      <t>3) Art. 113.1 (F) Oil prognoses:</t>
    </r>
    <r>
      <rPr>
        <sz val="10"/>
        <color theme="1" tint="4.9989318521683403E-2"/>
        <rFont val="Arial"/>
        <family val="2"/>
      </rPr>
      <t xml:space="preserve"> Contains oil production prognoses made in 01/01/2015.</t>
    </r>
  </si>
  <si>
    <t>Date measurement</t>
  </si>
  <si>
    <r>
      <t xml:space="preserve">Reservoir Datum Depth </t>
    </r>
    <r>
      <rPr>
        <sz val="10"/>
        <rFont val="Arial"/>
        <family val="2"/>
      </rPr>
      <t>(TVD SS m)</t>
    </r>
  </si>
  <si>
    <r>
      <t xml:space="preserve">Reservoir Pressure </t>
    </r>
    <r>
      <rPr>
        <sz val="10"/>
        <rFont val="Arial"/>
        <family val="2"/>
      </rPr>
      <t>(bara)</t>
    </r>
  </si>
  <si>
    <r>
      <t xml:space="preserve">Well pressure </t>
    </r>
    <r>
      <rPr>
        <sz val="10"/>
        <rFont val="Arial"/>
        <family val="2"/>
      </rPr>
      <t>(bara)</t>
    </r>
  </si>
  <si>
    <t>Remarks</t>
  </si>
  <si>
    <t>Gas production prognoses &gt;= 2015</t>
  </si>
  <si>
    <t>Oil production prognoses &gt;= 2015</t>
  </si>
  <si>
    <t>Well production figures in 2014</t>
  </si>
  <si>
    <t>Release data Annual Report per 01/01/2015</t>
  </si>
  <si>
    <t>G</t>
  </si>
  <si>
    <t>Field developed</t>
  </si>
  <si>
    <t>Not reported</t>
  </si>
  <si>
    <t>Prognosis unknown</t>
  </si>
  <si>
    <t>See Spreadsheet Art_113.1 (H)</t>
  </si>
  <si>
    <t>Did not produce gas in 2014</t>
  </si>
  <si>
    <t>NA</t>
  </si>
  <si>
    <t>Akkrum 1</t>
  </si>
  <si>
    <t>AKM1</t>
  </si>
  <si>
    <t>AKKRUM [exp], LEEUWARDEN [prd]</t>
  </si>
  <si>
    <t>Akkrum 13</t>
  </si>
  <si>
    <t>AKM13</t>
  </si>
  <si>
    <t>AKKRUM [exp], GORREDIJK [prd]</t>
  </si>
  <si>
    <t>Akkrum 3</t>
  </si>
  <si>
    <t>AKM3</t>
  </si>
  <si>
    <t>AKKRUM [exp]</t>
  </si>
  <si>
    <t>Akkrum 9</t>
  </si>
  <si>
    <t>AKM9</t>
  </si>
  <si>
    <t>Alkmaar</t>
  </si>
  <si>
    <t>ALK</t>
  </si>
  <si>
    <t>ALKMAAR [str]</t>
  </si>
  <si>
    <t>Ameland-Noord</t>
  </si>
  <si>
    <t>AMN</t>
  </si>
  <si>
    <t>M09a [prd], NOORD-FRIESLAND [prd]</t>
  </si>
  <si>
    <t>See Spreadsheet Art_113.1 (F)</t>
  </si>
  <si>
    <t>Ameland-Oost</t>
  </si>
  <si>
    <t>AME</t>
  </si>
  <si>
    <t>NOORD-FRIESLAND [prd]</t>
  </si>
  <si>
    <t>Field produced gas in 2014, see spreadsheet Art_113 (I) use boreholes</t>
  </si>
  <si>
    <t>Ameland-Westgat</t>
  </si>
  <si>
    <t>AWG</t>
  </si>
  <si>
    <t>Andel-6 (Wijk &amp; Aalburg)</t>
  </si>
  <si>
    <t>WAA</t>
  </si>
  <si>
    <t>ANDEL V [prd]</t>
  </si>
  <si>
    <t>Anjum</t>
  </si>
  <si>
    <t>ANJ</t>
  </si>
  <si>
    <t>Annerveen</t>
  </si>
  <si>
    <t>AVN</t>
  </si>
  <si>
    <t>DRENTHE IIb [prd], GRONINGEN [prd]</t>
  </si>
  <si>
    <t>Appelscha</t>
  </si>
  <si>
    <t>APS</t>
  </si>
  <si>
    <t>DRENTHE IIb [prd]</t>
  </si>
  <si>
    <t>Assen</t>
  </si>
  <si>
    <t>ASN</t>
  </si>
  <si>
    <t>Assen-Zuid</t>
  </si>
  <si>
    <t>ASNS</t>
  </si>
  <si>
    <t>A12-FA</t>
  </si>
  <si>
    <t>A12a [prd], A12d [prd]</t>
  </si>
  <si>
    <t>A15-A</t>
  </si>
  <si>
    <t>A12a [prd], A12d [prd], A15a [prd]</t>
  </si>
  <si>
    <t>A18-FA</t>
  </si>
  <si>
    <t>A18a [prd], A18c [prd]</t>
  </si>
  <si>
    <t>Barendrecht</t>
  </si>
  <si>
    <t>BRT</t>
  </si>
  <si>
    <t>RIJSWIJK [prd]</t>
  </si>
  <si>
    <t>Barendrecht-Ziedewij</t>
  </si>
  <si>
    <t>BRTZ</t>
  </si>
  <si>
    <t>Bedum</t>
  </si>
  <si>
    <t>BDM</t>
  </si>
  <si>
    <t>GRONINGEN [prd]</t>
  </si>
  <si>
    <t>Beerta</t>
  </si>
  <si>
    <t>BTA</t>
  </si>
  <si>
    <t>Bergen</t>
  </si>
  <si>
    <t>BER</t>
  </si>
  <si>
    <t>BERGEN II [prd]</t>
  </si>
  <si>
    <t>Bergermeer</t>
  </si>
  <si>
    <t>BGM</t>
  </si>
  <si>
    <t>BERGERMEER [str]</t>
  </si>
  <si>
    <t>Berkel</t>
  </si>
  <si>
    <t>BRK</t>
  </si>
  <si>
    <t>Blesdijke</t>
  </si>
  <si>
    <t>BLD</t>
  </si>
  <si>
    <t>GORREDIJK [prd], STEENWIJK [prd]</t>
  </si>
  <si>
    <t>Blija-Ferwerderadeel</t>
  </si>
  <si>
    <t>BLF</t>
  </si>
  <si>
    <t>Blija-Zuid</t>
  </si>
  <si>
    <t>BLZ</t>
  </si>
  <si>
    <t>Blija-Zuidoost</t>
  </si>
  <si>
    <t>BLZO</t>
  </si>
  <si>
    <t>Blijham</t>
  </si>
  <si>
    <t>BHM</t>
  </si>
  <si>
    <t>Boekel</t>
  </si>
  <si>
    <t>BKL</t>
  </si>
  <si>
    <t>Boerakker</t>
  </si>
  <si>
    <t>BRA</t>
  </si>
  <si>
    <t>Boskoop</t>
  </si>
  <si>
    <t>BKP</t>
  </si>
  <si>
    <t>Botlek</t>
  </si>
  <si>
    <t>BTL</t>
  </si>
  <si>
    <t>BOTLEK II [prd], RIJSWIJK [prd]</t>
  </si>
  <si>
    <t>Bozum</t>
  </si>
  <si>
    <t>BZM</t>
  </si>
  <si>
    <t>OOSTEREND [prd]</t>
  </si>
  <si>
    <t>Brakel</t>
  </si>
  <si>
    <t>BRAK</t>
  </si>
  <si>
    <t>Buma</t>
  </si>
  <si>
    <t>BUMA</t>
  </si>
  <si>
    <t>Burum</t>
  </si>
  <si>
    <t>BRM</t>
  </si>
  <si>
    <t>TIETJERKSTERADEEL [prd]</t>
  </si>
  <si>
    <t>Burum-Oost</t>
  </si>
  <si>
    <t>BRME</t>
  </si>
  <si>
    <t>B10-FA</t>
  </si>
  <si>
    <t>A12b &amp; B10a [exp]</t>
  </si>
  <si>
    <t>B13-FA</t>
  </si>
  <si>
    <t>B10c &amp; B13a [prd]</t>
  </si>
  <si>
    <t>B16-FA</t>
  </si>
  <si>
    <t>B10c &amp; B13a [prd], B16a [exp]</t>
  </si>
  <si>
    <t>B17-A</t>
  </si>
  <si>
    <t>B17-FA</t>
  </si>
  <si>
    <t>B17a [exp]</t>
  </si>
  <si>
    <t>Castricum-Zee</t>
  </si>
  <si>
    <t>CMZ</t>
  </si>
  <si>
    <t>MIDDELIE [prd]</t>
  </si>
  <si>
    <t>Coevorden</t>
  </si>
  <si>
    <t>COV</t>
  </si>
  <si>
    <t>HARDENBERG [prd], SCHOONEBEEK [prd]</t>
  </si>
  <si>
    <t>Collendoorn</t>
  </si>
  <si>
    <t>CLD</t>
  </si>
  <si>
    <t>Collendoornerveen</t>
  </si>
  <si>
    <t>CLDV</t>
  </si>
  <si>
    <t>SCHOONEBEEK [prd]</t>
  </si>
  <si>
    <t>Dalen</t>
  </si>
  <si>
    <t>DAL</t>
  </si>
  <si>
    <t>DRENTHE IIIb [prd], DRENTHE IIb [prd], SCHOONEBEEK [prd]</t>
  </si>
  <si>
    <t>De Blesse</t>
  </si>
  <si>
    <t>BLS</t>
  </si>
  <si>
    <t>De Hoeve</t>
  </si>
  <si>
    <t>DHV</t>
  </si>
  <si>
    <t>GORREDIJK [prd]</t>
  </si>
  <si>
    <t>De Klem</t>
  </si>
  <si>
    <t>KLEM</t>
  </si>
  <si>
    <t>BEIJERLAND [prd]</t>
  </si>
  <si>
    <t>De Lier</t>
  </si>
  <si>
    <t>LIR</t>
  </si>
  <si>
    <t>De Lutte</t>
  </si>
  <si>
    <t>LUT</t>
  </si>
  <si>
    <t>ROSSUM-DE LUTTE [prd], TWENTHE [prd]</t>
  </si>
  <si>
    <t>De Wijk</t>
  </si>
  <si>
    <t>WYK</t>
  </si>
  <si>
    <t>DRENTHE IIb [prd], SCHOONEBEEK [prd]</t>
  </si>
  <si>
    <t>Den Velde</t>
  </si>
  <si>
    <t>DVD</t>
  </si>
  <si>
    <t>Deurningen</t>
  </si>
  <si>
    <t>DRN</t>
  </si>
  <si>
    <t>TWENTHE [prd]</t>
  </si>
  <si>
    <t>Diever</t>
  </si>
  <si>
    <t>DIV</t>
  </si>
  <si>
    <t>DRENTHE IIIb [prd]</t>
  </si>
  <si>
    <t>Donkerbroek-Main</t>
  </si>
  <si>
    <t>DKK</t>
  </si>
  <si>
    <t>DONKERBROEK [prd], DONKERBROEK-WEST [prd]</t>
  </si>
  <si>
    <t>Donkerbroek-West</t>
  </si>
  <si>
    <t>DKKW</t>
  </si>
  <si>
    <t>D12 Ilmenite</t>
  </si>
  <si>
    <t>D12-ILM</t>
  </si>
  <si>
    <t>D12a [prd]</t>
  </si>
  <si>
    <t>D12-A</t>
  </si>
  <si>
    <t>D12a [prd], D15a [prd]</t>
  </si>
  <si>
    <t>D15 Tourmaline</t>
  </si>
  <si>
    <t>D15a [prd]</t>
  </si>
  <si>
    <t>D15a-A</t>
  </si>
  <si>
    <t>D15-A</t>
  </si>
  <si>
    <t>D15a-A104</t>
  </si>
  <si>
    <t>D15-A-104</t>
  </si>
  <si>
    <t>D18a-A</t>
  </si>
  <si>
    <t>D18-FA</t>
  </si>
  <si>
    <t>D15a [prd], D18a [prd]</t>
  </si>
  <si>
    <t>Een</t>
  </si>
  <si>
    <t>EEN</t>
  </si>
  <si>
    <t>Eernewoude</t>
  </si>
  <si>
    <t>ERW</t>
  </si>
  <si>
    <t>LEEUWARDEN [prd]</t>
  </si>
  <si>
    <t>Eesveen</t>
  </si>
  <si>
    <t>ESV</t>
  </si>
  <si>
    <t>DRENTHE IIIb [prd], STEENWIJK [prd]</t>
  </si>
  <si>
    <t>Egmond-Binnen</t>
  </si>
  <si>
    <t>EGMB</t>
  </si>
  <si>
    <t>Eleveld</t>
  </si>
  <si>
    <t>ELV</t>
  </si>
  <si>
    <t>Emmen</t>
  </si>
  <si>
    <t>EMM</t>
  </si>
  <si>
    <t>Emmen-Nieuw Amsterdam</t>
  </si>
  <si>
    <t>ENA</t>
  </si>
  <si>
    <t>Emshoern</t>
  </si>
  <si>
    <t>EMH</t>
  </si>
  <si>
    <t>Engwierum</t>
  </si>
  <si>
    <t>EWM</t>
  </si>
  <si>
    <t>Exloo</t>
  </si>
  <si>
    <t>EXO</t>
  </si>
  <si>
    <t>Ezumazijl</t>
  </si>
  <si>
    <t>EZZ</t>
  </si>
  <si>
    <t>Ezumazijl-South</t>
  </si>
  <si>
    <t>EZZS</t>
  </si>
  <si>
    <t>E11-Vincent</t>
  </si>
  <si>
    <t>E11 [exp]</t>
  </si>
  <si>
    <t>E12 Lelie</t>
  </si>
  <si>
    <t>E12-LE</t>
  </si>
  <si>
    <t>open</t>
  </si>
  <si>
    <t>E12 Tulp East</t>
  </si>
  <si>
    <t>E12-TE</t>
  </si>
  <si>
    <t>E13 Epidoot</t>
  </si>
  <si>
    <t>E13-EPI</t>
  </si>
  <si>
    <t>E17a-A</t>
  </si>
  <si>
    <t>E17-FA</t>
  </si>
  <si>
    <t>E16a [prd], E17a &amp; E17b [prd]</t>
  </si>
  <si>
    <t>E17-3</t>
  </si>
  <si>
    <t>E18-A</t>
  </si>
  <si>
    <t>E15a [prd], E15b [prd], E18a [prd]</t>
  </si>
  <si>
    <t>Faan</t>
  </si>
  <si>
    <t>FAN</t>
  </si>
  <si>
    <t>Feerwerd</t>
  </si>
  <si>
    <t>FRW</t>
  </si>
  <si>
    <t>Franeker</t>
  </si>
  <si>
    <t>FRA</t>
  </si>
  <si>
    <t>F02a Hanze</t>
  </si>
  <si>
    <t>F02-HAN</t>
  </si>
  <si>
    <t>F02a [prd]</t>
  </si>
  <si>
    <t>F02a Hanze Pliocene</t>
  </si>
  <si>
    <t>HANP</t>
  </si>
  <si>
    <t>F03-FA</t>
  </si>
  <si>
    <t>B18a [prd], F03a [prd]</t>
  </si>
  <si>
    <t>F03-FB</t>
  </si>
  <si>
    <t>F02a [prd], F03b [prd], F06a [prd]</t>
  </si>
  <si>
    <t>F15a-A</t>
  </si>
  <si>
    <t>F15-A</t>
  </si>
  <si>
    <t>F15a [prd]</t>
  </si>
  <si>
    <t>F15a-B</t>
  </si>
  <si>
    <t>F15-B</t>
  </si>
  <si>
    <t>F16-E</t>
  </si>
  <si>
    <t>E15a [prd], E18a [prd], F13a [prd], F16a &amp; F16b [prd]</t>
  </si>
  <si>
    <t>F16-P</t>
  </si>
  <si>
    <t>E18a [prd], F16a &amp; F16b [prd]</t>
  </si>
  <si>
    <t>Gaag</t>
  </si>
  <si>
    <t>GAG</t>
  </si>
  <si>
    <t>Gasselternijveen</t>
  </si>
  <si>
    <t>GSV</t>
  </si>
  <si>
    <t>Geesbrug</t>
  </si>
  <si>
    <t>GSB</t>
  </si>
  <si>
    <t>Geestvaartpolder</t>
  </si>
  <si>
    <t>GVP</t>
  </si>
  <si>
    <t>Grijpskerk</t>
  </si>
  <si>
    <t>GRK</t>
  </si>
  <si>
    <t>GRIJPSKERK [str]</t>
  </si>
  <si>
    <t>Groet</t>
  </si>
  <si>
    <t>GRT</t>
  </si>
  <si>
    <t>Groet-Oost</t>
  </si>
  <si>
    <t>GRTO</t>
  </si>
  <si>
    <t>Grolloo</t>
  </si>
  <si>
    <t>GRL</t>
  </si>
  <si>
    <t>DRENTHE IV [prd]</t>
  </si>
  <si>
    <t>Groningen</t>
  </si>
  <si>
    <t>GRO</t>
  </si>
  <si>
    <t>Grootegast</t>
  </si>
  <si>
    <t>GGT</t>
  </si>
  <si>
    <t>GRONINGEN [prd], TIETJERKSTERADEEL [prd]</t>
  </si>
  <si>
    <t>Grouw-Rauwerd</t>
  </si>
  <si>
    <t>GRW-RWD</t>
  </si>
  <si>
    <t>LEEUWARDEN [prd], OOSTEREND [prd]</t>
  </si>
  <si>
    <t>G14-A&amp;B</t>
  </si>
  <si>
    <t>G14-AB</t>
  </si>
  <si>
    <t>G14 &amp; G17b [prd], G17a [prd]</t>
  </si>
  <si>
    <t>G14-C</t>
  </si>
  <si>
    <t>G14 &amp; G17b [prd]</t>
  </si>
  <si>
    <t>G16a-A</t>
  </si>
  <si>
    <t>G16-FA</t>
  </si>
  <si>
    <t>G16a [prd]</t>
  </si>
  <si>
    <t>G16a-B</t>
  </si>
  <si>
    <t>G16a-C</t>
  </si>
  <si>
    <t>G16a-D</t>
  </si>
  <si>
    <t>G17a-S1</t>
  </si>
  <si>
    <t>G17a [prd]</t>
  </si>
  <si>
    <t>G17cd-A</t>
  </si>
  <si>
    <t>G17-A</t>
  </si>
  <si>
    <t>G17c &amp; G17d [prd]</t>
  </si>
  <si>
    <t>Haakswold</t>
  </si>
  <si>
    <t>HKW</t>
  </si>
  <si>
    <t>Halfweg</t>
  </si>
  <si>
    <t>HALFWEG</t>
  </si>
  <si>
    <t>Q01 [prd], Q02c [prd]</t>
  </si>
  <si>
    <t>Hardenberg</t>
  </si>
  <si>
    <t>HBG</t>
  </si>
  <si>
    <t>Hardenberg-Oost</t>
  </si>
  <si>
    <t>HBGE</t>
  </si>
  <si>
    <t>Harkema</t>
  </si>
  <si>
    <t>HRK</t>
  </si>
  <si>
    <t>Harlingen Lower Cretaceous</t>
  </si>
  <si>
    <t>HRL-LC</t>
  </si>
  <si>
    <t>Harlingen Upper Cretaceous</t>
  </si>
  <si>
    <t>HRL-UC</t>
  </si>
  <si>
    <t>Heiloo</t>
  </si>
  <si>
    <t>HLO</t>
  </si>
  <si>
    <t>Heinenoord</t>
  </si>
  <si>
    <t>HNO</t>
  </si>
  <si>
    <t>BOTLEK II [prd]</t>
  </si>
  <si>
    <t>Hekelingen</t>
  </si>
  <si>
    <t>HKL</t>
  </si>
  <si>
    <t>BEIJERLAND [prd], BOTLEK II [prd]</t>
  </si>
  <si>
    <t>Hemrik (Akkrum 11)</t>
  </si>
  <si>
    <t>AKM11</t>
  </si>
  <si>
    <t>AKKRUM 11 [prd]</t>
  </si>
  <si>
    <t>Hollum-Ameland</t>
  </si>
  <si>
    <t>HOA</t>
  </si>
  <si>
    <t>Hoogenweg</t>
  </si>
  <si>
    <t>HGW</t>
  </si>
  <si>
    <t>HARDENBERG [prd]</t>
  </si>
  <si>
    <t>Houwerzijl</t>
  </si>
  <si>
    <t>HOU</t>
  </si>
  <si>
    <t>IJsselmonde</t>
  </si>
  <si>
    <t>IJS</t>
  </si>
  <si>
    <t>J03-C Unit</t>
  </si>
  <si>
    <t>J03-C</t>
  </si>
  <si>
    <t>J03a [prd], J03b &amp; J06a [prd], K01a [prd], K04a [prd]</t>
  </si>
  <si>
    <t>Kerkwijk</t>
  </si>
  <si>
    <t>KWK</t>
  </si>
  <si>
    <t>ANDEL V [prd], UTRECHT [exp]</t>
  </si>
  <si>
    <t>Kiel-Windeweer</t>
  </si>
  <si>
    <t>KWR</t>
  </si>
  <si>
    <t>Kijkduin-Zee</t>
  </si>
  <si>
    <t>KDZ</t>
  </si>
  <si>
    <t>Kollum</t>
  </si>
  <si>
    <t>KLM</t>
  </si>
  <si>
    <t>Kollumerland</t>
  </si>
  <si>
    <t>KOL</t>
  </si>
  <si>
    <t>Kollum-Noord</t>
  </si>
  <si>
    <t>KLMN</t>
  </si>
  <si>
    <t>NOORD-FRIESLAND [prd], TIETJERKSTERADEEL [prd]</t>
  </si>
  <si>
    <t>Kommerzijl</t>
  </si>
  <si>
    <t>KMZ</t>
  </si>
  <si>
    <t>K01-A Unit</t>
  </si>
  <si>
    <t>K01-A</t>
  </si>
  <si>
    <t>J03a [prd], K01a [prd], K04a [prd]</t>
  </si>
  <si>
    <t>K02b-A</t>
  </si>
  <si>
    <t>K02-FA</t>
  </si>
  <si>
    <t>K04-A</t>
  </si>
  <si>
    <t>K04a [prd], K04b &amp; K05a [prd], K05b &amp; K05c [prd]</t>
  </si>
  <si>
    <t>K04a-B</t>
  </si>
  <si>
    <t>K04-B</t>
  </si>
  <si>
    <t>K04a [prd], K04b &amp; K05a [prd]</t>
  </si>
  <si>
    <t>K04a-D</t>
  </si>
  <si>
    <t>K04-D</t>
  </si>
  <si>
    <t>J03b &amp; J06a [prd], K04a [prd]</t>
  </si>
  <si>
    <t>K04a-Z</t>
  </si>
  <si>
    <t>K04-Z</t>
  </si>
  <si>
    <t>K04a [prd]</t>
  </si>
  <si>
    <t>K04-E</t>
  </si>
  <si>
    <t>K04-N</t>
  </si>
  <si>
    <t>K05a-A</t>
  </si>
  <si>
    <t>K05-A</t>
  </si>
  <si>
    <t>K04a [prd], K04b &amp; K05a [prd], K08 &amp; K11a [prd]</t>
  </si>
  <si>
    <t>K05a-B</t>
  </si>
  <si>
    <t>K05-B</t>
  </si>
  <si>
    <t>K04b &amp; K05a [prd], K05b &amp; K05c [prd]</t>
  </si>
  <si>
    <t>K05a-D</t>
  </si>
  <si>
    <t>K05-D</t>
  </si>
  <si>
    <t>K04b &amp; K05a [prd]</t>
  </si>
  <si>
    <t>K05a-En</t>
  </si>
  <si>
    <t>K05-En</t>
  </si>
  <si>
    <t>K05a-Es</t>
  </si>
  <si>
    <t>K05-Es</t>
  </si>
  <si>
    <t>K05-C North</t>
  </si>
  <si>
    <t>K05-CN</t>
  </si>
  <si>
    <t>K01b &amp; K02a [prd], K05b &amp; K05c [prd]</t>
  </si>
  <si>
    <t>K05-C Unit</t>
  </si>
  <si>
    <t>K05-F</t>
  </si>
  <si>
    <t>K04b &amp; K05a [prd], K05b &amp; K05c [prd], K06a, K06b, L07a, L07b &amp; L07c [prd]</t>
  </si>
  <si>
    <t>K05-G</t>
  </si>
  <si>
    <t>K05-U</t>
  </si>
  <si>
    <t>K01b &amp; K02a [prd], K02c [prd], K05b &amp; K05c [prd]</t>
  </si>
  <si>
    <t>K06-A</t>
  </si>
  <si>
    <t>K03b [prd], K06a, K06b, L07a, L07b &amp; L07c [prd]</t>
  </si>
  <si>
    <t>K06-C</t>
  </si>
  <si>
    <t>K06a, K06b, L07a, L07b &amp; L07c [prd]</t>
  </si>
  <si>
    <t>K06-D</t>
  </si>
  <si>
    <t>K06a, K06b, K09c &amp; K09d [prd], L07a, L07b &amp; L07c [prd]</t>
  </si>
  <si>
    <t>K06-DN</t>
  </si>
  <si>
    <t>K06-G</t>
  </si>
  <si>
    <t>K06-N</t>
  </si>
  <si>
    <t>K06-T</t>
  </si>
  <si>
    <t>K07-FA</t>
  </si>
  <si>
    <t>K07 [prd]</t>
  </si>
  <si>
    <t>K07-FB</t>
  </si>
  <si>
    <t>J09 [exp], K04a [prd], K07 [prd]</t>
  </si>
  <si>
    <t>K07-FC</t>
  </si>
  <si>
    <t>K07 [prd], K08 &amp; K11a [prd]</t>
  </si>
  <si>
    <t>K07-FD</t>
  </si>
  <si>
    <t>K07-FE</t>
  </si>
  <si>
    <t>K08-FA</t>
  </si>
  <si>
    <t>K08 &amp; K11a [prd]</t>
  </si>
  <si>
    <t>K08-FB</t>
  </si>
  <si>
    <t>K08-FC</t>
  </si>
  <si>
    <t>K08-FD</t>
  </si>
  <si>
    <t>K04b &amp; K05a [prd], K08 &amp; K11a [prd]</t>
  </si>
  <si>
    <t>K08-FE</t>
  </si>
  <si>
    <t>K08 &amp; K11a [prd], K09a &amp; K09b [prd]</t>
  </si>
  <si>
    <t>K08-FF</t>
  </si>
  <si>
    <t>K09ab-A</t>
  </si>
  <si>
    <t>K06a, K06b, K09a &amp; K09b [prd], K09c &amp; K09d [prd], L07a, L07b &amp; L07c [prd], L10 &amp; L11a [prd]</t>
  </si>
  <si>
    <t>K09ab-B</t>
  </si>
  <si>
    <t>K09a &amp; K09b [prd]</t>
  </si>
  <si>
    <t>K09ab-C</t>
  </si>
  <si>
    <t>K09a &amp; K09b [prd], K09c &amp; K09d [prd]</t>
  </si>
  <si>
    <t>K09ab-D</t>
  </si>
  <si>
    <t>K09c-A</t>
  </si>
  <si>
    <t>K09c-B</t>
  </si>
  <si>
    <t>K09c &amp; K09d [prd]</t>
  </si>
  <si>
    <t>K10-B (gas)</t>
  </si>
  <si>
    <t>K10-B</t>
  </si>
  <si>
    <t>K10-C</t>
  </si>
  <si>
    <t>K10-V</t>
  </si>
  <si>
    <t>K11-FA</t>
  </si>
  <si>
    <t>K11-FB</t>
  </si>
  <si>
    <t>K08 &amp; K11a [prd], K12a [prd]</t>
  </si>
  <si>
    <t>K11-FC</t>
  </si>
  <si>
    <t>K12-A</t>
  </si>
  <si>
    <t>K12a [prd]</t>
  </si>
  <si>
    <t>K12-B</t>
  </si>
  <si>
    <t>K12a [prd], K15 [prd]</t>
  </si>
  <si>
    <t>K12-B9</t>
  </si>
  <si>
    <t>K12-C</t>
  </si>
  <si>
    <t>K12-D</t>
  </si>
  <si>
    <t>K12-E</t>
  </si>
  <si>
    <t>K09a &amp; K09b [prd], K12a [prd], L10 &amp; L11a [prd]</t>
  </si>
  <si>
    <t>K12-G</t>
  </si>
  <si>
    <t>K12a [prd], L10 &amp; L11a [prd]</t>
  </si>
  <si>
    <t>K12-H (K12-S2 &amp; K12-D5)</t>
  </si>
  <si>
    <t>K12-S2</t>
  </si>
  <si>
    <t>K12-K</t>
  </si>
  <si>
    <t>K12-L</t>
  </si>
  <si>
    <t>K09c &amp; K09d [prd], K12a [prd]</t>
  </si>
  <si>
    <t>K12-M</t>
  </si>
  <si>
    <t>K12-S1</t>
  </si>
  <si>
    <t>K12-S3</t>
  </si>
  <si>
    <t>K13-A</t>
  </si>
  <si>
    <t>K13-B</t>
  </si>
  <si>
    <t>K13-CF</t>
  </si>
  <si>
    <t>K13-DE</t>
  </si>
  <si>
    <t>K14-FA</t>
  </si>
  <si>
    <t>K14a [prd]</t>
  </si>
  <si>
    <t>K14-FB</t>
  </si>
  <si>
    <t>K14a [prd], K17a [prd]</t>
  </si>
  <si>
    <t>K14-FC</t>
  </si>
  <si>
    <t>K08 &amp; K11a [prd], K14a [prd]</t>
  </si>
  <si>
    <t>K15-FA</t>
  </si>
  <si>
    <t>K15 [prd], L13 [prd]</t>
  </si>
  <si>
    <t>K15-FB</t>
  </si>
  <si>
    <t>K15 [prd]</t>
  </si>
  <si>
    <t>K15-FC</t>
  </si>
  <si>
    <t>K15-FD</t>
  </si>
  <si>
    <t>K15-FE</t>
  </si>
  <si>
    <t>K15-FF</t>
  </si>
  <si>
    <t>K15-FG</t>
  </si>
  <si>
    <t>K15-FH</t>
  </si>
  <si>
    <t>K15-FI</t>
  </si>
  <si>
    <t>K15-FJ</t>
  </si>
  <si>
    <t>K15-FK</t>
  </si>
  <si>
    <t>K15-FL</t>
  </si>
  <si>
    <t>K15-FM</t>
  </si>
  <si>
    <t>K15-FN</t>
  </si>
  <si>
    <t>K15-FO</t>
  </si>
  <si>
    <t>K15-FP</t>
  </si>
  <si>
    <t>K15-FQ</t>
  </si>
  <si>
    <t>K16-5</t>
  </si>
  <si>
    <t>K17-FA</t>
  </si>
  <si>
    <t>K17a [prd]</t>
  </si>
  <si>
    <t>K17-FB</t>
  </si>
  <si>
    <t>K17-Zechstein</t>
  </si>
  <si>
    <t>K17-FZ</t>
  </si>
  <si>
    <t>K18-FB</t>
  </si>
  <si>
    <t>K18b [prd]</t>
  </si>
  <si>
    <t>K18-Golf</t>
  </si>
  <si>
    <t>K15 [prd], K18b [prd]</t>
  </si>
  <si>
    <t>K6-GT4</t>
  </si>
  <si>
    <t>Langebrug</t>
  </si>
  <si>
    <t>LNB</t>
  </si>
  <si>
    <t>Langezwaag</t>
  </si>
  <si>
    <t>LZG</t>
  </si>
  <si>
    <t>Lankhorst</t>
  </si>
  <si>
    <t>LKH</t>
  </si>
  <si>
    <t>Lauwersoog</t>
  </si>
  <si>
    <t>LWO</t>
  </si>
  <si>
    <t>Leens</t>
  </si>
  <si>
    <t>LNS</t>
  </si>
  <si>
    <t>Leeuwarden 101 Rotliegend</t>
  </si>
  <si>
    <t>LEW</t>
  </si>
  <si>
    <t>Leeuwarden-Nijega</t>
  </si>
  <si>
    <t>LW-NIJ</t>
  </si>
  <si>
    <t>LEEUWARDEN [prd], TIETJERKSTERADEEL [prd]</t>
  </si>
  <si>
    <t>Leidschendam</t>
  </si>
  <si>
    <t>LED</t>
  </si>
  <si>
    <t>Loon op Zand</t>
  </si>
  <si>
    <t>LOZ</t>
  </si>
  <si>
    <t>WAALWIJK [prd]</t>
  </si>
  <si>
    <t>Loon op Zand-Zuid</t>
  </si>
  <si>
    <t>LOZ-S</t>
  </si>
  <si>
    <t>L01-A</t>
  </si>
  <si>
    <t>L01a [prd], L01d [prd], L04a &amp; L04b [prd]</t>
  </si>
  <si>
    <t>L02-FA</t>
  </si>
  <si>
    <t>L02 [prd]</t>
  </si>
  <si>
    <t>L02-FB</t>
  </si>
  <si>
    <t>F17c [prd], L02 [prd]</t>
  </si>
  <si>
    <t>L02-FC</t>
  </si>
  <si>
    <t>L04-A</t>
  </si>
  <si>
    <t>L04a &amp; L04b [prd]</t>
  </si>
  <si>
    <t>L04-B</t>
  </si>
  <si>
    <t>K06a, K06b, K09c &amp; K09d [prd], L04a &amp; L04b [prd], L07a, L07b &amp; L07c [prd]</t>
  </si>
  <si>
    <t>L04-D</t>
  </si>
  <si>
    <t>L04-F</t>
  </si>
  <si>
    <t>L01e [prd], L04a &amp; L04b [prd]</t>
  </si>
  <si>
    <t>L04-G</t>
  </si>
  <si>
    <t>L01f [prd], L04a &amp; L04b [prd]</t>
  </si>
  <si>
    <t>L04-I</t>
  </si>
  <si>
    <t>L05a-A</t>
  </si>
  <si>
    <t>L05-FA</t>
  </si>
  <si>
    <t>L02 [prd], L04c [prd], L05a [prd]</t>
  </si>
  <si>
    <t>L05a-D</t>
  </si>
  <si>
    <t>L02 [prd], L05a [prd]</t>
  </si>
  <si>
    <t>L05-B</t>
  </si>
  <si>
    <t>L05b [prd]</t>
  </si>
  <si>
    <t>L05b-A</t>
  </si>
  <si>
    <t>L05bA</t>
  </si>
  <si>
    <t>L05-C</t>
  </si>
  <si>
    <t>L05b [prd], L06b [prd]</t>
  </si>
  <si>
    <t>L06-B</t>
  </si>
  <si>
    <t>L06a [prd]</t>
  </si>
  <si>
    <t>L06d-S1</t>
  </si>
  <si>
    <t>L06-FA</t>
  </si>
  <si>
    <t>L07-A</t>
  </si>
  <si>
    <t>L07-B</t>
  </si>
  <si>
    <t>L07-C</t>
  </si>
  <si>
    <t>L07-D</t>
  </si>
  <si>
    <t>L07-F</t>
  </si>
  <si>
    <t>K06a, K06b, L07a, L07b &amp; L07c [prd], L08b, L08d &amp; L08e [prd]</t>
  </si>
  <si>
    <t>L07-G</t>
  </si>
  <si>
    <t>L07-H</t>
  </si>
  <si>
    <t>L07-H South-East</t>
  </si>
  <si>
    <t>L07-HSE</t>
  </si>
  <si>
    <t>L07-N</t>
  </si>
  <si>
    <t>L08-A</t>
  </si>
  <si>
    <t>L08a &amp; L08c [prd], L08b, L08d &amp; L08e [prd]</t>
  </si>
  <si>
    <t>L08-A-West</t>
  </si>
  <si>
    <t>L08-A-WEST</t>
  </si>
  <si>
    <t>L08b, L08d &amp; L08e [prd]</t>
  </si>
  <si>
    <t>L08-D</t>
  </si>
  <si>
    <t>L08a &amp; L08c [prd], L08b, L08d &amp; L08e [prd], L11b [prd]</t>
  </si>
  <si>
    <t>L08-G</t>
  </si>
  <si>
    <t>L08a &amp; L08c [prd]</t>
  </si>
  <si>
    <t>L08-H</t>
  </si>
  <si>
    <t>L08-I</t>
  </si>
  <si>
    <t>L08-P</t>
  </si>
  <si>
    <t>L05c [prd], L08b, L08d &amp; L08e [prd]</t>
  </si>
  <si>
    <t>L09-FA</t>
  </si>
  <si>
    <t>L09 [prd]</t>
  </si>
  <si>
    <t>L09-FB</t>
  </si>
  <si>
    <t>L09-FC</t>
  </si>
  <si>
    <t>L09-FD</t>
  </si>
  <si>
    <t>L09-FE</t>
  </si>
  <si>
    <t>L09-FF</t>
  </si>
  <si>
    <t>L09-FG</t>
  </si>
  <si>
    <t>L09-FH</t>
  </si>
  <si>
    <t>L09-FI</t>
  </si>
  <si>
    <t>L09-FJ</t>
  </si>
  <si>
    <t>L09-FK</t>
  </si>
  <si>
    <t>L09-FL</t>
  </si>
  <si>
    <t>L10-CDA</t>
  </si>
  <si>
    <t>L10 &amp; L11a [prd]</t>
  </si>
  <si>
    <t>L10-G</t>
  </si>
  <si>
    <t>K06a, K06b, L07a, L07b &amp; L07c [prd], L10 &amp; L11a [prd]</t>
  </si>
  <si>
    <t>L10-K</t>
  </si>
  <si>
    <t>L10-M</t>
  </si>
  <si>
    <t>L10-N</t>
  </si>
  <si>
    <t>L10-O</t>
  </si>
  <si>
    <t>L10-S1</t>
  </si>
  <si>
    <t>L10-S2</t>
  </si>
  <si>
    <t>L10-S3</t>
  </si>
  <si>
    <t>L10-S4</t>
  </si>
  <si>
    <t>L10-11</t>
  </si>
  <si>
    <t>L10-19</t>
  </si>
  <si>
    <t>L10-21</t>
  </si>
  <si>
    <t>L10-6</t>
  </si>
  <si>
    <t>L11a-A</t>
  </si>
  <si>
    <t>L11-A</t>
  </si>
  <si>
    <t>L11b-A</t>
  </si>
  <si>
    <t>L11b</t>
  </si>
  <si>
    <t>L11b [prd]</t>
  </si>
  <si>
    <t>L11-Lark</t>
  </si>
  <si>
    <t>L11-LARK</t>
  </si>
  <si>
    <t>L11-1</t>
  </si>
  <si>
    <t>L11-7</t>
  </si>
  <si>
    <t>L12a-A</t>
  </si>
  <si>
    <t>L12-FA</t>
  </si>
  <si>
    <t>L12a [prd], L12b &amp; L15b [prd]</t>
  </si>
  <si>
    <t>L12a-B</t>
  </si>
  <si>
    <t>L12-FB</t>
  </si>
  <si>
    <t>L12a [prd], L12b &amp; L15b [prd], L15c [prd]</t>
  </si>
  <si>
    <t>L12b-C</t>
  </si>
  <si>
    <t>L12-FC</t>
  </si>
  <si>
    <t>L12-FD</t>
  </si>
  <si>
    <t>L09 [prd], L12d [prd]</t>
  </si>
  <si>
    <t>L13-FA</t>
  </si>
  <si>
    <t>L13 [prd]</t>
  </si>
  <si>
    <t>L13-FB</t>
  </si>
  <si>
    <t>L13-FC</t>
  </si>
  <si>
    <t>L13-FD</t>
  </si>
  <si>
    <t>L13-FE</t>
  </si>
  <si>
    <t>L13-FF</t>
  </si>
  <si>
    <t>L13-FG</t>
  </si>
  <si>
    <t>L13-FH</t>
  </si>
  <si>
    <t>L13-FI</t>
  </si>
  <si>
    <t>L13-FJ</t>
  </si>
  <si>
    <t>L13-FK</t>
  </si>
  <si>
    <t>L14-FA</t>
  </si>
  <si>
    <t>L14-S</t>
  </si>
  <si>
    <t>L14-FB</t>
  </si>
  <si>
    <t>L15b-A</t>
  </si>
  <si>
    <t>L15-FA</t>
  </si>
  <si>
    <t>L12b &amp; L15b [prd]</t>
  </si>
  <si>
    <t>L16-Alpha</t>
  </si>
  <si>
    <t>L16-ALPHA</t>
  </si>
  <si>
    <t>L16a [prd]</t>
  </si>
  <si>
    <t>L16-Bravo</t>
  </si>
  <si>
    <t>L16-BRAVO</t>
  </si>
  <si>
    <t>L16-FA</t>
  </si>
  <si>
    <t>K18b [prd], L16a [prd]</t>
  </si>
  <si>
    <t>Maasdijk</t>
  </si>
  <si>
    <t>MSD</t>
  </si>
  <si>
    <t>Maasgeul</t>
  </si>
  <si>
    <t>MSG</t>
  </si>
  <si>
    <t>BOTLEK II [prd], Q16b &amp; Q16c-ondiep [exp], Q16c-diep [prd]</t>
  </si>
  <si>
    <t>Markham</t>
  </si>
  <si>
    <t>MHM</t>
  </si>
  <si>
    <t>J03a [prd], J03b &amp; J06a [prd]</t>
  </si>
  <si>
    <t>Marknesse</t>
  </si>
  <si>
    <t>MKN</t>
  </si>
  <si>
    <t>MARKNESSE [prd], NOORDOOSTPOLDER [exp]</t>
  </si>
  <si>
    <t>Marum</t>
  </si>
  <si>
    <t>MAR</t>
  </si>
  <si>
    <t>Marumerlage</t>
  </si>
  <si>
    <t>MAL</t>
  </si>
  <si>
    <t>Metslawier</t>
  </si>
  <si>
    <t>MET</t>
  </si>
  <si>
    <t>Metslawier-Zuid</t>
  </si>
  <si>
    <t>METS</t>
  </si>
  <si>
    <t>Middelburen</t>
  </si>
  <si>
    <t>MBN</t>
  </si>
  <si>
    <t>Middelie</t>
  </si>
  <si>
    <t>MID</t>
  </si>
  <si>
    <t>Middenmeer</t>
  </si>
  <si>
    <t>MDM</t>
  </si>
  <si>
    <t>SLOOTDORP [prd]</t>
  </si>
  <si>
    <t>Midlaren</t>
  </si>
  <si>
    <t>MLA</t>
  </si>
  <si>
    <t>Moddergat</t>
  </si>
  <si>
    <t>MGT</t>
  </si>
  <si>
    <t>Moerkapelle</t>
  </si>
  <si>
    <t>MKP</t>
  </si>
  <si>
    <t>Molenaarsgraaf</t>
  </si>
  <si>
    <t>MOL</t>
  </si>
  <si>
    <t>ANDEL V [prd], RIJSWIJK [prd]</t>
  </si>
  <si>
    <t>Molenpolder</t>
  </si>
  <si>
    <t>MPR</t>
  </si>
  <si>
    <t>Monster</t>
  </si>
  <si>
    <t>MON</t>
  </si>
  <si>
    <t>Munnekezijl</t>
  </si>
  <si>
    <t>MKZ</t>
  </si>
  <si>
    <t>DE MARNE [prd], GRONINGEN [prd], NOORD-FRIESLAND [prd]</t>
  </si>
  <si>
    <t>M01-A</t>
  </si>
  <si>
    <t>M01-FA</t>
  </si>
  <si>
    <t>M01a &amp; M01c [prd]</t>
  </si>
  <si>
    <t>M07-A</t>
  </si>
  <si>
    <t>M07-FA</t>
  </si>
  <si>
    <t>M07a [prd]</t>
  </si>
  <si>
    <t>M07-B</t>
  </si>
  <si>
    <t>M09-FA</t>
  </si>
  <si>
    <t>M09-FB</t>
  </si>
  <si>
    <t>M09a [prd], N07a [prd], NOORD-FRIESLAND [prd]</t>
  </si>
  <si>
    <t>M10-FA</t>
  </si>
  <si>
    <t>M07a [prd], M10a &amp; M11 [exp]</t>
  </si>
  <si>
    <t>M11-FA</t>
  </si>
  <si>
    <t>M10a &amp; M11 [exp], NOORD-FRIESLAND [prd]</t>
  </si>
  <si>
    <t>Nes</t>
  </si>
  <si>
    <t>NES</t>
  </si>
  <si>
    <t>Nes-Noord</t>
  </si>
  <si>
    <t>NSN</t>
  </si>
  <si>
    <t>Nieuwehorne</t>
  </si>
  <si>
    <t>NWH</t>
  </si>
  <si>
    <t>Nieuweschans</t>
  </si>
  <si>
    <t>NSS</t>
  </si>
  <si>
    <t>Nijensleek</t>
  </si>
  <si>
    <t>NSL</t>
  </si>
  <si>
    <t>DRENTHE IIa [prd], STEENWIJK [prd]</t>
  </si>
  <si>
    <t>Noorderdam</t>
  </si>
  <si>
    <t>NDRD</t>
  </si>
  <si>
    <t>Noordwolde</t>
  </si>
  <si>
    <t>NWD</t>
  </si>
  <si>
    <t>Norg</t>
  </si>
  <si>
    <t>NOR</t>
  </si>
  <si>
    <t>NORG [str]</t>
  </si>
  <si>
    <t>Norg-Zuid</t>
  </si>
  <si>
    <t>NRZ</t>
  </si>
  <si>
    <t>N04-B</t>
  </si>
  <si>
    <t>N07-FA</t>
  </si>
  <si>
    <t>N07a [prd], NOORD-FRIESLAND [prd]</t>
  </si>
  <si>
    <t>Oldelamer</t>
  </si>
  <si>
    <t>OLR</t>
  </si>
  <si>
    <t>GORREDIJK [prd], LEMSTERLAND [exp], NOORDOOSTPOLDER [exp]</t>
  </si>
  <si>
    <t>Oldenzaal</t>
  </si>
  <si>
    <t>OLZ</t>
  </si>
  <si>
    <t>Oosterhesselen</t>
  </si>
  <si>
    <t>OSH</t>
  </si>
  <si>
    <t>Oosterwolde</t>
  </si>
  <si>
    <t>OWD</t>
  </si>
  <si>
    <t>Oostrum</t>
  </si>
  <si>
    <t>OSM</t>
  </si>
  <si>
    <t>Opeinde</t>
  </si>
  <si>
    <t>OPE</t>
  </si>
  <si>
    <t>Opeinde-Zuid</t>
  </si>
  <si>
    <t>OPS</t>
  </si>
  <si>
    <t>Opende-Oost</t>
  </si>
  <si>
    <t>OPO</t>
  </si>
  <si>
    <t>Oppenhuizen</t>
  </si>
  <si>
    <t>OPH</t>
  </si>
  <si>
    <t>ZUID-FRIESLAND III [prd]</t>
  </si>
  <si>
    <t>Oud-Beijerland Noord</t>
  </si>
  <si>
    <t>OBLN</t>
  </si>
  <si>
    <t>Oud-Beijerland Zuid</t>
  </si>
  <si>
    <t>OBLZ</t>
  </si>
  <si>
    <t>Oude Leede</t>
  </si>
  <si>
    <t>OLE</t>
  </si>
  <si>
    <t>Oude Pekela</t>
  </si>
  <si>
    <t>OPK</t>
  </si>
  <si>
    <t>Oudeland</t>
  </si>
  <si>
    <t>ODL</t>
  </si>
  <si>
    <t>Oudendijk</t>
  </si>
  <si>
    <t>ODD</t>
  </si>
  <si>
    <t>Papekop</t>
  </si>
  <si>
    <t>PKP</t>
  </si>
  <si>
    <t>PAPEKOP [prd]</t>
  </si>
  <si>
    <t>Pasop</t>
  </si>
  <si>
    <t>PSP</t>
  </si>
  <si>
    <t>Pernis</t>
  </si>
  <si>
    <t>PRN</t>
  </si>
  <si>
    <t>Pernis-West</t>
  </si>
  <si>
    <t>PRW</t>
  </si>
  <si>
    <t>P01-FA</t>
  </si>
  <si>
    <t>P02a [exp]</t>
  </si>
  <si>
    <t>P01-FB</t>
  </si>
  <si>
    <t>P02-Delta</t>
  </si>
  <si>
    <t>P02-1</t>
  </si>
  <si>
    <t>P02-E</t>
  </si>
  <si>
    <t>P02-NE</t>
  </si>
  <si>
    <t>P02-SE</t>
  </si>
  <si>
    <t>P06-D</t>
  </si>
  <si>
    <t>P06a [prd]</t>
  </si>
  <si>
    <t>P06-Main</t>
  </si>
  <si>
    <t>P06-Northwest</t>
  </si>
  <si>
    <t>P06 NW</t>
  </si>
  <si>
    <t>P06-South</t>
  </si>
  <si>
    <t>P06-S</t>
  </si>
  <si>
    <t>P06a [prd], P09a [prd], P09c [prd]</t>
  </si>
  <si>
    <t>P09-A</t>
  </si>
  <si>
    <t>P09a [prd], P09c [prd]</t>
  </si>
  <si>
    <t>P09-B</t>
  </si>
  <si>
    <t>P09c [prd]</t>
  </si>
  <si>
    <t>P10a De Ruyter Western Extension</t>
  </si>
  <si>
    <t>P10a-DRWE</t>
  </si>
  <si>
    <t>P10a [prd]</t>
  </si>
  <si>
    <t>P10b Van Brakel</t>
  </si>
  <si>
    <t>Van Brakel</t>
  </si>
  <si>
    <t>P10b [prd]</t>
  </si>
  <si>
    <t>P11a-E</t>
  </si>
  <si>
    <t>P11a [exp]</t>
  </si>
  <si>
    <t>P11b De Ruyter</t>
  </si>
  <si>
    <t>P11-Ruyter</t>
  </si>
  <si>
    <t>P10a [prd], P11b [prd]</t>
  </si>
  <si>
    <t>P11b Van Ghent</t>
  </si>
  <si>
    <t>VGH</t>
  </si>
  <si>
    <t>P11b [prd]</t>
  </si>
  <si>
    <t>P11b Van Ghent East</t>
  </si>
  <si>
    <t>VGHE</t>
  </si>
  <si>
    <t>P11b Van Nes</t>
  </si>
  <si>
    <t>P11b Witte de With</t>
  </si>
  <si>
    <t>P11-WDW</t>
  </si>
  <si>
    <t>P12-C</t>
  </si>
  <si>
    <t>P12a [prd]</t>
  </si>
  <si>
    <t>P12-F (P12-14)</t>
  </si>
  <si>
    <t>P12-14</t>
  </si>
  <si>
    <t>P12-SW</t>
  </si>
  <si>
    <t>P12-West (P12-3)</t>
  </si>
  <si>
    <t>P12-3</t>
  </si>
  <si>
    <t>P14-A</t>
  </si>
  <si>
    <t>P15-09</t>
  </si>
  <si>
    <t>P15-9</t>
  </si>
  <si>
    <t>P15a, P15b, P15c, P15d, P15e &amp; P15f [prd], P15g, P15h, P15i &amp; P15j [prd], P18a [prd]</t>
  </si>
  <si>
    <t>P15-10</t>
  </si>
  <si>
    <t>P15c, P15g, P15h, P15i &amp; P15j [prd]</t>
  </si>
  <si>
    <t>P15-11</t>
  </si>
  <si>
    <t>P15a, P15b, P15d, P15e &amp; P15f [prd]</t>
  </si>
  <si>
    <t>P15-12</t>
  </si>
  <si>
    <t>P15-13</t>
  </si>
  <si>
    <t>P15-14</t>
  </si>
  <si>
    <t>P15-15</t>
  </si>
  <si>
    <t>P15-16</t>
  </si>
  <si>
    <t>P15-17</t>
  </si>
  <si>
    <t>P15-19</t>
  </si>
  <si>
    <t>P15-19A4</t>
  </si>
  <si>
    <t>P18-2</t>
  </si>
  <si>
    <t>P18a [prd], P18c [prd]</t>
  </si>
  <si>
    <t>P18-4</t>
  </si>
  <si>
    <t>P18a [prd]</t>
  </si>
  <si>
    <t>P18-6</t>
  </si>
  <si>
    <t>P15c, P15g, P15h, P15i &amp; P15j [prd], P18a [prd]</t>
  </si>
  <si>
    <t>Q01-B</t>
  </si>
  <si>
    <t>Q01 [prd], Q04a [prd]</t>
  </si>
  <si>
    <t>Q01-D</t>
  </si>
  <si>
    <t>Q01D</t>
  </si>
  <si>
    <t>Q01 [prd]</t>
  </si>
  <si>
    <t>Q02-A</t>
  </si>
  <si>
    <t>Q04-A</t>
  </si>
  <si>
    <t>Q04a [prd]</t>
  </si>
  <si>
    <t>Q04-B</t>
  </si>
  <si>
    <t>Q04a [prd], Q05d [prd]</t>
  </si>
  <si>
    <t>Q05-A</t>
  </si>
  <si>
    <t>Q08-A</t>
  </si>
  <si>
    <t>Q08-B</t>
  </si>
  <si>
    <t>Q10-A</t>
  </si>
  <si>
    <t>Q07 [exp], Q10a [exp]</t>
  </si>
  <si>
    <t>Q13a-Amstel</t>
  </si>
  <si>
    <t>Q13-FA</t>
  </si>
  <si>
    <t>Q13a [prd]</t>
  </si>
  <si>
    <t>Q13-FC</t>
  </si>
  <si>
    <t>Q13b-ondiep [exp]</t>
  </si>
  <si>
    <t>Q14-A</t>
  </si>
  <si>
    <t>Q14A</t>
  </si>
  <si>
    <t>Q16-FA</t>
  </si>
  <si>
    <t>Q16a [prd]</t>
  </si>
  <si>
    <t>Q16-Maas</t>
  </si>
  <si>
    <t>BOTLEK-MAAS [prd], P18d [prd], Q16b &amp; Q16c-ondiep [exp], Q16c-diep [prd], T01 [prd]</t>
  </si>
  <si>
    <t>Rammelbeek</t>
  </si>
  <si>
    <t>RAM</t>
  </si>
  <si>
    <t>Reedijk</t>
  </si>
  <si>
    <t>RDK</t>
  </si>
  <si>
    <t>Ried</t>
  </si>
  <si>
    <t>RID</t>
  </si>
  <si>
    <t>Rijswijk</t>
  </si>
  <si>
    <t>RWK</t>
  </si>
  <si>
    <t>Roden</t>
  </si>
  <si>
    <t>ROD</t>
  </si>
  <si>
    <t>Rodewolt</t>
  </si>
  <si>
    <t>RDW</t>
  </si>
  <si>
    <t>Rossum-Weerselo</t>
  </si>
  <si>
    <t>ROW</t>
  </si>
  <si>
    <t>Roswinkel</t>
  </si>
  <si>
    <t>RSW</t>
  </si>
  <si>
    <t>Rotterdam</t>
  </si>
  <si>
    <t>RTD</t>
  </si>
  <si>
    <t>Rustenburg</t>
  </si>
  <si>
    <t>RST</t>
  </si>
  <si>
    <t>Saaksum</t>
  </si>
  <si>
    <t>SSM</t>
  </si>
  <si>
    <t>Schermer</t>
  </si>
  <si>
    <t>SRM</t>
  </si>
  <si>
    <t>Schiermonnikoog-Wad</t>
  </si>
  <si>
    <t>SMKW</t>
  </si>
  <si>
    <t>Schoonebeek Gas</t>
  </si>
  <si>
    <t>SCHG</t>
  </si>
  <si>
    <t>Schoonebeek Olie</t>
  </si>
  <si>
    <t>SCHO</t>
  </si>
  <si>
    <t>Sebaldeburen</t>
  </si>
  <si>
    <t>SEB</t>
  </si>
  <si>
    <t>'s-Gravenzande</t>
  </si>
  <si>
    <t>SGZ</t>
  </si>
  <si>
    <t>Sleen</t>
  </si>
  <si>
    <t>SLN</t>
  </si>
  <si>
    <t>Slootdorp</t>
  </si>
  <si>
    <t>SLD</t>
  </si>
  <si>
    <t>Sonnega-Weststellingwerf</t>
  </si>
  <si>
    <t>SOW</t>
  </si>
  <si>
    <t>STEENWIJK [prd]</t>
  </si>
  <si>
    <t>Spijkenisse-Oost</t>
  </si>
  <si>
    <t>SPKO</t>
  </si>
  <si>
    <t>Spijkenisse-West</t>
  </si>
  <si>
    <t>SPKW</t>
  </si>
  <si>
    <t>Sprang</t>
  </si>
  <si>
    <t>SPG</t>
  </si>
  <si>
    <t>Stadskanaal</t>
  </si>
  <si>
    <t>STK</t>
  </si>
  <si>
    <t>Starnmeer</t>
  </si>
  <si>
    <t>STM</t>
  </si>
  <si>
    <t>Suawoude</t>
  </si>
  <si>
    <t>SUW</t>
  </si>
  <si>
    <t>Surhuisterveen</t>
  </si>
  <si>
    <t>SHV</t>
  </si>
  <si>
    <t>Ternaard</t>
  </si>
  <si>
    <t>TRN</t>
  </si>
  <si>
    <t>Terschelling-Noord</t>
  </si>
  <si>
    <t>TEN</t>
  </si>
  <si>
    <t>M10a &amp; M11 [exp], TERSCHELLING-NOORD [exp]</t>
  </si>
  <si>
    <t>Terschelling-West</t>
  </si>
  <si>
    <t>TEW</t>
  </si>
  <si>
    <t>Tietjerksteradeel</t>
  </si>
  <si>
    <t>TID</t>
  </si>
  <si>
    <t>Tubbergen</t>
  </si>
  <si>
    <t>TUB</t>
  </si>
  <si>
    <t>TUBBERGEN [prd]</t>
  </si>
  <si>
    <t>Tubbergen-Mander</t>
  </si>
  <si>
    <t>TUM</t>
  </si>
  <si>
    <t>Ureterp</t>
  </si>
  <si>
    <t>URE</t>
  </si>
  <si>
    <t>Usquert</t>
  </si>
  <si>
    <t>USQ</t>
  </si>
  <si>
    <t>Valthermond</t>
  </si>
  <si>
    <t>VTM</t>
  </si>
  <si>
    <t>Vierhuizen</t>
  </si>
  <si>
    <t>VHN</t>
  </si>
  <si>
    <t>Vinkega</t>
  </si>
  <si>
    <t>VKG</t>
  </si>
  <si>
    <t>DRENTHE IIIa [prd], DRENTHE IIa [prd], GORREDIJK [prd]</t>
  </si>
  <si>
    <t>Vlagtwedde</t>
  </si>
  <si>
    <t>VLW</t>
  </si>
  <si>
    <t>Vries</t>
  </si>
  <si>
    <t>VRS</t>
  </si>
  <si>
    <t>Waalwijk-Noord</t>
  </si>
  <si>
    <t>WWN</t>
  </si>
  <si>
    <t>Wanneperveen</t>
  </si>
  <si>
    <t>WAV</t>
  </si>
  <si>
    <t>Warffum</t>
  </si>
  <si>
    <t>WRF</t>
  </si>
  <si>
    <t>Warga-Wartena</t>
  </si>
  <si>
    <t>WRG-WRT</t>
  </si>
  <si>
    <t>Wassenaar-Diep</t>
  </si>
  <si>
    <t>WASD</t>
  </si>
  <si>
    <t>Wassenaar-Zee</t>
  </si>
  <si>
    <t>WAZ</t>
  </si>
  <si>
    <t>Q13b-ondiep [exp], RIJSWIJK [prd]</t>
  </si>
  <si>
    <t>Werkendam-Diep</t>
  </si>
  <si>
    <t>WEDD</t>
  </si>
  <si>
    <t>Westbeemster</t>
  </si>
  <si>
    <t>WBMS</t>
  </si>
  <si>
    <t>BERGEN II [prd], MIDDELIE [prd]</t>
  </si>
  <si>
    <t>Weststellingwerf</t>
  </si>
  <si>
    <t>WSF</t>
  </si>
  <si>
    <t>Wieringa</t>
  </si>
  <si>
    <t>WGA</t>
  </si>
  <si>
    <t>GRONINGEN [prd], NOORD-FRIESLAND [prd], TIETJERKSTERADEEL [prd]</t>
  </si>
  <si>
    <t>Wimmenum-Egmond</t>
  </si>
  <si>
    <t>WIE</t>
  </si>
  <si>
    <t>Witten</t>
  </si>
  <si>
    <t>WIT</t>
  </si>
  <si>
    <t>Witterdiep</t>
  </si>
  <si>
    <t>WTP</t>
  </si>
  <si>
    <t>Woudsend</t>
  </si>
  <si>
    <t>WSE</t>
  </si>
  <si>
    <t>Zevenhuizen</t>
  </si>
  <si>
    <t>ZVH</t>
  </si>
  <si>
    <t>Zevenhuizen-West</t>
  </si>
  <si>
    <t>ZVHW</t>
  </si>
  <si>
    <t>Zuid-Schermer</t>
  </si>
  <si>
    <t>ZSRM</t>
  </si>
  <si>
    <t>Zuidwal</t>
  </si>
  <si>
    <t>ZDW</t>
  </si>
  <si>
    <t>ZUIDWAL [prd]</t>
  </si>
  <si>
    <t>Zuidwending-Oost</t>
  </si>
  <si>
    <t>ZWDE</t>
  </si>
  <si>
    <t>Zuidwijk</t>
  </si>
  <si>
    <t>ZWK</t>
  </si>
  <si>
    <t>Alblasserdam</t>
  </si>
  <si>
    <t>ALD</t>
  </si>
  <si>
    <t>O</t>
  </si>
  <si>
    <t>Did not produce oil in 2014</t>
  </si>
  <si>
    <t>B18-FA</t>
  </si>
  <si>
    <t>Denekamp</t>
  </si>
  <si>
    <t>DEN</t>
  </si>
  <si>
    <t>F03-FC</t>
  </si>
  <si>
    <t>F03a [prd]</t>
  </si>
  <si>
    <t>F06b Snellius</t>
  </si>
  <si>
    <t>F06-Snellius</t>
  </si>
  <si>
    <t>F06b [exp]</t>
  </si>
  <si>
    <t>F06b Zulu North</t>
  </si>
  <si>
    <t>F06-Zulu North</t>
  </si>
  <si>
    <t>F03b [prd], F06b [exp]</t>
  </si>
  <si>
    <t>F14-FA</t>
  </si>
  <si>
    <t>F14-A</t>
  </si>
  <si>
    <t>F14-diep [exp], F14-ondiep [exp]</t>
  </si>
  <si>
    <t>F17-FA (Korvet)</t>
  </si>
  <si>
    <t>F17-FA</t>
  </si>
  <si>
    <t>F17a-diep [exp], F17a-ondiep [exp]</t>
  </si>
  <si>
    <t>F17-FB (Brigantijn)</t>
  </si>
  <si>
    <t>F17-FB</t>
  </si>
  <si>
    <t>F17-NE (Rembrandt)</t>
  </si>
  <si>
    <t>F17-FC</t>
  </si>
  <si>
    <t>F17a-diep [exp], F17a-ondiep [exp], F17c [prd]</t>
  </si>
  <si>
    <t>F17-SW (Vermeer)</t>
  </si>
  <si>
    <t>F17-SW</t>
  </si>
  <si>
    <t>F18-FA (Fregat)</t>
  </si>
  <si>
    <t>F18-FA</t>
  </si>
  <si>
    <t>F18a-ondiep [exp], F18b-diep [exp]</t>
  </si>
  <si>
    <t>Gieterveen</t>
  </si>
  <si>
    <t>GTV</t>
  </si>
  <si>
    <t>Haven</t>
  </si>
  <si>
    <t>HAVEN</t>
  </si>
  <si>
    <t>Helder</t>
  </si>
  <si>
    <t>HELDER</t>
  </si>
  <si>
    <t>Helm</t>
  </si>
  <si>
    <t>HELM</t>
  </si>
  <si>
    <t>Hoorn</t>
  </si>
  <si>
    <t>HOORN</t>
  </si>
  <si>
    <t>Horizon</t>
  </si>
  <si>
    <t>HORIZON</t>
  </si>
  <si>
    <t>Kotter</t>
  </si>
  <si>
    <t>K10-B (oil)</t>
  </si>
  <si>
    <t>K10-BO</t>
  </si>
  <si>
    <t>Lekkerkerk/blg</t>
  </si>
  <si>
    <t>LEK</t>
  </si>
  <si>
    <t>Logger</t>
  </si>
  <si>
    <t>LOGGER</t>
  </si>
  <si>
    <t>L16a [prd], Q01 [prd]</t>
  </si>
  <si>
    <t>L01-FB</t>
  </si>
  <si>
    <t>L05a-E</t>
  </si>
  <si>
    <t>Noordwijk</t>
  </si>
  <si>
    <t>NWK</t>
  </si>
  <si>
    <t>Orion</t>
  </si>
  <si>
    <t>ORION</t>
  </si>
  <si>
    <t>Ottoland</t>
  </si>
  <si>
    <t>OTL</t>
  </si>
  <si>
    <t>Pijnacker</t>
  </si>
  <si>
    <t>PNA</t>
  </si>
  <si>
    <t>P08-A Horizon-West</t>
  </si>
  <si>
    <t>P08-A</t>
  </si>
  <si>
    <t>P08a [prd], P09a [prd]</t>
  </si>
  <si>
    <t>P15 Rijn</t>
  </si>
  <si>
    <t>Rijn</t>
  </si>
  <si>
    <t>P15a, P15b, P15c, P15d, P15e &amp; P15f [prd], P15g, P15h, P15i &amp; P15j [prd]</t>
  </si>
  <si>
    <t>Q01-Northwest</t>
  </si>
  <si>
    <t>Q01-NW</t>
  </si>
  <si>
    <t>Q13-FB</t>
  </si>
  <si>
    <t>Q13b-ondiep [exp], Q16b &amp; Q16c-ondiep [exp], Q16c-diep [prd], RIJSWIJK [prd]</t>
  </si>
  <si>
    <t>Wassenaar</t>
  </si>
  <si>
    <t>WAS</t>
  </si>
  <si>
    <t>Werkendam</t>
  </si>
  <si>
    <t>WED</t>
  </si>
  <si>
    <t>Woubrugge</t>
  </si>
  <si>
    <t>WOB</t>
  </si>
  <si>
    <t>Zoetermeer</t>
  </si>
  <si>
    <t>ZOM</t>
  </si>
  <si>
    <t>Zweelo</t>
  </si>
  <si>
    <t>ZWE</t>
  </si>
  <si>
    <t>Yes</t>
  </si>
  <si>
    <t>2048</t>
  </si>
  <si>
    <t>NAM</t>
  </si>
  <si>
    <t>VERM</t>
  </si>
  <si>
    <t>TAQA</t>
  </si>
  <si>
    <t>WIN</t>
  </si>
  <si>
    <t>GDF</t>
  </si>
  <si>
    <t>DANA</t>
  </si>
  <si>
    <t>CENTRICA</t>
  </si>
  <si>
    <t>TOTAL</t>
  </si>
  <si>
    <t>ONE</t>
  </si>
  <si>
    <t>Jaarrapport 2015 NAM</t>
  </si>
  <si>
    <t>Jaarrapport 2015 CENTRICA</t>
  </si>
  <si>
    <t>Jaarrapport 2015 DANA</t>
  </si>
  <si>
    <t>Jaarrapport 2015 GDF</t>
  </si>
  <si>
    <t>Jaarrapport 2015 WIN</t>
  </si>
  <si>
    <t>PETROGAS</t>
  </si>
  <si>
    <t>Jaarrapport 2015 PETROGAS</t>
  </si>
  <si>
    <t>Jaarrapport 2015 TAQA</t>
  </si>
  <si>
    <t>TULIP</t>
  </si>
  <si>
    <t>Jaarrapport 2015 TULIP</t>
  </si>
  <si>
    <t>2049</t>
  </si>
  <si>
    <t>AMELAND OOST-101</t>
  </si>
  <si>
    <t>Nederlandse Aardolie Maatschappij B.V.</t>
  </si>
  <si>
    <t>Land</t>
  </si>
  <si>
    <t>AMELAND OOST-102</t>
  </si>
  <si>
    <t>AMELAND OOST-104</t>
  </si>
  <si>
    <t>AMELAND OOST-105</t>
  </si>
  <si>
    <t>AMELAND OOST-106</t>
  </si>
  <si>
    <t>AMELAND OOST-107</t>
  </si>
  <si>
    <t>AMELAND OOST-201</t>
  </si>
  <si>
    <t>AMELAND OOST-204</t>
  </si>
  <si>
    <t>AMELAND OOST-205</t>
  </si>
  <si>
    <t>AMELAND WESTGAT-102</t>
  </si>
  <si>
    <t>AMELAND WESTGAT-104</t>
  </si>
  <si>
    <t>AMELAND WESTGAT-105</t>
  </si>
  <si>
    <t>AMELAND WESTGAT-101</t>
  </si>
  <si>
    <t>AMELAND WESTGAT-107</t>
  </si>
  <si>
    <t>AMELAND WESTGAT-108</t>
  </si>
  <si>
    <t>ANDEL-06</t>
  </si>
  <si>
    <t>Vermilion Energy Netherlands B.V.</t>
  </si>
  <si>
    <t>ANJUM-01</t>
  </si>
  <si>
    <t>ANJUM-04</t>
  </si>
  <si>
    <t>ANNERVEEN-WILDERVANK-01</t>
  </si>
  <si>
    <t>ANNERVEEN-WILDERVANK-02</t>
  </si>
  <si>
    <t>ANNERVEEN-WILDERVANK-03</t>
  </si>
  <si>
    <t>ANNERVEEN-02</t>
  </si>
  <si>
    <t>ANNERVEEN-03</t>
  </si>
  <si>
    <t>ANNERVEEN-04</t>
  </si>
  <si>
    <t>ANNERVEEN-05</t>
  </si>
  <si>
    <t>ANNERVEEN-06</t>
  </si>
  <si>
    <t>WESTERDIEP-01</t>
  </si>
  <si>
    <t>WILDERVANK-04</t>
  </si>
  <si>
    <t>WILDERVANK-05</t>
  </si>
  <si>
    <t>ZUIDLAARDERVEEN-01</t>
  </si>
  <si>
    <t>ZUIDLAARDERVEEN-02</t>
  </si>
  <si>
    <t>ZUIDLAARDERVEEN-04</t>
  </si>
  <si>
    <t>ZUIDLAARDERVEEN-05</t>
  </si>
  <si>
    <t>ZUIDLAARDERVEEN-06</t>
  </si>
  <si>
    <t>ZUIDLAREN-01</t>
  </si>
  <si>
    <t>APPELSCHA-02</t>
  </si>
  <si>
    <t>ASSEN-01</t>
  </si>
  <si>
    <t>A12-A-01</t>
  </si>
  <si>
    <t>Petrogas E&amp;P Netherlands B.V.</t>
  </si>
  <si>
    <t>Sea</t>
  </si>
  <si>
    <t>A12-A-02</t>
  </si>
  <si>
    <t>A12-A-03</t>
  </si>
  <si>
    <t>A12-A-04</t>
  </si>
  <si>
    <t>A12-A-05</t>
  </si>
  <si>
    <t>A12-A-06</t>
  </si>
  <si>
    <t>A12-A-07</t>
  </si>
  <si>
    <t>BARENDRECHT-02</t>
  </si>
  <si>
    <t>BARENDRECHT ZIEDEWIJ-01</t>
  </si>
  <si>
    <t>BARENDRECHT ZIEDEWIJ-02</t>
  </si>
  <si>
    <t>BARENDRECHT ZIEDEWIJ-03</t>
  </si>
  <si>
    <t>BARENDRECHT ZIEDEWIJ-04</t>
  </si>
  <si>
    <t>BEDUM-01</t>
  </si>
  <si>
    <t>BEDUM-02</t>
  </si>
  <si>
    <t>BEDUM-03</t>
  </si>
  <si>
    <t>BEDUM-04</t>
  </si>
  <si>
    <t>BEDUM-05</t>
  </si>
  <si>
    <t>BERGEN-02</t>
  </si>
  <si>
    <t>TAQA Onshore B.V.</t>
  </si>
  <si>
    <t>BERGEN-03</t>
  </si>
  <si>
    <t>BERGEN-04</t>
  </si>
  <si>
    <t>Bleiswijk Geothermie</t>
  </si>
  <si>
    <t>VANDENBOSCH-01</t>
  </si>
  <si>
    <t>A en G van den Bosch B.V.</t>
  </si>
  <si>
    <t>Bleiswijk 2 Geothermie</t>
  </si>
  <si>
    <t>VANDENBOSCH-03</t>
  </si>
  <si>
    <t>BLESDIJKE-01</t>
  </si>
  <si>
    <t>BLIJA-FERWERDERADEEL-103</t>
  </si>
  <si>
    <t>BLIJA-FERWERDERADEEL-104</t>
  </si>
  <si>
    <t>BLIJA-FERWERDERADEEL-105</t>
  </si>
  <si>
    <t>BLIJA-FERWERDERADEEL-108</t>
  </si>
  <si>
    <t>BLIJA-FERWERDERADEEL-106</t>
  </si>
  <si>
    <t>BLIJHAM-02</t>
  </si>
  <si>
    <t>BLIJHAM-04</t>
  </si>
  <si>
    <t>BOEKEL-01</t>
  </si>
  <si>
    <t>BOERAKKER-02</t>
  </si>
  <si>
    <t>BOERAKKER-03</t>
  </si>
  <si>
    <t>BOTLEK-01</t>
  </si>
  <si>
    <t>BOZUM-01</t>
  </si>
  <si>
    <t>BRAKEL-01</t>
  </si>
  <si>
    <t>WARFSTERMOLEN-02</t>
  </si>
  <si>
    <t>B13-A-01</t>
  </si>
  <si>
    <t>B13-A-02</t>
  </si>
  <si>
    <t>B13-A-03</t>
  </si>
  <si>
    <t>B13-A-04</t>
  </si>
  <si>
    <t>CALIFORNIE-GT-01</t>
  </si>
  <si>
    <t>COEVORDEN-02</t>
  </si>
  <si>
    <t>COEVORDEN-10</t>
  </si>
  <si>
    <t>COEVORDEN-11</t>
  </si>
  <si>
    <t>COEVORDEN-12</t>
  </si>
  <si>
    <t>COEVORDEN-14</t>
  </si>
  <si>
    <t>COEVORDEN-16</t>
  </si>
  <si>
    <t>COEVORDEN-18</t>
  </si>
  <si>
    <t>COEVORDEN-20</t>
  </si>
  <si>
    <t>COEVORDEN-22</t>
  </si>
  <si>
    <t>COEVORDEN-23</t>
  </si>
  <si>
    <t>COEVORDEN-24</t>
  </si>
  <si>
    <t>COEVORDEN-25</t>
  </si>
  <si>
    <t>COEVORDEN-26</t>
  </si>
  <si>
    <t>COEVORDEN-27</t>
  </si>
  <si>
    <t>COEVORDEN-28</t>
  </si>
  <si>
    <t>COEVORDEN-29</t>
  </si>
  <si>
    <t>COEVORDEN-30</t>
  </si>
  <si>
    <t>COEVORDEN-31</t>
  </si>
  <si>
    <t>COEVORDEN-32L</t>
  </si>
  <si>
    <t>COEVORDEN-32S</t>
  </si>
  <si>
    <t>COEVORDEN-33</t>
  </si>
  <si>
    <t>COEVORDEN-34</t>
  </si>
  <si>
    <t>COEVORDEN-35</t>
  </si>
  <si>
    <t>COEVORDEN-36</t>
  </si>
  <si>
    <t>COEVORDEN-37L</t>
  </si>
  <si>
    <t>COEVORDEN-37S</t>
  </si>
  <si>
    <t>COEVORDEN-38</t>
  </si>
  <si>
    <t>COEVORDEN-39</t>
  </si>
  <si>
    <t>COEVORDEN-40</t>
  </si>
  <si>
    <t>COEVORDEN-41</t>
  </si>
  <si>
    <t>COEVORDEN-44</t>
  </si>
  <si>
    <t>COEVORDEN-46</t>
  </si>
  <si>
    <t>COEVORDEN-48</t>
  </si>
  <si>
    <t>COEVORDEN-49L</t>
  </si>
  <si>
    <t>COEVORDEN-49S</t>
  </si>
  <si>
    <t>COEVORDEN-50L</t>
  </si>
  <si>
    <t>COEVORDEN-50S</t>
  </si>
  <si>
    <t>COEVORDEN-53</t>
  </si>
  <si>
    <t>COEVORDEN-54</t>
  </si>
  <si>
    <t>COEVORDEN-55</t>
  </si>
  <si>
    <t>COEVORDEN-56</t>
  </si>
  <si>
    <t>COEVORDEN-57</t>
  </si>
  <si>
    <t>HOOGENWEG-02</t>
  </si>
  <si>
    <t>COLLENDOORNERVEEN-01</t>
  </si>
  <si>
    <t>DALEN-02</t>
  </si>
  <si>
    <t>DALEN-04</t>
  </si>
  <si>
    <t>DALEN-05</t>
  </si>
  <si>
    <t>DALEN-06</t>
  </si>
  <si>
    <t>DALEN-09</t>
  </si>
  <si>
    <t>DALEN-10</t>
  </si>
  <si>
    <t>DALEN-12</t>
  </si>
  <si>
    <t>DALEN-13</t>
  </si>
  <si>
    <t>DALEN-14</t>
  </si>
  <si>
    <t>DALEN-15</t>
  </si>
  <si>
    <t>DE BLESSE-01</t>
  </si>
  <si>
    <t>DE BLESSE-02</t>
  </si>
  <si>
    <t>DE HOEVE-01</t>
  </si>
  <si>
    <t>NUMANSDORP-02</t>
  </si>
  <si>
    <t>MONSTER-04</t>
  </si>
  <si>
    <t>De Lier Geothermie</t>
  </si>
  <si>
    <t>DE LIER-GT-01</t>
  </si>
  <si>
    <t>EnergieWende B.V.</t>
  </si>
  <si>
    <t>DE WIJK-04</t>
  </si>
  <si>
    <t>DE WIJK-06</t>
  </si>
  <si>
    <t>DE WIJK-11</t>
  </si>
  <si>
    <t>DE WIJK-16</t>
  </si>
  <si>
    <t>DE WIJK-17</t>
  </si>
  <si>
    <t>DE WIJK-22</t>
  </si>
  <si>
    <t>DE WIJK-26</t>
  </si>
  <si>
    <t>DE WIJK-29</t>
  </si>
  <si>
    <t>DE WIJK-32</t>
  </si>
  <si>
    <t>DE WIJK-34</t>
  </si>
  <si>
    <t>DE WIJK-35</t>
  </si>
  <si>
    <t>DEN VELDE-01</t>
  </si>
  <si>
    <t>D12-A-01</t>
  </si>
  <si>
    <t>Wintershall Noordzee B.V.</t>
  </si>
  <si>
    <t>D12-A-02</t>
  </si>
  <si>
    <t>D12-A-03</t>
  </si>
  <si>
    <t>D15-FA-101</t>
  </si>
  <si>
    <t>Neptune Energy Netherlands B.V.</t>
  </si>
  <si>
    <t>D15-FA-102</t>
  </si>
  <si>
    <t>D15-FA-104</t>
  </si>
  <si>
    <t>D18-A-01</t>
  </si>
  <si>
    <t>D18-A-02</t>
  </si>
  <si>
    <t>D18-A-03</t>
  </si>
  <si>
    <t>NORG-06</t>
  </si>
  <si>
    <t>EERNEWOUDE-02</t>
  </si>
  <si>
    <t>ELEVELD-101</t>
  </si>
  <si>
    <t>ELEVELD-102</t>
  </si>
  <si>
    <t>WITTEN-03</t>
  </si>
  <si>
    <t>EMMEN-08</t>
  </si>
  <si>
    <t>EMMEN-NIEUW AMSTERDAM-01</t>
  </si>
  <si>
    <t>ENGWIERUM-02</t>
  </si>
  <si>
    <t>ANJUM-03</t>
  </si>
  <si>
    <t>E17-A-01</t>
  </si>
  <si>
    <t>E17-A-02</t>
  </si>
  <si>
    <t>E17-A-03</t>
  </si>
  <si>
    <t>E17-A-04</t>
  </si>
  <si>
    <t>E18-A-01</t>
  </si>
  <si>
    <t>E18-A-02</t>
  </si>
  <si>
    <t>E18-A-03</t>
  </si>
  <si>
    <t>FAAN-01</t>
  </si>
  <si>
    <t>FAAN-02</t>
  </si>
  <si>
    <t>SAAKSUM-02</t>
  </si>
  <si>
    <t>SAAKSUM-04</t>
  </si>
  <si>
    <t>FRANEKER-01</t>
  </si>
  <si>
    <t>F02-A-02</t>
  </si>
  <si>
    <t>Dana Petroleum Netherlands B.V.</t>
  </si>
  <si>
    <t>F02-A-03</t>
  </si>
  <si>
    <t>F02-A-04</t>
  </si>
  <si>
    <t>F02-A-06</t>
  </si>
  <si>
    <t>F02-B-01</t>
  </si>
  <si>
    <t>F03-FA-01</t>
  </si>
  <si>
    <t>Spirit Energy Nederland B.V.</t>
  </si>
  <si>
    <t>F03-FB-101</t>
  </si>
  <si>
    <t>F03-FB-102</t>
  </si>
  <si>
    <t>F03-FB-103</t>
  </si>
  <si>
    <t>F03-FB-104</t>
  </si>
  <si>
    <t>F03-FB-105</t>
  </si>
  <si>
    <t>F03-FB-106</t>
  </si>
  <si>
    <t>F03-FB-108</t>
  </si>
  <si>
    <t>F03-FB-109</t>
  </si>
  <si>
    <t>F15-A-01</t>
  </si>
  <si>
    <t>TotalEnergies EP Nederland B.V.</t>
  </si>
  <si>
    <t>F15-A-03</t>
  </si>
  <si>
    <t>F15-A-05</t>
  </si>
  <si>
    <t>F15-A-04</t>
  </si>
  <si>
    <t>F15-A-06</t>
  </si>
  <si>
    <t>F16-A-01</t>
  </si>
  <si>
    <t>F16-A-03</t>
  </si>
  <si>
    <t>F16-A-05</t>
  </si>
  <si>
    <t>F16-A-06</t>
  </si>
  <si>
    <t>F16-A-07</t>
  </si>
  <si>
    <t>GAAG-03</t>
  </si>
  <si>
    <t>GAAG-04</t>
  </si>
  <si>
    <t>GASSELTERNIJVEEN-01</t>
  </si>
  <si>
    <t>GEESBRUG-01</t>
  </si>
  <si>
    <t>'S-GRAVENZANDE-03</t>
  </si>
  <si>
    <t>GROET-01</t>
  </si>
  <si>
    <t>GROET-03</t>
  </si>
  <si>
    <t>GROET-04</t>
  </si>
  <si>
    <t>GROET-06</t>
  </si>
  <si>
    <t>GROET OOST-01</t>
  </si>
  <si>
    <t>GROLLOO-01</t>
  </si>
  <si>
    <t>AMSWEER-01</t>
  </si>
  <si>
    <t>AMSWEER-02</t>
  </si>
  <si>
    <t>AMSWEER-03</t>
  </si>
  <si>
    <t>AMSWEER-04</t>
  </si>
  <si>
    <t>AMSWEER-05</t>
  </si>
  <si>
    <t>AMSWEER-06</t>
  </si>
  <si>
    <t>AMSWEER-07</t>
  </si>
  <si>
    <t>AMSWEER-08</t>
  </si>
  <si>
    <t>AMSWEER-09</t>
  </si>
  <si>
    <t>AMSWEER-10</t>
  </si>
  <si>
    <t>AMSWEER-11</t>
  </si>
  <si>
    <t>AMSWEER-12</t>
  </si>
  <si>
    <t>BIERUM-01</t>
  </si>
  <si>
    <t>BIERUM-02</t>
  </si>
  <si>
    <t>BIERUM-03</t>
  </si>
  <si>
    <t>BIERUM-04</t>
  </si>
  <si>
    <t>BIERUM-05</t>
  </si>
  <si>
    <t>BIERUM-06</t>
  </si>
  <si>
    <t>BIERUM-07</t>
  </si>
  <si>
    <t>BIERUM-08</t>
  </si>
  <si>
    <t>BIERUM-09</t>
  </si>
  <si>
    <t>BIERUM-10</t>
  </si>
  <si>
    <t>BIERUM-11</t>
  </si>
  <si>
    <t>BIERUM-12</t>
  </si>
  <si>
    <t>BIERUM-13</t>
  </si>
  <si>
    <t>DE EEKER-101</t>
  </si>
  <si>
    <t>DE EEKER-102</t>
  </si>
  <si>
    <t>DE EEKER-103</t>
  </si>
  <si>
    <t>DE EEKER-104</t>
  </si>
  <si>
    <t>DE EEKER-105</t>
  </si>
  <si>
    <t>DE EEKER-107</t>
  </si>
  <si>
    <t>DE EEKER-108</t>
  </si>
  <si>
    <t>DE EEKER-109</t>
  </si>
  <si>
    <t>DE EEKER-110</t>
  </si>
  <si>
    <t>DE EEKER-111</t>
  </si>
  <si>
    <t>DE EEKER-112</t>
  </si>
  <si>
    <t>DE EEKER-201</t>
  </si>
  <si>
    <t>DE EEKER-202</t>
  </si>
  <si>
    <t>DE EEKER-203</t>
  </si>
  <si>
    <t>DE EEKER-204</t>
  </si>
  <si>
    <t>DE EEKER-205</t>
  </si>
  <si>
    <t>DE EEKER-206</t>
  </si>
  <si>
    <t>DE EEKER-207</t>
  </si>
  <si>
    <t>DE EEKER-208</t>
  </si>
  <si>
    <t>DE EEKER-209</t>
  </si>
  <si>
    <t>DE EEKER-210</t>
  </si>
  <si>
    <t>DE PAAUWEN-02</t>
  </si>
  <si>
    <t>DE PAAUWEN-03</t>
  </si>
  <si>
    <t>DE PAAUWEN-04</t>
  </si>
  <si>
    <t>DE PAAUWEN-05</t>
  </si>
  <si>
    <t>DE PAAUWEN-06</t>
  </si>
  <si>
    <t>EEMSKANAAL-01</t>
  </si>
  <si>
    <t>EEMSKANAAL-02</t>
  </si>
  <si>
    <t>EEMSKANAAL-03</t>
  </si>
  <si>
    <t>EEMSKANAAL-04</t>
  </si>
  <si>
    <t>EEMSKANAAL-05</t>
  </si>
  <si>
    <t>EEMSKANAAL-06</t>
  </si>
  <si>
    <t>EEMSKANAAL-07</t>
  </si>
  <si>
    <t>EEMSKANAAL-08</t>
  </si>
  <si>
    <t>EEMSKANAAL-09</t>
  </si>
  <si>
    <t>EEMSKANAAL-10</t>
  </si>
  <si>
    <t>EEMSKANAAL-11</t>
  </si>
  <si>
    <t>EEMSKANAAL-12</t>
  </si>
  <si>
    <t>EEMSKANAAL-13</t>
  </si>
  <si>
    <t>FROOMBOSCH-01</t>
  </si>
  <si>
    <t>FROOMBOSCH-02</t>
  </si>
  <si>
    <t>FROOMBOSCH-03</t>
  </si>
  <si>
    <t>FROOMBOSCH-04</t>
  </si>
  <si>
    <t>FROOMBOSCH-05</t>
  </si>
  <si>
    <t>FROOMBOSCH-06</t>
  </si>
  <si>
    <t>FROOMBOSCH-07</t>
  </si>
  <si>
    <t>FROOMBOSCH-08</t>
  </si>
  <si>
    <t>KOOIPOLDER-01</t>
  </si>
  <si>
    <t>KOOIPOLDER-02</t>
  </si>
  <si>
    <t>KOOIPOLDER-03</t>
  </si>
  <si>
    <t>KOOIPOLDER-04</t>
  </si>
  <si>
    <t>KOOIPOLDER-05</t>
  </si>
  <si>
    <t>KOOIPOLDER-06</t>
  </si>
  <si>
    <t>KOOIPOLDER-07</t>
  </si>
  <si>
    <t>KOOIPOLDER-08</t>
  </si>
  <si>
    <t>KOOIPOLDER-09</t>
  </si>
  <si>
    <t>KOOIPOLDER-10</t>
  </si>
  <si>
    <t>KOOIPOLDER-11</t>
  </si>
  <si>
    <t>KOOIPOLDER-12</t>
  </si>
  <si>
    <t>LEERMENS-01</t>
  </si>
  <si>
    <t>LEERMENS-02</t>
  </si>
  <si>
    <t>LEERMENS-03</t>
  </si>
  <si>
    <t>LEERMENS-04</t>
  </si>
  <si>
    <t>LEERMENS-05</t>
  </si>
  <si>
    <t>LEERMENS-06</t>
  </si>
  <si>
    <t>LEERMENS-07</t>
  </si>
  <si>
    <t>LEERMENS-08</t>
  </si>
  <si>
    <t>LEERMENS-09</t>
  </si>
  <si>
    <t>LEERMENS-10</t>
  </si>
  <si>
    <t>LEERMENS-11</t>
  </si>
  <si>
    <t>OUDEWEG-01</t>
  </si>
  <si>
    <t>OUDEWEG-02</t>
  </si>
  <si>
    <t>OUDEWEG-03</t>
  </si>
  <si>
    <t>OUDEWEG-04</t>
  </si>
  <si>
    <t>OUDEWEG-05</t>
  </si>
  <si>
    <t>OUDEWEG-06</t>
  </si>
  <si>
    <t>OUDEWEG-07</t>
  </si>
  <si>
    <t>OUDEWEG-08</t>
  </si>
  <si>
    <t>OUDEWEG-09</t>
  </si>
  <si>
    <t>OUDEWEG-10</t>
  </si>
  <si>
    <t>OUDEWEG-11</t>
  </si>
  <si>
    <t>OVERSCHILD-01</t>
  </si>
  <si>
    <t>OVERSCHILD-02</t>
  </si>
  <si>
    <t>OVERSCHILD-03</t>
  </si>
  <si>
    <t>OVERSCHILD-04</t>
  </si>
  <si>
    <t>OVERSCHILD-05</t>
  </si>
  <si>
    <t>OVERSCHILD-06</t>
  </si>
  <si>
    <t>OVERSCHILD-07</t>
  </si>
  <si>
    <t>OVERSCHILD-08</t>
  </si>
  <si>
    <t>OVERSCHILD-09</t>
  </si>
  <si>
    <t>OVERSCHILD-10</t>
  </si>
  <si>
    <t>OVERSCHILD-11</t>
  </si>
  <si>
    <t>SAPPEMEER-06</t>
  </si>
  <si>
    <t>SAPPEMEER-07</t>
  </si>
  <si>
    <t>SAPPEMEER-08</t>
  </si>
  <si>
    <t>SAPPEMEER-09</t>
  </si>
  <si>
    <t>SAPPEMEER-10</t>
  </si>
  <si>
    <t>SAPPEMEER-11</t>
  </si>
  <si>
    <t>SAPPEMEER-12</t>
  </si>
  <si>
    <t>SAPPEMEER-13</t>
  </si>
  <si>
    <t>SAPPEMEER-15</t>
  </si>
  <si>
    <t>SCHAAPBULTEN-01</t>
  </si>
  <si>
    <t>SCHAAPBULTEN-02</t>
  </si>
  <si>
    <t>SCHAAPBULTEN-03</t>
  </si>
  <si>
    <t>SCHAAPBULTEN-04</t>
  </si>
  <si>
    <t>SCHAAPBULTEN-05</t>
  </si>
  <si>
    <t>SCHAAPBULTEN-06</t>
  </si>
  <si>
    <t>SCHAAPBULTEN-07</t>
  </si>
  <si>
    <t>SCHAAPBULTEN-08</t>
  </si>
  <si>
    <t>SCHAAPBULTEN-09</t>
  </si>
  <si>
    <t>SCHAAPBULTEN-10</t>
  </si>
  <si>
    <t>SCHAAPBULTEN-11</t>
  </si>
  <si>
    <t>SCHEEMDERZWAAG-101</t>
  </si>
  <si>
    <t>SCHEEMDERZWAAG-102</t>
  </si>
  <si>
    <t>SCHEEMDERZWAAG-103</t>
  </si>
  <si>
    <t>SCHEEMDERZWAAG-104</t>
  </si>
  <si>
    <t>SCHEEMDERZWAAG-105</t>
  </si>
  <si>
    <t>SCHEEMDERZWAAG-106</t>
  </si>
  <si>
    <t>SCHEEMDERZWAAG-107</t>
  </si>
  <si>
    <t>SCHEEMDERZWAAG-108</t>
  </si>
  <si>
    <t>SCHEEMDERZWAAG-109</t>
  </si>
  <si>
    <t>SCHEEMDERZWAAG-110</t>
  </si>
  <si>
    <t>SCHEEMDERZWAAG-201</t>
  </si>
  <si>
    <t>SCHEEMDERZWAAG-202</t>
  </si>
  <si>
    <t>SCHEEMDERZWAAG-203</t>
  </si>
  <si>
    <t>SCHEEMDERZWAAG-204</t>
  </si>
  <si>
    <t>SCHEEMDERZWAAG-205</t>
  </si>
  <si>
    <t>SCHEEMDERZWAAG-206</t>
  </si>
  <si>
    <t>SCHEEMDERZWAAG-207</t>
  </si>
  <si>
    <t>SCHEEMDERZWAAG-208</t>
  </si>
  <si>
    <t>SCHEEMDERZWAAG-209</t>
  </si>
  <si>
    <t>SCHEEMDERZWAAG-210</t>
  </si>
  <si>
    <t>SIDDEBUREN-01</t>
  </si>
  <si>
    <t>SIDDEBUREN-02</t>
  </si>
  <si>
    <t>SIDDEBUREN-03</t>
  </si>
  <si>
    <t>SIDDEBUREN-04</t>
  </si>
  <si>
    <t>SIDDEBUREN-05</t>
  </si>
  <si>
    <t>SIDDEBUREN-06</t>
  </si>
  <si>
    <t>SIDDEBUREN-07</t>
  </si>
  <si>
    <t>SIDDEBUREN-08</t>
  </si>
  <si>
    <t>SIDDEBUREN-09</t>
  </si>
  <si>
    <t>SIDDEBUREN-10</t>
  </si>
  <si>
    <t>SIDDEBUREN-11</t>
  </si>
  <si>
    <t>SLOCHTEREN-02</t>
  </si>
  <si>
    <t>SLOCHTEREN-03</t>
  </si>
  <si>
    <t>SLOCHTEREN-04</t>
  </si>
  <si>
    <t>SLOCHTEREN-05</t>
  </si>
  <si>
    <t>SLOCHTEREN-06</t>
  </si>
  <si>
    <t>SLOCHTEREN-07</t>
  </si>
  <si>
    <t>SLOCHTEREN-08</t>
  </si>
  <si>
    <t>SLOCHTEREN-09</t>
  </si>
  <si>
    <t>SPITSBERGEN-101</t>
  </si>
  <si>
    <t>SPITSBERGEN-102</t>
  </si>
  <si>
    <t>SPITSBERGEN-103</t>
  </si>
  <si>
    <t>SPITSBERGEN-104</t>
  </si>
  <si>
    <t>SPITSBERGEN-105</t>
  </si>
  <si>
    <t>SPITSBERGEN-106</t>
  </si>
  <si>
    <t>SPITSBERGEN-107</t>
  </si>
  <si>
    <t>SPITSBERGEN-108</t>
  </si>
  <si>
    <t>SPITSBERGEN-109</t>
  </si>
  <si>
    <t>SPITSBERGEN-110</t>
  </si>
  <si>
    <t>SPITSBERGEN-201</t>
  </si>
  <si>
    <t>SPITSBERGEN-202</t>
  </si>
  <si>
    <t>SPITSBERGEN-203</t>
  </si>
  <si>
    <t>SPITSBERGEN-204</t>
  </si>
  <si>
    <t>SPITSBERGEN-205</t>
  </si>
  <si>
    <t>SPITSBERGEN-206</t>
  </si>
  <si>
    <t>SPITSBERGEN-207</t>
  </si>
  <si>
    <t>SPITSBERGEN-208</t>
  </si>
  <si>
    <t>SPITSBERGEN-209</t>
  </si>
  <si>
    <t>'T ZANDT-01</t>
  </si>
  <si>
    <t>'T ZANDT-02</t>
  </si>
  <si>
    <t>'T ZANDT-03</t>
  </si>
  <si>
    <t>'T ZANDT-04</t>
  </si>
  <si>
    <t>'T ZANDT-05</t>
  </si>
  <si>
    <t>'T ZANDT-06</t>
  </si>
  <si>
    <t>'T ZANDT-07</t>
  </si>
  <si>
    <t>'T ZANDT-09</t>
  </si>
  <si>
    <t>'T ZANDT-10</t>
  </si>
  <si>
    <t>'T ZANDT-12</t>
  </si>
  <si>
    <t>TEN POST-01</t>
  </si>
  <si>
    <t>TEN POST-02</t>
  </si>
  <si>
    <t>TEN POST-03</t>
  </si>
  <si>
    <t>TEN POST-04</t>
  </si>
  <si>
    <t>TEN POST-05</t>
  </si>
  <si>
    <t>TEN POST-06</t>
  </si>
  <si>
    <t>TEN POST-07</t>
  </si>
  <si>
    <t>TEN POST-08</t>
  </si>
  <si>
    <t>TEN POST-09</t>
  </si>
  <si>
    <t>TEN POST-10</t>
  </si>
  <si>
    <t>TEN POST-11</t>
  </si>
  <si>
    <t>TJUCHEM-01</t>
  </si>
  <si>
    <t>TJUCHEM-02</t>
  </si>
  <si>
    <t>TJUCHEM-03</t>
  </si>
  <si>
    <t>TJUCHEM-04</t>
  </si>
  <si>
    <t>TJUCHEM-05</t>
  </si>
  <si>
    <t>TJUCHEM-06</t>
  </si>
  <si>
    <t>TJUCHEM-07</t>
  </si>
  <si>
    <t>TJUCHEM-08</t>
  </si>
  <si>
    <t>TJUCHEM-09</t>
  </si>
  <si>
    <t>TJUCHEM-10</t>
  </si>
  <si>
    <t>TJUCHEM-11</t>
  </si>
  <si>
    <t>TUSSCHENKLAPPEN-02</t>
  </si>
  <si>
    <t>TUSSCHENKLAPPEN-03</t>
  </si>
  <si>
    <t>TUSSCHENKLAPPEN-04</t>
  </si>
  <si>
    <t>TUSSCHENKLAPPEN-05</t>
  </si>
  <si>
    <t>TUSSCHENKLAPPEN-06</t>
  </si>
  <si>
    <t>TUSSCHENKLAPPEN-07</t>
  </si>
  <si>
    <t>TUSSCHENKLAPPEN-08</t>
  </si>
  <si>
    <t>TUSSCHENKLAPPEN-09</t>
  </si>
  <si>
    <t>TUSSCHENKLAPPEN-10</t>
  </si>
  <si>
    <t>ZUIDERPOLDER-01</t>
  </si>
  <si>
    <t>ZUIDERPOLDER-02</t>
  </si>
  <si>
    <t>ZUIDERPOLDER-03</t>
  </si>
  <si>
    <t>ZUIDERPOLDER-04</t>
  </si>
  <si>
    <t>ZUIDERPOLDER-05</t>
  </si>
  <si>
    <t>ZUIDERPOLDER-06</t>
  </si>
  <si>
    <t>ZUIDERPOLDER-07</t>
  </si>
  <si>
    <t>ZUIDERPOLDER-08</t>
  </si>
  <si>
    <t>ZUIDERPOLDER-09</t>
  </si>
  <si>
    <t>ZUIDERPOLDER-10</t>
  </si>
  <si>
    <t>ZUIDERPOLDER-11</t>
  </si>
  <si>
    <t>ZUIDERPOLDER-12</t>
  </si>
  <si>
    <t>ZUIDERVEEN-02</t>
  </si>
  <si>
    <t>ZUIDERVEEN-03</t>
  </si>
  <si>
    <t>ZUIDERVEEN-04</t>
  </si>
  <si>
    <t>ZUIDERVEEN-05</t>
  </si>
  <si>
    <t>ZUIDERVEEN-07</t>
  </si>
  <si>
    <t>ZUIDERVEEN-08</t>
  </si>
  <si>
    <t>ZUIDERVEEN-09</t>
  </si>
  <si>
    <t>ZUIDERVEEN-10</t>
  </si>
  <si>
    <t>ZUIDERVEEN-11</t>
  </si>
  <si>
    <t>ZUIDERVEEN-12</t>
  </si>
  <si>
    <t>ZUIDERVEEN-13</t>
  </si>
  <si>
    <t>GROOTEGAST-101</t>
  </si>
  <si>
    <t>GROOTEGAST-103</t>
  </si>
  <si>
    <t>GROUW-01</t>
  </si>
  <si>
    <t>GROUW-02</t>
  </si>
  <si>
    <t>RAUWERD-01</t>
  </si>
  <si>
    <t>RAUWERD-02</t>
  </si>
  <si>
    <t>G14-A-01</t>
  </si>
  <si>
    <t>G14-A-02</t>
  </si>
  <si>
    <t>G14-B-01</t>
  </si>
  <si>
    <t>G14-B-02</t>
  </si>
  <si>
    <t>G14-B-03</t>
  </si>
  <si>
    <t>G16-A-01</t>
  </si>
  <si>
    <t>G16-A-02</t>
  </si>
  <si>
    <t>G16-A-03</t>
  </si>
  <si>
    <t>G16-B-02</t>
  </si>
  <si>
    <t>G16-B-01</t>
  </si>
  <si>
    <t>G16-B-04</t>
  </si>
  <si>
    <t>G17-S-01</t>
  </si>
  <si>
    <t>G17-A-01</t>
  </si>
  <si>
    <t>G17-A-02</t>
  </si>
  <si>
    <t>Q01-HALFWEG-A-01</t>
  </si>
  <si>
    <t>Q01-HALFWEG-A-02</t>
  </si>
  <si>
    <t>Q01-HALFWEG-A-03</t>
  </si>
  <si>
    <t>HARDENBERG-02</t>
  </si>
  <si>
    <t>HARDENBERG-04</t>
  </si>
  <si>
    <t>HARDENBERG-06</t>
  </si>
  <si>
    <t>HARDENBERG-07</t>
  </si>
  <si>
    <t>HARDENBERG-08</t>
  </si>
  <si>
    <t>COEVORDEN-58</t>
  </si>
  <si>
    <t>TIETJERKSTERADEEL-702</t>
  </si>
  <si>
    <t>HARLINGEN-101</t>
  </si>
  <si>
    <t>HARLINGEN-02</t>
  </si>
  <si>
    <t>HARLINGEN-04</t>
  </si>
  <si>
    <t>HARLINGEN-05</t>
  </si>
  <si>
    <t>HARLINGEN-06</t>
  </si>
  <si>
    <t>HARLINGEN-07</t>
  </si>
  <si>
    <t>HARLINGEN-08</t>
  </si>
  <si>
    <t>HARLINGEN-09</t>
  </si>
  <si>
    <t>HARLINGEN-10</t>
  </si>
  <si>
    <t>HARLINGEN-11</t>
  </si>
  <si>
    <t>Q01-HAVEN-A-01</t>
  </si>
  <si>
    <t>Q01-HAVEN-A-02</t>
  </si>
  <si>
    <t>BLAAKSEDIJK-01</t>
  </si>
  <si>
    <t>SPIJKENISSE OOST-02</t>
  </si>
  <si>
    <t>Q01-HELDER-A-01</t>
  </si>
  <si>
    <t>Q01-HELDER-A-03</t>
  </si>
  <si>
    <t>Q01-HELDER-A-04</t>
  </si>
  <si>
    <t>Q01-HELDER-A-05</t>
  </si>
  <si>
    <t>Q01-HELDER-A-06</t>
  </si>
  <si>
    <t>Q01-HELDER-A-07</t>
  </si>
  <si>
    <t>Q01-HELDER-A-08</t>
  </si>
  <si>
    <t>Q01-HELDER-A-09</t>
  </si>
  <si>
    <t>Q01-HELDER-A-10</t>
  </si>
  <si>
    <t>Q01-HELDER-A-11</t>
  </si>
  <si>
    <t>Q01-HELDER-A-12</t>
  </si>
  <si>
    <t>Q01-HELDER-A-14</t>
  </si>
  <si>
    <t>Q01-HELDER-A-15</t>
  </si>
  <si>
    <t>Q01-HELDER-A-16</t>
  </si>
  <si>
    <t>Q01-HELM-A-01</t>
  </si>
  <si>
    <t>Q01-HELM-A-02</t>
  </si>
  <si>
    <t>Q01-HELM-A-03</t>
  </si>
  <si>
    <t>Q01-HELM-A-04</t>
  </si>
  <si>
    <t>Q01-HELM-A-05</t>
  </si>
  <si>
    <t>Q01-HELM-A-06</t>
  </si>
  <si>
    <t>Q01-HELM-A-07</t>
  </si>
  <si>
    <t>Q01-HELM-A-08</t>
  </si>
  <si>
    <t>Q01-HELM-A-09</t>
  </si>
  <si>
    <t>Honselersdijk Geothermie</t>
  </si>
  <si>
    <t>HONSELERSDIJK-GT-01</t>
  </si>
  <si>
    <t>Green Well Westland B.V.</t>
  </si>
  <si>
    <t>Q01-HOORN-A-01</t>
  </si>
  <si>
    <t>Q01-HOORN-A-02</t>
  </si>
  <si>
    <t>Q01-HOORN-A-03</t>
  </si>
  <si>
    <t>Q01-HOORN-A-05</t>
  </si>
  <si>
    <t>Q01-HOORN-A-07</t>
  </si>
  <si>
    <t>Q01-HOORN-A-08</t>
  </si>
  <si>
    <t>P09-HORIZON-A-01</t>
  </si>
  <si>
    <t>P09-HORIZON-A-02</t>
  </si>
  <si>
    <t>P09-HORIZON-A-03</t>
  </si>
  <si>
    <t>P09-HORIZON-A-04</t>
  </si>
  <si>
    <t>P09-HORIZON-A-05</t>
  </si>
  <si>
    <t>P09-HORIZON-A-06</t>
  </si>
  <si>
    <t>P09-HORIZON-A-07</t>
  </si>
  <si>
    <t>P09-HORIZON-A-08</t>
  </si>
  <si>
    <t>KRABBUREN-02</t>
  </si>
  <si>
    <t>J06-A-05</t>
  </si>
  <si>
    <t>KIEL WINDEWEER-01</t>
  </si>
  <si>
    <t>KIEL WINDEWEER-02</t>
  </si>
  <si>
    <t>Koekoekspolder Geothermie</t>
  </si>
  <si>
    <t>KOEKOEKSPOLDER-GT-01</t>
  </si>
  <si>
    <t>Aardwarmtecluster I KKP B.V.</t>
  </si>
  <si>
    <t>KOLLUMERPOMP-03</t>
  </si>
  <si>
    <t>KOLLUMERPOMP-04</t>
  </si>
  <si>
    <t>KOLLUMERLAND-01</t>
  </si>
  <si>
    <t>KOLLUMERPOMP-01</t>
  </si>
  <si>
    <t>KRABBUREN-03</t>
  </si>
  <si>
    <t>LAUWERZIJL-01</t>
  </si>
  <si>
    <t>LAUWERZIJL-02</t>
  </si>
  <si>
    <t>LAUWERZIJL-03</t>
  </si>
  <si>
    <t>K01-A-01</t>
  </si>
  <si>
    <t>K01-A-02</t>
  </si>
  <si>
    <t>K01-A-03</t>
  </si>
  <si>
    <t>K01-A-04</t>
  </si>
  <si>
    <t>K02-A-01</t>
  </si>
  <si>
    <t>K02-A-02</t>
  </si>
  <si>
    <t>K02-A-04</t>
  </si>
  <si>
    <t>K02-A-05</t>
  </si>
  <si>
    <t>K02-A-06</t>
  </si>
  <si>
    <t>K02-A-07</t>
  </si>
  <si>
    <t>K04-A-01</t>
  </si>
  <si>
    <t>K04-A-02</t>
  </si>
  <si>
    <t>K04-A-03</t>
  </si>
  <si>
    <t>K04-A-05</t>
  </si>
  <si>
    <t>K04-A-06</t>
  </si>
  <si>
    <t>K04-BE-01</t>
  </si>
  <si>
    <t>K04-BE-03</t>
  </si>
  <si>
    <t>K04-D-01</t>
  </si>
  <si>
    <t>K04-Z-01</t>
  </si>
  <si>
    <t>K04-Z-02</t>
  </si>
  <si>
    <t>K04-BE-02</t>
  </si>
  <si>
    <t>K04-BE-04</t>
  </si>
  <si>
    <t>K04-A-04</t>
  </si>
  <si>
    <t>K05-A-03</t>
  </si>
  <si>
    <t>K05-A-01</t>
  </si>
  <si>
    <t>K05-A-02</t>
  </si>
  <si>
    <t>K05-A-04</t>
  </si>
  <si>
    <t>K05-B-01</t>
  </si>
  <si>
    <t>K05-B-02</t>
  </si>
  <si>
    <t>K05-B-03</t>
  </si>
  <si>
    <t>K05-D-01</t>
  </si>
  <si>
    <t>K05-D-02</t>
  </si>
  <si>
    <t>K05-D-04</t>
  </si>
  <si>
    <t>K05-ENC-01</t>
  </si>
  <si>
    <t>K05-ENC-04</t>
  </si>
  <si>
    <t>K05-D-03</t>
  </si>
  <si>
    <t>K05-CU-02</t>
  </si>
  <si>
    <t>K05-ENC-02</t>
  </si>
  <si>
    <t>K05-ENC-05</t>
  </si>
  <si>
    <t>K05-F-01</t>
  </si>
  <si>
    <t>K05-F-02</t>
  </si>
  <si>
    <t>K05-ENC-03</t>
  </si>
  <si>
    <t>K05-CU-01</t>
  </si>
  <si>
    <t>K05-CU-03</t>
  </si>
  <si>
    <t>L04-PN-03</t>
  </si>
  <si>
    <t>K06-C-01</t>
  </si>
  <si>
    <t>K06-C-02</t>
  </si>
  <si>
    <t>K06-D-01</t>
  </si>
  <si>
    <t>K06-D-02</t>
  </si>
  <si>
    <t>K06-DN-01</t>
  </si>
  <si>
    <t>K06-DN-02</t>
  </si>
  <si>
    <t>K06-DN-03</t>
  </si>
  <si>
    <t>K06-DN-04</t>
  </si>
  <si>
    <t>K06-DN-05</t>
  </si>
  <si>
    <t>K06-GT-01</t>
  </si>
  <si>
    <t>K06-GT-02</t>
  </si>
  <si>
    <t>K06-GT-04</t>
  </si>
  <si>
    <t>K06-GT-05</t>
  </si>
  <si>
    <t>K06-GT-06</t>
  </si>
  <si>
    <t>K06-N-01</t>
  </si>
  <si>
    <t>K06-N-02</t>
  </si>
  <si>
    <t>K06-GT-03</t>
  </si>
  <si>
    <t>K07-FA-101</t>
  </si>
  <si>
    <t>K07-FA-105</t>
  </si>
  <si>
    <t>K07-FA-106</t>
  </si>
  <si>
    <t>K07-FB-101</t>
  </si>
  <si>
    <t>K08-FA-106</t>
  </si>
  <si>
    <t>K08-FA-110</t>
  </si>
  <si>
    <t>K07-FD-101</t>
  </si>
  <si>
    <t>K07-FD-103</t>
  </si>
  <si>
    <t>K08-FA-101</t>
  </si>
  <si>
    <t>K08-FA-103</t>
  </si>
  <si>
    <t>K08-FA-104</t>
  </si>
  <si>
    <t>K08-FA-108</t>
  </si>
  <si>
    <t>K08-FA-109</t>
  </si>
  <si>
    <t>K08-FA-201</t>
  </si>
  <si>
    <t>K08-FA-202</t>
  </si>
  <si>
    <t>K08-FA-203</t>
  </si>
  <si>
    <t>K08-FA-204</t>
  </si>
  <si>
    <t>K08-FA-205</t>
  </si>
  <si>
    <t>K08-FA-206</t>
  </si>
  <si>
    <t>K08-FA-207</t>
  </si>
  <si>
    <t>K08-FA-302</t>
  </si>
  <si>
    <t>K08-FA-305</t>
  </si>
  <si>
    <t>K08-FA-306</t>
  </si>
  <si>
    <t>K08-FA-301</t>
  </si>
  <si>
    <t>K08-FA-308</t>
  </si>
  <si>
    <t>K09AB-A-01</t>
  </si>
  <si>
    <t>K09AB-A-02</t>
  </si>
  <si>
    <t>K09AB-A-03</t>
  </si>
  <si>
    <t>K09AB-B-01</t>
  </si>
  <si>
    <t>K09AB-B-02</t>
  </si>
  <si>
    <t>K09AB-B-03</t>
  </si>
  <si>
    <t>K09AB-B-04</t>
  </si>
  <si>
    <t>K09AB-B-05</t>
  </si>
  <si>
    <t>K09AB-B-06</t>
  </si>
  <si>
    <t>K09C-A-02</t>
  </si>
  <si>
    <t>K09C-A-04</t>
  </si>
  <si>
    <t>K09C-A-05</t>
  </si>
  <si>
    <t>K12-B-01</t>
  </si>
  <si>
    <t>K12-B-02</t>
  </si>
  <si>
    <t>K12-B-05</t>
  </si>
  <si>
    <t>K12-B-06</t>
  </si>
  <si>
    <t>K12-B-07</t>
  </si>
  <si>
    <t>K12-B-08</t>
  </si>
  <si>
    <t>K12-B-09</t>
  </si>
  <si>
    <t>K12-B-10</t>
  </si>
  <si>
    <t>K12-B-11</t>
  </si>
  <si>
    <t>K15-FG-106</t>
  </si>
  <si>
    <t>K12-C-01</t>
  </si>
  <si>
    <t>K12-D-01</t>
  </si>
  <si>
    <t>K12-D-02</t>
  </si>
  <si>
    <t>K12-D-03</t>
  </si>
  <si>
    <t>K12-G-01</t>
  </si>
  <si>
    <t>K12-G-02</t>
  </si>
  <si>
    <t>K12-G-03</t>
  </si>
  <si>
    <t>K12-G-04</t>
  </si>
  <si>
    <t>K12-G-05</t>
  </si>
  <si>
    <t>K12-G-06</t>
  </si>
  <si>
    <t>K12-G-07</t>
  </si>
  <si>
    <t>K12-G-08</t>
  </si>
  <si>
    <t>K12-G-09</t>
  </si>
  <si>
    <t>K12-D-05</t>
  </si>
  <si>
    <t>5085024.6</t>
  </si>
  <si>
    <t>4351978.2</t>
  </si>
  <si>
    <t>3542784.2</t>
  </si>
  <si>
    <t>K12-S-02</t>
  </si>
  <si>
    <t>K12-K-01</t>
  </si>
  <si>
    <t>K12-K-02</t>
  </si>
  <si>
    <t>K12-C-03</t>
  </si>
  <si>
    <t>K12-C-04</t>
  </si>
  <si>
    <t>K12-S-03</t>
  </si>
  <si>
    <t>K14-FA-101</t>
  </si>
  <si>
    <t>K14-FA-102</t>
  </si>
  <si>
    <t>K14-FA-106</t>
  </si>
  <si>
    <t>K14-FA-107</t>
  </si>
  <si>
    <t>K14-FB-101</t>
  </si>
  <si>
    <t>K14-FB-102</t>
  </si>
  <si>
    <t>K15-FA-101</t>
  </si>
  <si>
    <t>K15-FA-102</t>
  </si>
  <si>
    <t>K15-FA-103</t>
  </si>
  <si>
    <t>K15-FA-106</t>
  </si>
  <si>
    <t>K15-FB-101</t>
  </si>
  <si>
    <t>K15-FB-102</t>
  </si>
  <si>
    <t>K15-FB-104</t>
  </si>
  <si>
    <t>K15-FB-106</t>
  </si>
  <si>
    <t>K15-FC-102</t>
  </si>
  <si>
    <t>K15-FC-103</t>
  </si>
  <si>
    <t>K15-FC-104</t>
  </si>
  <si>
    <t>K15-FA-104A</t>
  </si>
  <si>
    <t>K15-FA-107</t>
  </si>
  <si>
    <t>K15-FG-101</t>
  </si>
  <si>
    <t>K15-FG-102</t>
  </si>
  <si>
    <t>K15-FG-103</t>
  </si>
  <si>
    <t>K15-FK-104</t>
  </si>
  <si>
    <t>K15-FK-101</t>
  </si>
  <si>
    <t>K15-FK-102</t>
  </si>
  <si>
    <t>K15-FK-105</t>
  </si>
  <si>
    <t>K15-FK-106</t>
  </si>
  <si>
    <t>K15-FG-105</t>
  </si>
  <si>
    <t>K15-FK-103</t>
  </si>
  <si>
    <t>K15-FA-108</t>
  </si>
  <si>
    <t>K15-FB-107</t>
  </si>
  <si>
    <t>K15-FB-108</t>
  </si>
  <si>
    <t>K17-FA-101</t>
  </si>
  <si>
    <t>K17-FA-102</t>
  </si>
  <si>
    <t>K18-G-01</t>
  </si>
  <si>
    <t>K18-G-04</t>
  </si>
  <si>
    <t>LANGEZWAAG-01</t>
  </si>
  <si>
    <t>LAUWERSOOG-01</t>
  </si>
  <si>
    <t>LAUWERSOOG-02</t>
  </si>
  <si>
    <t>LAUWERSOOG-03</t>
  </si>
  <si>
    <t>LEENS-01</t>
  </si>
  <si>
    <t>LEENS-02</t>
  </si>
  <si>
    <t>EERNEWOUDE-01</t>
  </si>
  <si>
    <t>LEEUWARDEN-01</t>
  </si>
  <si>
    <t>LEEUWARDEN-03</t>
  </si>
  <si>
    <t>LEEUWARDEN-07</t>
  </si>
  <si>
    <t>LEEUWARDEN-08</t>
  </si>
  <si>
    <t>LEEUWARDEN-10</t>
  </si>
  <si>
    <t>LEEUWARDEN-101</t>
  </si>
  <si>
    <t>LEEUWARDEN-11</t>
  </si>
  <si>
    <t>LEEUWARDEN-12</t>
  </si>
  <si>
    <t>LEEUWARDEN-13</t>
  </si>
  <si>
    <t>LEEUWARDEN-14</t>
  </si>
  <si>
    <t>LEEUWARDEN-15</t>
  </si>
  <si>
    <t>LEEUWARDEN-16</t>
  </si>
  <si>
    <t>NIJEGA-01A</t>
  </si>
  <si>
    <t>NIJEGA-02</t>
  </si>
  <si>
    <t>NIJEGA-03</t>
  </si>
  <si>
    <t>NIJEGA-04</t>
  </si>
  <si>
    <t>NIJEGA-05</t>
  </si>
  <si>
    <t>NIJEGA-07</t>
  </si>
  <si>
    <t>NIJEGA-08</t>
  </si>
  <si>
    <t>NIJEGA-09</t>
  </si>
  <si>
    <t>OPEINDE-05</t>
  </si>
  <si>
    <t>WAALWIJK SOUTH-01</t>
  </si>
  <si>
    <t>WAALWIJK SOUTH-02</t>
  </si>
  <si>
    <t>L04-PN-01</t>
  </si>
  <si>
    <t>L02-FA-101</t>
  </si>
  <si>
    <t>L02-FA-102</t>
  </si>
  <si>
    <t>L02-FA-103</t>
  </si>
  <si>
    <t>L02-FA-104</t>
  </si>
  <si>
    <t>L02-FA-105</t>
  </si>
  <si>
    <t>L04-A-01</t>
  </si>
  <si>
    <t>L04-A-03</t>
  </si>
  <si>
    <t>L04-A-04</t>
  </si>
  <si>
    <t>L04-A-05</t>
  </si>
  <si>
    <t>L04-A-06</t>
  </si>
  <si>
    <t>L04-B-01</t>
  </si>
  <si>
    <t>Total E&amp;P Nederland B.V.</t>
  </si>
  <si>
    <t>L04-A-07</t>
  </si>
  <si>
    <t>L04-PN-04</t>
  </si>
  <si>
    <t>L04-G-01</t>
  </si>
  <si>
    <t>L04-PN-02</t>
  </si>
  <si>
    <t>L05-FA-101</t>
  </si>
  <si>
    <t>L05-FA-102</t>
  </si>
  <si>
    <t>L05-FA-103</t>
  </si>
  <si>
    <t>L05-B-01</t>
  </si>
  <si>
    <t>L05-B-03</t>
  </si>
  <si>
    <t>L05-C-01</t>
  </si>
  <si>
    <t>L05-C-02</t>
  </si>
  <si>
    <t>L05-C-03</t>
  </si>
  <si>
    <t>L07-A-01</t>
  </si>
  <si>
    <t>L07-B-01</t>
  </si>
  <si>
    <t>L07-B-02</t>
  </si>
  <si>
    <t>L07-B-05</t>
  </si>
  <si>
    <t>L07-B-06</t>
  </si>
  <si>
    <t>L07-C-02</t>
  </si>
  <si>
    <t>K09AB-AG-01</t>
  </si>
  <si>
    <t>L07-H-01</t>
  </si>
  <si>
    <t>L07-H-02</t>
  </si>
  <si>
    <t>L07-H-03</t>
  </si>
  <si>
    <t>L07-N-01</t>
  </si>
  <si>
    <t>L07-N-02</t>
  </si>
  <si>
    <t>L08-A-01</t>
  </si>
  <si>
    <t>L08-A-02</t>
  </si>
  <si>
    <t>L08-A-West-01</t>
  </si>
  <si>
    <t>L11B-A-06</t>
  </si>
  <si>
    <t>ONE-Dyas B.V.</t>
  </si>
  <si>
    <t>L11B-A-08</t>
  </si>
  <si>
    <t>L08-G-01</t>
  </si>
  <si>
    <t>L08-G-03</t>
  </si>
  <si>
    <t>L08-G-04</t>
  </si>
  <si>
    <t>L08-G-05</t>
  </si>
  <si>
    <t>L08-H-01</t>
  </si>
  <si>
    <t>L08-H-02</t>
  </si>
  <si>
    <t>L08-P-01</t>
  </si>
  <si>
    <t>L08-P-03</t>
  </si>
  <si>
    <t>L08-P401</t>
  </si>
  <si>
    <t>L08-P402</t>
  </si>
  <si>
    <t>L09-FA-101</t>
  </si>
  <si>
    <t>L09-FB-101</t>
  </si>
  <si>
    <t>L09-FF-107</t>
  </si>
  <si>
    <t>L09-FF-102</t>
  </si>
  <si>
    <t>L09-FF-103</t>
  </si>
  <si>
    <t>L09-FF-108</t>
  </si>
  <si>
    <t>L09-FA-102</t>
  </si>
  <si>
    <t>L09-FF-101</t>
  </si>
  <si>
    <t>L09-FF-105</t>
  </si>
  <si>
    <t>L09-FF-106</t>
  </si>
  <si>
    <t>L09-FA-103</t>
  </si>
  <si>
    <t>L09-FB-102</t>
  </si>
  <si>
    <t>L10-A-01</t>
  </si>
  <si>
    <t>L10-A-02</t>
  </si>
  <si>
    <t>L10-A-04</t>
  </si>
  <si>
    <t>L10-A-05</t>
  </si>
  <si>
    <t>L10-A-08</t>
  </si>
  <si>
    <t>L10-A-11</t>
  </si>
  <si>
    <t>L10-B-02</t>
  </si>
  <si>
    <t>L10-B-03</t>
  </si>
  <si>
    <t>L10-B-04</t>
  </si>
  <si>
    <t>L10-B-05</t>
  </si>
  <si>
    <t>L10-B-06</t>
  </si>
  <si>
    <t>L10-B-08</t>
  </si>
  <si>
    <t>L10-C-01</t>
  </si>
  <si>
    <t>L10-C-02</t>
  </si>
  <si>
    <t>L10-C-03</t>
  </si>
  <si>
    <t>L10-C-04</t>
  </si>
  <si>
    <t>L10-C-05</t>
  </si>
  <si>
    <t>L10-C-06</t>
  </si>
  <si>
    <t>L10-D-01</t>
  </si>
  <si>
    <t>L10-D-02</t>
  </si>
  <si>
    <t>L10-D-03</t>
  </si>
  <si>
    <t>L10-D-04</t>
  </si>
  <si>
    <t>L10-D-05</t>
  </si>
  <si>
    <t>L10-E-01</t>
  </si>
  <si>
    <t>L10-E-02</t>
  </si>
  <si>
    <t>L10-E-03</t>
  </si>
  <si>
    <t>L10-E-05</t>
  </si>
  <si>
    <t>L10-E-06</t>
  </si>
  <si>
    <t>L10-E-08</t>
  </si>
  <si>
    <t>L10-F-01</t>
  </si>
  <si>
    <t>L10-F-02</t>
  </si>
  <si>
    <t>L10-F-03</t>
  </si>
  <si>
    <t>L10-F-04</t>
  </si>
  <si>
    <t>L10-F-05</t>
  </si>
  <si>
    <t>L10-L-02</t>
  </si>
  <si>
    <t>L10-L-03</t>
  </si>
  <si>
    <t>L10-L-04</t>
  </si>
  <si>
    <t>L10-G-01</t>
  </si>
  <si>
    <t>L10-M-01</t>
  </si>
  <si>
    <t>L10-M-02</t>
  </si>
  <si>
    <t>L10-M-03</t>
  </si>
  <si>
    <t>L10-L-05</t>
  </si>
  <si>
    <t>K12-K-03</t>
  </si>
  <si>
    <t>L15-FA-107</t>
  </si>
  <si>
    <t>L15-FA-106</t>
  </si>
  <si>
    <t>L15-FA-108</t>
  </si>
  <si>
    <t>L13-FC-101</t>
  </si>
  <si>
    <t>L13-FC-102</t>
  </si>
  <si>
    <t>L13-FC-103</t>
  </si>
  <si>
    <t>L13-FD-101</t>
  </si>
  <si>
    <t>L13-FD-102</t>
  </si>
  <si>
    <t>L13-FE-102</t>
  </si>
  <si>
    <t>L13-FE-103</t>
  </si>
  <si>
    <t>L13-FD-103</t>
  </si>
  <si>
    <t>L13-FE-101</t>
  </si>
  <si>
    <t>L13-FE-104</t>
  </si>
  <si>
    <t>L15-FA-101</t>
  </si>
  <si>
    <t>L15-FA-102</t>
  </si>
  <si>
    <t>L15-FA-103</t>
  </si>
  <si>
    <t>L15-FA-104</t>
  </si>
  <si>
    <t>GAAG-05</t>
  </si>
  <si>
    <t>GAAG-06</t>
  </si>
  <si>
    <t>J06-A-01</t>
  </si>
  <si>
    <t>J06-A-02</t>
  </si>
  <si>
    <t>J06-A-03</t>
  </si>
  <si>
    <t>J06-A-04</t>
  </si>
  <si>
    <t>49/05A-B-01</t>
  </si>
  <si>
    <t>49/05A-B-02</t>
  </si>
  <si>
    <t>49/05A-B-03</t>
  </si>
  <si>
    <t>49/05A-B-04</t>
  </si>
  <si>
    <t>49/05A-B-05</t>
  </si>
  <si>
    <t>MARUM-101</t>
  </si>
  <si>
    <t>MARUM-102</t>
  </si>
  <si>
    <t>ANJUM-02</t>
  </si>
  <si>
    <t>DE TIBBEN-01</t>
  </si>
  <si>
    <t>DE TIBBEN-02</t>
  </si>
  <si>
    <t>DE TIBBEN-03</t>
  </si>
  <si>
    <t>MIDDELBUREN-01</t>
  </si>
  <si>
    <t>MIDDELBUREN-02</t>
  </si>
  <si>
    <t>NIJEGA-06</t>
  </si>
  <si>
    <t>MIDDELIE-302</t>
  </si>
  <si>
    <t>MIDDENMEER-01</t>
  </si>
  <si>
    <t>MIDDENMEER-03</t>
  </si>
  <si>
    <t>Middenmeer Geothermie</t>
  </si>
  <si>
    <t>MIDDENMEER-GT-02</t>
  </si>
  <si>
    <t>Ennatuurlijk Aardwarmte Middenmeer B.V.</t>
  </si>
  <si>
    <t>MIDDENMEER-GT-04</t>
  </si>
  <si>
    <t>MODDERGAT-01</t>
  </si>
  <si>
    <t>OOSTERZAND-01</t>
  </si>
  <si>
    <t>MONSTER-03</t>
  </si>
  <si>
    <t>KRABBUREN-05</t>
  </si>
  <si>
    <t>MUNNEKEZIJL-01</t>
  </si>
  <si>
    <t>MUNNEKEZIJL-03</t>
  </si>
  <si>
    <t>MUNNEKEZIJL-04</t>
  </si>
  <si>
    <t>MUNNEKEZIJL-05</t>
  </si>
  <si>
    <t>MUNNEKEZIJL-07</t>
  </si>
  <si>
    <t>M07-A-01</t>
  </si>
  <si>
    <t>M07-A-02</t>
  </si>
  <si>
    <t>MODDERGAT-02</t>
  </si>
  <si>
    <t>MODDERGAT-03</t>
  </si>
  <si>
    <t>NIJENSLEEK-01</t>
  </si>
  <si>
    <t>'S-GRAVENZANDE-04</t>
  </si>
  <si>
    <t>NOORDWOLDE-01</t>
  </si>
  <si>
    <t>AMELAND WESTGAT-110</t>
  </si>
  <si>
    <t>OLDELAMER-01</t>
  </si>
  <si>
    <t>OLDELAMER-02</t>
  </si>
  <si>
    <t>OOSTERHESSELEN-01</t>
  </si>
  <si>
    <t>OOSTERHESSELEN-02</t>
  </si>
  <si>
    <t>OOSTERHESSELEN-03</t>
  </si>
  <si>
    <t>OOSTERHESSELEN-04</t>
  </si>
  <si>
    <t>OOSTERHESSELEN-05</t>
  </si>
  <si>
    <t>ENGWIERUM-01</t>
  </si>
  <si>
    <t>ENGWIERUM-03</t>
  </si>
  <si>
    <t>OPEINDE-01</t>
  </si>
  <si>
    <t>OPEINDE-02</t>
  </si>
  <si>
    <t>OPEINDE-04</t>
  </si>
  <si>
    <t>OPEINDE-07</t>
  </si>
  <si>
    <t>OPEINDE-03</t>
  </si>
  <si>
    <t>OPENDE OOST-01</t>
  </si>
  <si>
    <t>OUD BEIJERLAND ZUID-02</t>
  </si>
  <si>
    <t>OUD BEIJERLAND ZUID-01</t>
  </si>
  <si>
    <t>OUDE PEKELA-01</t>
  </si>
  <si>
    <t>NUMANSDORP-01</t>
  </si>
  <si>
    <t>NUMANSDORP-03</t>
  </si>
  <si>
    <t>PASOP-01</t>
  </si>
  <si>
    <t>PASOP-03</t>
  </si>
  <si>
    <t>PERNIS WEST-06</t>
  </si>
  <si>
    <t>PERNIS WEST-02</t>
  </si>
  <si>
    <t>PERNIS WEST-03</t>
  </si>
  <si>
    <t>PERNIS WEST-04</t>
  </si>
  <si>
    <t>PERNIS WEST-05</t>
  </si>
  <si>
    <t>Pijnacker-Nootdorp Geothermie</t>
  </si>
  <si>
    <t>PIJNACKER-GT-01</t>
  </si>
  <si>
    <t>Ammerlaan Geothermie B.V.</t>
  </si>
  <si>
    <t>Pijnacker-Nootdorp Zuid Geothermie</t>
  </si>
  <si>
    <t>PIJNACKER-GT-03</t>
  </si>
  <si>
    <t>Gebroeders Duijvestijn Beheer B.V.</t>
  </si>
  <si>
    <t>59755.6</t>
  </si>
  <si>
    <t>P06-D-01</t>
  </si>
  <si>
    <t>P06-A-01</t>
  </si>
  <si>
    <t>P06-A-03</t>
  </si>
  <si>
    <t>P06-A-06</t>
  </si>
  <si>
    <t>P06-B-01</t>
  </si>
  <si>
    <t>P06-B-02</t>
  </si>
  <si>
    <t>P09-A-01</t>
  </si>
  <si>
    <t>P09-B-01</t>
  </si>
  <si>
    <t>P11-D-01</t>
  </si>
  <si>
    <t>P11-A-01</t>
  </si>
  <si>
    <t>P11-A-02A</t>
  </si>
  <si>
    <t>P11-A-03</t>
  </si>
  <si>
    <t>P11-C-01</t>
  </si>
  <si>
    <t>P11-B-01</t>
  </si>
  <si>
    <t>P12-SW-05</t>
  </si>
  <si>
    <t>P12-SW-10</t>
  </si>
  <si>
    <t>P15-RIJN-A-01</t>
  </si>
  <si>
    <t>TAQA Offshore B.V.</t>
  </si>
  <si>
    <t>P15-RIJN-A-02</t>
  </si>
  <si>
    <t>P15-RIJN-A-04</t>
  </si>
  <si>
    <t>P15-RIJN-A-07</t>
  </si>
  <si>
    <t>P15-RIJN-A-08</t>
  </si>
  <si>
    <t>P15-RIJN-A-13</t>
  </si>
  <si>
    <t>P15-9E1</t>
  </si>
  <si>
    <t>P15-9E2</t>
  </si>
  <si>
    <t>P15-10S1</t>
  </si>
  <si>
    <t>P15-11F1</t>
  </si>
  <si>
    <t>P15-11F2</t>
  </si>
  <si>
    <t>P15-12S1</t>
  </si>
  <si>
    <t>P15-13G1</t>
  </si>
  <si>
    <t>P15-14S1</t>
  </si>
  <si>
    <t>P15-15A1</t>
  </si>
  <si>
    <t>P15-16A2</t>
  </si>
  <si>
    <t>P15-17A3</t>
  </si>
  <si>
    <t>P18-2A1</t>
  </si>
  <si>
    <t>P18-2A3</t>
  </si>
  <si>
    <t>P18-2A5</t>
  </si>
  <si>
    <t>P18-2A6ST</t>
  </si>
  <si>
    <t>P18-4A2</t>
  </si>
  <si>
    <t>P18-6A7</t>
  </si>
  <si>
    <t>Q04-C-01</t>
  </si>
  <si>
    <t>Q04-C-02</t>
  </si>
  <si>
    <t>Q04-C-03</t>
  </si>
  <si>
    <t>Q01-D-01</t>
  </si>
  <si>
    <t>Q01-D-02</t>
  </si>
  <si>
    <t>Q04-A-01</t>
  </si>
  <si>
    <t>Q04-A-02</t>
  </si>
  <si>
    <t>Q04-A-03</t>
  </si>
  <si>
    <t>Q04-B-01</t>
  </si>
  <si>
    <t>Q13-A-01</t>
  </si>
  <si>
    <t>1662970.5</t>
  </si>
  <si>
    <t>Q13-A-02</t>
  </si>
  <si>
    <t>Q13-A-03</t>
  </si>
  <si>
    <t>780514.7</t>
  </si>
  <si>
    <t>Q13-A-04</t>
  </si>
  <si>
    <t>744821.1</t>
  </si>
  <si>
    <t>Q13-A-05</t>
  </si>
  <si>
    <t>269566.2</t>
  </si>
  <si>
    <t>Q16-FA-101</t>
  </si>
  <si>
    <t>MAASGEUL-03</t>
  </si>
  <si>
    <t>REEDIJK-01</t>
  </si>
  <si>
    <t>RIED-02</t>
  </si>
  <si>
    <t>ROTTERDAM SCHULPWEG-02L</t>
  </si>
  <si>
    <t>ROTTERDAM-04</t>
  </si>
  <si>
    <t>ROTTERDAM-07</t>
  </si>
  <si>
    <t>ROTTERDAM-08L</t>
  </si>
  <si>
    <t>ROTTERDAM-08S</t>
  </si>
  <si>
    <t>ROTTERDAM-10</t>
  </si>
  <si>
    <t>ROTTERDAM-11</t>
  </si>
  <si>
    <t>ROTTERDAM-13</t>
  </si>
  <si>
    <t>ROTTERDAM-14</t>
  </si>
  <si>
    <t>ROTTERDAM-15</t>
  </si>
  <si>
    <t>ROTTERDAM-18</t>
  </si>
  <si>
    <t>ROTTERDAM-19</t>
  </si>
  <si>
    <t>ROTTERDAM-20</t>
  </si>
  <si>
    <t>ROTTERDAM-21</t>
  </si>
  <si>
    <t>WESTBEEMSTER-02</t>
  </si>
  <si>
    <t>KRABBUREN-01</t>
  </si>
  <si>
    <t>SAAKSUM-01</t>
  </si>
  <si>
    <t>SAAKSUM-03</t>
  </si>
  <si>
    <t>SCHERMER-01P</t>
  </si>
  <si>
    <t>SCHERMER-04</t>
  </si>
  <si>
    <t>SCHOONEBEEK-447</t>
  </si>
  <si>
    <t>SCHOONEBEEK-537</t>
  </si>
  <si>
    <t>SCHOONEBEEK-589</t>
  </si>
  <si>
    <t>SCHOONEBEEK-591</t>
  </si>
  <si>
    <t>SCHOONEBEEK-592</t>
  </si>
  <si>
    <t>SCHOONEBEEK-1001</t>
  </si>
  <si>
    <t>SCHOONEBEEK-1002</t>
  </si>
  <si>
    <t>SCHOONEBEEK-1101</t>
  </si>
  <si>
    <t>SCHOONEBEEK-1201</t>
  </si>
  <si>
    <t>SCHOONEBEEK-1202</t>
  </si>
  <si>
    <t>SCHOONEBEEK-1301</t>
  </si>
  <si>
    <t>SCHOONEBEEK-1302</t>
  </si>
  <si>
    <t>SCHOONEBEEK-1401</t>
  </si>
  <si>
    <t>SCHOONEBEEK-1402</t>
  </si>
  <si>
    <t>SCHOONEBEEK-1501</t>
  </si>
  <si>
    <t>SCHOONEBEEK-1502</t>
  </si>
  <si>
    <t>SCHOONEBEEK-1503</t>
  </si>
  <si>
    <t>SCHOONEBEEK-1504</t>
  </si>
  <si>
    <t>SCHOONEBEEK-1505</t>
  </si>
  <si>
    <t>SCHOONEBEEK-1601</t>
  </si>
  <si>
    <t>SCHOONEBEEK-1701</t>
  </si>
  <si>
    <t>SCHOONEBEEK-1702</t>
  </si>
  <si>
    <t>SCHOONEBEEK-1801</t>
  </si>
  <si>
    <t>SCHOONEBEEK-1802</t>
  </si>
  <si>
    <t>SCHOONEBEEK-1803</t>
  </si>
  <si>
    <t>SCHOONEBEEK-2001</t>
  </si>
  <si>
    <t>SCHOONEBEEK-2002</t>
  </si>
  <si>
    <t>SCHOONEBEEK-2003</t>
  </si>
  <si>
    <t>SCHOONEBEEK-2301</t>
  </si>
  <si>
    <t>SCHOONEBEEK-2302</t>
  </si>
  <si>
    <t>SCHOONEBEEK-2303</t>
  </si>
  <si>
    <t>SCHOONEBEEK-2401</t>
  </si>
  <si>
    <t>SCHOONEBEEK-2501</t>
  </si>
  <si>
    <t>SCHOONEBEEK-2502</t>
  </si>
  <si>
    <t>SCHOONEBEEK-2503</t>
  </si>
  <si>
    <t>SCHOONEBEEK-2601</t>
  </si>
  <si>
    <t>SCHOONEBEEK-2602</t>
  </si>
  <si>
    <t>SCHOONEBEEK-2801</t>
  </si>
  <si>
    <t>SCHOONEBEEK-2802</t>
  </si>
  <si>
    <t>SCHOONEBEEK-2803</t>
  </si>
  <si>
    <t>SCHOONEBEEK-2901</t>
  </si>
  <si>
    <t>SCHOONEBEEK-3001</t>
  </si>
  <si>
    <t>SCHOONEBEEK-3002</t>
  </si>
  <si>
    <t>SCHOONEBEEK-3003</t>
  </si>
  <si>
    <t>SCHOONEBEEK-3004</t>
  </si>
  <si>
    <t>SCHOONEBEEK-3101</t>
  </si>
  <si>
    <t>SCHOONEBEEK-3102</t>
  </si>
  <si>
    <t>SCHOONEBEEK-3103</t>
  </si>
  <si>
    <t>SEBALDEBUREN-01</t>
  </si>
  <si>
    <t>SEBALDEBUREN-02</t>
  </si>
  <si>
    <t>'S-GRAVENZANDE-02</t>
  </si>
  <si>
    <t>SLOOTDORP-01</t>
  </si>
  <si>
    <t>SLOOTDORP-04</t>
  </si>
  <si>
    <t>SPIJKENISSE OOST-01</t>
  </si>
  <si>
    <t>SPIJKENISSE OOST-03</t>
  </si>
  <si>
    <t>SPRANG-01</t>
  </si>
  <si>
    <t>STARNMEER-02</t>
  </si>
  <si>
    <t>SUAWOUDE-02</t>
  </si>
  <si>
    <t>SURHUISTERVEEN-01</t>
  </si>
  <si>
    <t>TIETJERKSTERADEEL-101</t>
  </si>
  <si>
    <t>TIETJERKSTERADEEL-102</t>
  </si>
  <si>
    <t>TIETJERKSTERADEEL-103</t>
  </si>
  <si>
    <t>TIETJERKSTERADEEL-104</t>
  </si>
  <si>
    <t>TIETJERKSTERADEEL-105</t>
  </si>
  <si>
    <t>TIETJERKSTERADEEL-201</t>
  </si>
  <si>
    <t>TIETJERKSTERADEEL-301</t>
  </si>
  <si>
    <t>TIETJERKSTERADEEL-302</t>
  </si>
  <si>
    <t>TIETJERKSTERADEEL-304</t>
  </si>
  <si>
    <t>TIETJERKSTERADEEL-305</t>
  </si>
  <si>
    <t>TIETJERKSTERADEEL-306</t>
  </si>
  <si>
    <t>TIETJERKSTERADEEL-401</t>
  </si>
  <si>
    <t>TIETJERKSTERADEEL-402</t>
  </si>
  <si>
    <t>TIETJERKSTERADEEL-403</t>
  </si>
  <si>
    <t>TIETJERKSTERADEEL-404</t>
  </si>
  <si>
    <t>TIETJERKSTERADEEL-601</t>
  </si>
  <si>
    <t>TIETJERKSTERADEEL-602</t>
  </si>
  <si>
    <t>TIETJERKSTERADEEL-901</t>
  </si>
  <si>
    <t>URETERP-101</t>
  </si>
  <si>
    <t>URETERP-102</t>
  </si>
  <si>
    <t>URETERP-201</t>
  </si>
  <si>
    <t>URETERP-202</t>
  </si>
  <si>
    <t>VIERHUIZEN-01</t>
  </si>
  <si>
    <t>VINKEGA-01</t>
  </si>
  <si>
    <t>VINKEGA-02</t>
  </si>
  <si>
    <t>VRIES-05</t>
  </si>
  <si>
    <t>VRIES-06</t>
  </si>
  <si>
    <t>VRIES-08</t>
  </si>
  <si>
    <t>VRIES-09</t>
  </si>
  <si>
    <t>VRIES-201</t>
  </si>
  <si>
    <t>VRIES-401</t>
  </si>
  <si>
    <t>VRIES-402</t>
  </si>
  <si>
    <t>WAALWIJK NOORD-01</t>
  </si>
  <si>
    <t>WAALWIJK NOORD-02</t>
  </si>
  <si>
    <t>WAALWIJK-NOORD-03</t>
  </si>
  <si>
    <t>WANNEPERVEEN-08</t>
  </si>
  <si>
    <t>WANNEPERVEEN-11</t>
  </si>
  <si>
    <t>WANNEPERVEEN-12</t>
  </si>
  <si>
    <t>WANNEPERVEEN-14</t>
  </si>
  <si>
    <t>WANNEPERVEEN-17</t>
  </si>
  <si>
    <t>WANNEPERVEEN-18</t>
  </si>
  <si>
    <t>WARFFUM-02</t>
  </si>
  <si>
    <t>WARGA-02</t>
  </si>
  <si>
    <t>WARTENA-01</t>
  </si>
  <si>
    <t>WESTBEEMSTER-01</t>
  </si>
  <si>
    <t>WESTBEEMSTER-03</t>
  </si>
  <si>
    <t>WESTSTELLINGWERF-01</t>
  </si>
  <si>
    <t>KRABBUREN-04</t>
  </si>
  <si>
    <t>WITTEN-02</t>
  </si>
  <si>
    <t>ZEVENHUIZEN-01</t>
  </si>
  <si>
    <t>ZUID SCHERMER-01</t>
  </si>
  <si>
    <t>ZUIDWAL-A-01</t>
  </si>
  <si>
    <t>ZUIDWAL-A-02</t>
  </si>
  <si>
    <t>ZUIDWAL-A-04</t>
  </si>
  <si>
    <t>ZUIDWAL-A-05</t>
  </si>
  <si>
    <t>ZUIDWAL-A-06</t>
  </si>
  <si>
    <t>ZUIDWAL-A-07</t>
  </si>
  <si>
    <t>ZUIDWAL-A-08</t>
  </si>
  <si>
    <t>ZUIDWAL-A-09</t>
  </si>
  <si>
    <t>OUDE PEKELA-04</t>
  </si>
  <si>
    <t>K18-KOTTER-03</t>
  </si>
  <si>
    <t>K18-KOTTER-04</t>
  </si>
  <si>
    <t>K18-KOTTER-07</t>
  </si>
  <si>
    <t>K18-KOTTER-08</t>
  </si>
  <si>
    <t>K18-KOTTER-10</t>
  </si>
  <si>
    <t>K18-KOTTER-14</t>
  </si>
  <si>
    <t>L3/9</t>
  </si>
  <si>
    <t>L4/6B</t>
  </si>
  <si>
    <t>L5/8</t>
  </si>
  <si>
    <t>89.6</t>
  </si>
  <si>
    <t>67.7</t>
  </si>
  <si>
    <t>32.4</t>
  </si>
  <si>
    <t>32.7</t>
  </si>
  <si>
    <t>20.5</t>
  </si>
  <si>
    <t>13.9</t>
  </si>
  <si>
    <t>18.2</t>
  </si>
  <si>
    <t>10.6</t>
  </si>
  <si>
    <t>22.4</t>
  </si>
  <si>
    <t>22.1</t>
  </si>
  <si>
    <t>25.8</t>
  </si>
  <si>
    <t>22880.2</t>
  </si>
  <si>
    <t>29351.6</t>
  </si>
  <si>
    <t>29113.8</t>
  </si>
  <si>
    <t>12671.7</t>
  </si>
  <si>
    <t>12900.8</t>
  </si>
  <si>
    <t>952.8</t>
  </si>
  <si>
    <t>16104.2</t>
  </si>
  <si>
    <t>7442.8</t>
  </si>
  <si>
    <t>2065.4</t>
  </si>
  <si>
    <t>6710.5</t>
  </si>
  <si>
    <t>5778.1</t>
  </si>
  <si>
    <t>2091.2</t>
  </si>
  <si>
    <t>Jaarrapport 2015 VERM</t>
  </si>
  <si>
    <t>Jaarrapport 2015 TOTAL</t>
  </si>
  <si>
    <t>Jaarrapport 2015 ONE</t>
  </si>
  <si>
    <t>F3-FA-01</t>
  </si>
  <si>
    <t>J6-A1</t>
  </si>
  <si>
    <t>J6-A3</t>
  </si>
  <si>
    <t>J6-A4</t>
  </si>
  <si>
    <t>49/5a - B1</t>
  </si>
  <si>
    <t>49/5a - B2</t>
  </si>
  <si>
    <t>49/5a - B4</t>
  </si>
  <si>
    <t>49/5a - B5</t>
  </si>
  <si>
    <t>49/5a - B6z</t>
  </si>
  <si>
    <t>Hanze</t>
  </si>
  <si>
    <t>F2a Pliocene</t>
  </si>
  <si>
    <t>De Ruyter (A1/A2 Block)</t>
  </si>
  <si>
    <t>De Ruyter (A3 Block)</t>
  </si>
  <si>
    <t>Van Ghent</t>
  </si>
  <si>
    <t>Van Nes</t>
  </si>
  <si>
    <t>G14-A1</t>
  </si>
  <si>
    <t>G14-A2</t>
  </si>
  <si>
    <t>D15-A101</t>
  </si>
  <si>
    <t>D18a-A1ST1</t>
  </si>
  <si>
    <t>D18a-A2</t>
  </si>
  <si>
    <t>D18a-A3</t>
  </si>
  <si>
    <t>E17a-A2</t>
  </si>
  <si>
    <t>E17a-A3</t>
  </si>
  <si>
    <t>E17a-A4ST</t>
  </si>
  <si>
    <t>F3-B102</t>
  </si>
  <si>
    <t>F3-B104</t>
  </si>
  <si>
    <t>F3-B105</t>
  </si>
  <si>
    <t>F3-B109</t>
  </si>
  <si>
    <t>F3-B108ST1</t>
  </si>
  <si>
    <t>G14-B1</t>
  </si>
  <si>
    <t>G14-B2</t>
  </si>
  <si>
    <t>G14-B3ST1</t>
  </si>
  <si>
    <t>G16a-A1</t>
  </si>
  <si>
    <t>G16a-A2</t>
  </si>
  <si>
    <t>G16a-A3</t>
  </si>
  <si>
    <t>G16a-B2</t>
  </si>
  <si>
    <t>G16a-B1</t>
  </si>
  <si>
    <t>G16a-B4</t>
  </si>
  <si>
    <t>G17cd-A1</t>
  </si>
  <si>
    <t>G17cd-A2</t>
  </si>
  <si>
    <t>K2b-A1</t>
  </si>
  <si>
    <t>K2b-A2</t>
  </si>
  <si>
    <t>K2b-A4</t>
  </si>
  <si>
    <t>K2b-A5</t>
  </si>
  <si>
    <t>K2b-A7ST1</t>
  </si>
  <si>
    <t>K9ab-B1ST1</t>
  </si>
  <si>
    <t>K9ab-B2 + K9ab-B4</t>
  </si>
  <si>
    <t>K9ab-B3ST2</t>
  </si>
  <si>
    <t>K9ab-B5</t>
  </si>
  <si>
    <t>K9c-A</t>
  </si>
  <si>
    <t>K12-G2</t>
  </si>
  <si>
    <t>K12-G3</t>
  </si>
  <si>
    <t>K12-G4</t>
  </si>
  <si>
    <t>K12-G5</t>
  </si>
  <si>
    <t>K12-G8</t>
  </si>
  <si>
    <t>K12-G9</t>
  </si>
  <si>
    <t>K12-G North</t>
  </si>
  <si>
    <t>L5a-A101</t>
  </si>
  <si>
    <t>L5a-A102</t>
  </si>
  <si>
    <t>L5a-A103</t>
  </si>
  <si>
    <t>L10-A1</t>
  </si>
  <si>
    <t>L10-A2</t>
  </si>
  <si>
    <t>L10-A4</t>
  </si>
  <si>
    <t>L10-A11</t>
  </si>
  <si>
    <t>L10-B2</t>
  </si>
  <si>
    <t>L10-B3</t>
  </si>
  <si>
    <t>L10-B4</t>
  </si>
  <si>
    <t>L10-C2ST</t>
  </si>
  <si>
    <t>L10-C4</t>
  </si>
  <si>
    <t>L10-C5</t>
  </si>
  <si>
    <t>L10-C6ST</t>
  </si>
  <si>
    <t>L10-D1</t>
  </si>
  <si>
    <t>L10-D3</t>
  </si>
  <si>
    <t>L10-D5ST</t>
  </si>
  <si>
    <t>L10-E2</t>
  </si>
  <si>
    <t>L10-E3</t>
  </si>
  <si>
    <t>L10-E5</t>
  </si>
  <si>
    <t>L10-E8ST</t>
  </si>
  <si>
    <t>L10-F1</t>
  </si>
  <si>
    <t>L10-F2</t>
  </si>
  <si>
    <t>L10-F3</t>
  </si>
  <si>
    <t>L10-F4</t>
  </si>
  <si>
    <t>L10-F5</t>
  </si>
  <si>
    <t>L10-G1ST1</t>
  </si>
  <si>
    <t>L10-L1</t>
  </si>
  <si>
    <t>L10-L3</t>
  </si>
  <si>
    <t>L10-L5ST</t>
  </si>
  <si>
    <t>L15b-A101</t>
  </si>
  <si>
    <t>L15b-A102</t>
  </si>
  <si>
    <t>L15b-A103</t>
  </si>
  <si>
    <t>L15b-A104</t>
  </si>
  <si>
    <t>L15b-A106</t>
  </si>
  <si>
    <t>L15b-A107</t>
  </si>
  <si>
    <t>'T ZANDT- 9A</t>
  </si>
  <si>
    <t>AMELAND-OOST-201</t>
  </si>
  <si>
    <t>AMELAND-OOST-203C</t>
  </si>
  <si>
    <t>AMELAND-OOST-204A</t>
  </si>
  <si>
    <t>AMELAND-OOST-205B</t>
  </si>
  <si>
    <t>AMELAND-WESTGAT-101C</t>
  </si>
  <si>
    <t>AMELAND-WESTGAT-104B</t>
  </si>
  <si>
    <t>AMELAND-WESTGAT-105</t>
  </si>
  <si>
    <t>AMELAND-WESTGAT-107</t>
  </si>
  <si>
    <t>BEDUM- 1</t>
  </si>
  <si>
    <t>BEDUM- 5</t>
  </si>
  <si>
    <t>BLAAKSEDIJK-1</t>
  </si>
  <si>
    <t>COEVORDEN-10A</t>
  </si>
  <si>
    <t>COEVORDEN-16B</t>
  </si>
  <si>
    <t>COEVORDEN-55E</t>
  </si>
  <si>
    <t>DALEN- 2F</t>
  </si>
  <si>
    <t>DALEN- 5E</t>
  </si>
  <si>
    <t>DALEN- 8</t>
  </si>
  <si>
    <t>DE TIBBEN-3</t>
  </si>
  <si>
    <t>DE WIJK-17B</t>
  </si>
  <si>
    <t>ENGWIERUM- 1A</t>
  </si>
  <si>
    <t>FAAN- 1</t>
  </si>
  <si>
    <t>GRIJPSKERK- 3</t>
  </si>
  <si>
    <t>HARDENBERG- 8</t>
  </si>
  <si>
    <t>K07-FA-101A</t>
  </si>
  <si>
    <t>K07-FA-106B</t>
  </si>
  <si>
    <t>K07-FD-101A</t>
  </si>
  <si>
    <t>K07-FD-102B</t>
  </si>
  <si>
    <t>K08-FA-101B</t>
  </si>
  <si>
    <t>K08-FA-103A</t>
  </si>
  <si>
    <t>K08-FA-107</t>
  </si>
  <si>
    <t>K08-FA-201C</t>
  </si>
  <si>
    <t>K08-FA-207A</t>
  </si>
  <si>
    <t>K08-FA-308B</t>
  </si>
  <si>
    <t>K14-FA-106B</t>
  </si>
  <si>
    <t>K14-FA-107A</t>
  </si>
  <si>
    <t>K14-FB-101A</t>
  </si>
  <si>
    <t>K14-FB-102B</t>
  </si>
  <si>
    <t>K15-FA-101A</t>
  </si>
  <si>
    <t>K15-FB-101B</t>
  </si>
  <si>
    <t>K15-FB-102A</t>
  </si>
  <si>
    <t>K15-FG-106A</t>
  </si>
  <si>
    <t>K15-FK-101A</t>
  </si>
  <si>
    <t>K15-FK-102C</t>
  </si>
  <si>
    <t>K15-FK-103B</t>
  </si>
  <si>
    <t>K17-FA-101B</t>
  </si>
  <si>
    <t>K17-FA-102A</t>
  </si>
  <si>
    <t>KOLHAM- 1</t>
  </si>
  <si>
    <t>KOLLUMERLAND- 1</t>
  </si>
  <si>
    <t>KRABBUREN- 1D</t>
  </si>
  <si>
    <t>KRABBUREN- 4</t>
  </si>
  <si>
    <t>L13-FC-101A</t>
  </si>
  <si>
    <t>L13-FC-105A</t>
  </si>
  <si>
    <t>L13-FD-101C</t>
  </si>
  <si>
    <t>L13-FD-103E</t>
  </si>
  <si>
    <t>L13-FE-101A</t>
  </si>
  <si>
    <t>L13-FE-102C</t>
  </si>
  <si>
    <t>L13-FE-104E</t>
  </si>
  <si>
    <t>MODDERGAT- 1B</t>
  </si>
  <si>
    <t>MODDERGAT- 2</t>
  </si>
  <si>
    <t>MUNNEKEZIJL- 5A</t>
  </si>
  <si>
    <t>MUNNEKEZIJL- 7</t>
  </si>
  <si>
    <t>NOORDBROEK- 2</t>
  </si>
  <si>
    <t>NUMANSDORP- 2</t>
  </si>
  <si>
    <t>OOSTERZAND- 1</t>
  </si>
  <si>
    <t>OPENDE-OOST- 1</t>
  </si>
  <si>
    <t>OUD-BEIJERLAND-ZD- 2</t>
  </si>
  <si>
    <t>PASOP- 1</t>
  </si>
  <si>
    <t>PERNIS-WEST- 1</t>
  </si>
  <si>
    <t>ROODE TIL- 1A</t>
  </si>
  <si>
    <t>ROSSUM-WEERSELO- 2</t>
  </si>
  <si>
    <t>ROSSUM-WEERSELO- 4</t>
  </si>
  <si>
    <t>ROSSUM-WEERSELO- 5</t>
  </si>
  <si>
    <t>ROSSUM-WEERSELO- 7A</t>
  </si>
  <si>
    <t>ROTTERDAM- 9</t>
  </si>
  <si>
    <t>ROTTERDAM-18B</t>
  </si>
  <si>
    <t>ROTTERDAM-19A</t>
  </si>
  <si>
    <t>SCHOONEBEEK-109</t>
  </si>
  <si>
    <t>SCHOONEBEEK-236</t>
  </si>
  <si>
    <t>SCHOONEBEEK-350</t>
  </si>
  <si>
    <t>SCHOONEBEEK-505</t>
  </si>
  <si>
    <t>SCHOONEBEEK-580</t>
  </si>
  <si>
    <t>SCHOONEBEEK-597A</t>
  </si>
  <si>
    <t>TIETJERK'DEEL-301</t>
  </si>
  <si>
    <t>TIETJERK'DEEL-702</t>
  </si>
  <si>
    <t>TUBBERGEN-10E</t>
  </si>
  <si>
    <t>TUBBERGEN-MANDER- 3E</t>
  </si>
  <si>
    <t>UITERBUREN- 1B</t>
  </si>
  <si>
    <t>UITERBUREN- 3</t>
  </si>
  <si>
    <t>UITERBUREN-10A</t>
  </si>
  <si>
    <t>USQUERT- 1</t>
  </si>
  <si>
    <t>WITTEN- 2A</t>
  </si>
  <si>
    <t>ZUIDWENDING- 2A</t>
  </si>
  <si>
    <t>L11b-A06</t>
  </si>
  <si>
    <t>L11b-A08</t>
  </si>
  <si>
    <t>M07-A01X</t>
  </si>
  <si>
    <t>M07-A02</t>
  </si>
  <si>
    <t>Q16-FA-S101</t>
  </si>
  <si>
    <t>MSG-03X</t>
  </si>
  <si>
    <t>P15-09E1</t>
  </si>
  <si>
    <t>P15-09E2</t>
  </si>
  <si>
    <t>P18-02A1</t>
  </si>
  <si>
    <t>P18-02A3</t>
  </si>
  <si>
    <t>P18-02A5</t>
  </si>
  <si>
    <t>P18-02A6st</t>
  </si>
  <si>
    <t>P18-04A2</t>
  </si>
  <si>
    <t>P18-06A7</t>
  </si>
  <si>
    <t>P15-Rijn wells</t>
  </si>
  <si>
    <t>BER-04</t>
  </si>
  <si>
    <t>BKM-01/09</t>
  </si>
  <si>
    <t>GRTO-01</t>
  </si>
  <si>
    <t>GRT-01</t>
  </si>
  <si>
    <t>SRM-01P</t>
  </si>
  <si>
    <t>F15-A1, F15-A3</t>
  </si>
  <si>
    <t>F15-A5</t>
  </si>
  <si>
    <t>F15-A4, F15-A6</t>
  </si>
  <si>
    <t>J6-A5</t>
  </si>
  <si>
    <t>K1-A1</t>
  </si>
  <si>
    <t>K1-A2</t>
  </si>
  <si>
    <t>K1-A3, K1-A3st</t>
  </si>
  <si>
    <t>K1-A4</t>
  </si>
  <si>
    <t>K4-A1</t>
  </si>
  <si>
    <t>K4-A3</t>
  </si>
  <si>
    <t>K4-A5, K4-A2</t>
  </si>
  <si>
    <t>K4-A6</t>
  </si>
  <si>
    <t>K4-BE1</t>
  </si>
  <si>
    <t>K4-BE3</t>
  </si>
  <si>
    <t>K4-BE2</t>
  </si>
  <si>
    <t>K4-BE4</t>
  </si>
  <si>
    <t>K4-A4</t>
  </si>
  <si>
    <t>K5-A3</t>
  </si>
  <si>
    <t>K4-Z1</t>
  </si>
  <si>
    <t>K4-Z2</t>
  </si>
  <si>
    <t>K5-A1</t>
  </si>
  <si>
    <t>K5-A2</t>
  </si>
  <si>
    <t>K5-A4/ K5-A5</t>
  </si>
  <si>
    <t>K5-B1</t>
  </si>
  <si>
    <t>K5-B2</t>
  </si>
  <si>
    <t>K5-B3</t>
  </si>
  <si>
    <t>K5-CU2</t>
  </si>
  <si>
    <t>K5-EC2</t>
  </si>
  <si>
    <t>K5-EC5</t>
  </si>
  <si>
    <t>K5-D1, K5-D1st</t>
  </si>
  <si>
    <t>K5-D2</t>
  </si>
  <si>
    <t>K5-D4</t>
  </si>
  <si>
    <t>K5-EC1</t>
  </si>
  <si>
    <t>K5-EC4</t>
  </si>
  <si>
    <t>K5-D3</t>
  </si>
  <si>
    <t>K5-F1</t>
  </si>
  <si>
    <t>K5-CU1</t>
  </si>
  <si>
    <t>K5-CU3</t>
  </si>
  <si>
    <t>L4-PN3</t>
  </si>
  <si>
    <t>K6-C1, K6-C2</t>
  </si>
  <si>
    <t>K6-D1,K6-D2</t>
  </si>
  <si>
    <t>K6-DN1</t>
  </si>
  <si>
    <t>K6-DN2</t>
  </si>
  <si>
    <t>K6-DN3</t>
  </si>
  <si>
    <t>K6-DN4, K6-DN4st</t>
  </si>
  <si>
    <t>K6-DN5</t>
  </si>
  <si>
    <t>K6-GT1</t>
  </si>
  <si>
    <t>K6-GT2</t>
  </si>
  <si>
    <t>K6-GT5</t>
  </si>
  <si>
    <t>K6-GT6</t>
  </si>
  <si>
    <t>L4-PN1</t>
  </si>
  <si>
    <t>L4-A1, L4-A3, L4-A4, L4-A5, L4-A6</t>
  </si>
  <si>
    <t>L4-B1</t>
  </si>
  <si>
    <t>L4-A7</t>
  </si>
  <si>
    <t>L4-PN4</t>
  </si>
  <si>
    <t>L4-G1</t>
  </si>
  <si>
    <t>L4-PN2</t>
  </si>
  <si>
    <t>L7-B1,L7-B2, L7-B4, L7-B5, L7-B6, L7-B6st</t>
  </si>
  <si>
    <t>L7-C1, L7-C2</t>
  </si>
  <si>
    <t>L7-H3</t>
  </si>
  <si>
    <t>L7-N1,L7-N2</t>
  </si>
  <si>
    <t>DKK-04</t>
  </si>
  <si>
    <t>E11-01</t>
  </si>
  <si>
    <t>DHV-01</t>
  </si>
  <si>
    <t>RWD-02</t>
  </si>
  <si>
    <t>HRL-10</t>
  </si>
  <si>
    <t>HRL-02</t>
  </si>
  <si>
    <t>HRL-08</t>
  </si>
  <si>
    <t>HRL-07</t>
  </si>
  <si>
    <t>HRL-04</t>
  </si>
  <si>
    <t>HRL-05</t>
  </si>
  <si>
    <t>HRL-09</t>
  </si>
  <si>
    <t>HRL-06</t>
  </si>
  <si>
    <t>Lew-16</t>
  </si>
  <si>
    <t>Lew-03</t>
  </si>
  <si>
    <t>OPE-04</t>
  </si>
  <si>
    <t>VKG-01</t>
  </si>
  <si>
    <t>VKG-02</t>
  </si>
  <si>
    <t>6-28-2013</t>
  </si>
  <si>
    <t>4050 - 3960</t>
  </si>
  <si>
    <t xml:space="preserve">656.5 (oil) / 1.86 (gas)            </t>
  </si>
  <si>
    <t xml:space="preserve">211.9 (oil) / 0.36 (gas)            </t>
  </si>
  <si>
    <t>J6-A1, J6-A3 and J6-A4 drain a single reservoir compartment therefore the cumulative production of the three wells is combined.</t>
  </si>
  <si>
    <t>Oil reservoir</t>
  </si>
  <si>
    <t>Gas Reservoir</t>
  </si>
  <si>
    <t>Oil / Gas reservoir</t>
  </si>
  <si>
    <t>Oil / Gas Reservoir</t>
  </si>
  <si>
    <t>K9c-A2, K9c-A4</t>
  </si>
  <si>
    <t>K12-G1, K12-G6, K12-G7</t>
  </si>
  <si>
    <t>L10-M1, L10-M2, L10-M3</t>
  </si>
  <si>
    <t>All 326 other GRO-RODC Wells</t>
  </si>
  <si>
    <t xml:space="preserve"> AME-101, AME-102, AME-103, AME-104, AME-105, AME-106, AME-107, AME-2, AME-203, AME-204, AME-205, AWG-102, AWG-104, AWG-105, AWG-106</t>
  </si>
  <si>
    <t xml:space="preserve"> AME-101, AME-102, AME-103, AME-104, AME-105, AME-106, AME-107, AME-2, AME-201, AME-204, AME-205, AWG-102, AWG-104, AWG-105, AWG-106</t>
  </si>
  <si>
    <t xml:space="preserve"> AME-101, AME-102, AME-103, AME-104, AME-105, AME-106, AME-107, AME-2, AME-201, AME-203, AME-205, AWG-102, AWG-104, AWG-105, AWG-106</t>
  </si>
  <si>
    <t xml:space="preserve"> AME-101, AME-102, AME-103, AME-104, AME-105, AME-106, AME-107, AME-2, AME-201, AME-203, AME-204, AWG-102, AWG-104, AWG-105, AWG-106</t>
  </si>
  <si>
    <t xml:space="preserve"> AWG-1, AWG-107, AWG-108</t>
  </si>
  <si>
    <t xml:space="preserve"> AME-101, AME-102, AME-103, AME-104, AME-105, AME-106, AME-107, AME-2, AME-201, AME-203, AME-204, AME-205, AWG-102, AWG-105, AWG-106</t>
  </si>
  <si>
    <t xml:space="preserve"> AME-101, AME-102, AME-103, AME-104, AME-105, AME-106, AME-107, AME-2, AME-201, AME-203, AME-204, AME-205, AWG-102, AWG-104, AWG-106</t>
  </si>
  <si>
    <t xml:space="preserve"> AWG-1, AWG-101, AWG-108</t>
  </si>
  <si>
    <t xml:space="preserve"> BDM-2, BDM-3, BDM-4, BDM-5</t>
  </si>
  <si>
    <t xml:space="preserve"> BDM-1, BDM-2, BDM-3, BDM-4</t>
  </si>
  <si>
    <t xml:space="preserve"> COV-41</t>
  </si>
  <si>
    <t xml:space="preserve"> DAL-6, DAL-9</t>
  </si>
  <si>
    <t xml:space="preserve"> DAL-14</t>
  </si>
  <si>
    <t xml:space="preserve"> DAL-1</t>
  </si>
  <si>
    <t xml:space="preserve"> TBN-1, TBN-2</t>
  </si>
  <si>
    <t xml:space="preserve"> WYK-17, WYK-2, WYK-20, WYK-21, WYK-25, WYK-29, WYK-31, WYK-5</t>
  </si>
  <si>
    <t xml:space="preserve"> WYK-16, WYK-2, WYK-20, WYK-21, WYK-25, WYK-29, WYK-31, WYK-5</t>
  </si>
  <si>
    <t xml:space="preserve"> WYK-11, WYK-13, WYK-14, WYK-15, WYK-22, WYK-23, WYK-34, WYK-35, WYK-6</t>
  </si>
  <si>
    <t xml:space="preserve"> WYK-11, WYK-22, WYK-23, WYK-26, WYK-35, WYK-6</t>
  </si>
  <si>
    <t xml:space="preserve"> FAN-2</t>
  </si>
  <si>
    <t xml:space="preserve"> HBG-2, HBG-4, HBG-6, HBG-7</t>
  </si>
  <si>
    <t xml:space="preserve"> K07A-102, K07A-103, K07A-104, K07A-105, K07A-106</t>
  </si>
  <si>
    <t xml:space="preserve"> K07A-101, K07A-102, K07A-103, K07A-104, K07A-106</t>
  </si>
  <si>
    <t xml:space="preserve"> K07A-101, K07A-102, K07A-103, K07A-104, K07A-105</t>
  </si>
  <si>
    <t xml:space="preserve"> K07D-102</t>
  </si>
  <si>
    <t xml:space="preserve"> K08A-102, K08A-103, K08A-104, K11-6</t>
  </si>
  <si>
    <t xml:space="preserve"> K08A-101, K08A-102, K08A-104, K11-6</t>
  </si>
  <si>
    <t xml:space="preserve"> K08A-101, K08A-102, K08A-103, K11-6</t>
  </si>
  <si>
    <t xml:space="preserve"> K08A-107, K08A-110</t>
  </si>
  <si>
    <t xml:space="preserve"> K08A-106, K08A-110</t>
  </si>
  <si>
    <t xml:space="preserve"> K08A-106, K08A-107</t>
  </si>
  <si>
    <t xml:space="preserve"> K08A-202, K08A-204, K08A-205, K08A-206, K08A-207, K08A-305</t>
  </si>
  <si>
    <t xml:space="preserve"> K08A-201, K08A-204, K08A-205, K08A-206, K08A-207, K08A-305</t>
  </si>
  <si>
    <t xml:space="preserve"> K08-3</t>
  </si>
  <si>
    <t xml:space="preserve"> K08A-201, K08A-202, K08A-205, K08A-206, K08A-207, K08A-305</t>
  </si>
  <si>
    <t xml:space="preserve"> K08A-201, K08A-202, K08A-204, K08A-206, K08A-207, K08A-305</t>
  </si>
  <si>
    <t xml:space="preserve"> K08A-201, K08A-202, K08A-204, K08A-205, K08A-207, K08A-305</t>
  </si>
  <si>
    <t xml:space="preserve"> K08A-201, K08A-202, K08A-204, K08A-205, K08A-206, K08A-305</t>
  </si>
  <si>
    <t xml:space="preserve"> K08-8, K08A-303, K08A-306</t>
  </si>
  <si>
    <t xml:space="preserve"> K08A-201, K08A-202, K08A-204, K08A-205, K08A-206, K08A-207</t>
  </si>
  <si>
    <t xml:space="preserve"> K14-1, K14A-102, K14A-103, K14A-104, K14A-106, K14A-107</t>
  </si>
  <si>
    <t xml:space="preserve"> K14-1, K14A-101, K14A-103, K14A-104, K14A-106, K14A-107</t>
  </si>
  <si>
    <t xml:space="preserve"> K14-1, K14A-101, K14A-102, K14A-103, K14A-104, K14A-107</t>
  </si>
  <si>
    <t xml:space="preserve"> K14-1, K14A-101, K14A-102, K14A-103, K14A-104, K14A-106</t>
  </si>
  <si>
    <t xml:space="preserve"> K14B-102</t>
  </si>
  <si>
    <t xml:space="preserve"> K14B-101</t>
  </si>
  <si>
    <t xml:space="preserve"> K15-2, K15A-102, K15A-104, K15A-105</t>
  </si>
  <si>
    <t xml:space="preserve"> K15-2, K15A-101, K15A-104, K15A-105</t>
  </si>
  <si>
    <t xml:space="preserve"> K15-3, K15B-104</t>
  </si>
  <si>
    <t xml:space="preserve"> K15-4, K15B-103, K15B-105, K15B-106</t>
  </si>
  <si>
    <t xml:space="preserve"> K15-3, K15B-101</t>
  </si>
  <si>
    <t xml:space="preserve"> K15G-101, K15G-103</t>
  </si>
  <si>
    <t xml:space="preserve"> K15G-101, K15G-102</t>
  </si>
  <si>
    <t xml:space="preserve"> K12B-9</t>
  </si>
  <si>
    <t xml:space="preserve"> K17A-102</t>
  </si>
  <si>
    <t xml:space="preserve"> K17A-101</t>
  </si>
  <si>
    <t xml:space="preserve"> L13-6, L13C-102, L13C-103, L13C-104</t>
  </si>
  <si>
    <t xml:space="preserve"> L13-6, L13C-101, L13C-103, L13C-104</t>
  </si>
  <si>
    <t xml:space="preserve"> L13-2</t>
  </si>
  <si>
    <t xml:space="preserve"> L13D-102</t>
  </si>
  <si>
    <t xml:space="preserve"> L13D-101</t>
  </si>
  <si>
    <t xml:space="preserve"> L13-11, L13-9</t>
  </si>
  <si>
    <t xml:space="preserve"> L13E-104</t>
  </si>
  <si>
    <t xml:space="preserve"> L13E-103</t>
  </si>
  <si>
    <t xml:space="preserve"> L13E-102</t>
  </si>
  <si>
    <t xml:space="preserve"> L13E-101</t>
  </si>
  <si>
    <t xml:space="preserve"> MGT-3</t>
  </si>
  <si>
    <t xml:space="preserve"> KBB-5, MKZ-7</t>
  </si>
  <si>
    <t xml:space="preserve"> KBB-5, MKZ-5</t>
  </si>
  <si>
    <t xml:space="preserve"> ROW-3, ROW-4, ROW-5, ROW-7, ROW-9</t>
  </si>
  <si>
    <t xml:space="preserve"> ROW-2, ROW-3, ROW-5, ROW-7, ROW-9</t>
  </si>
  <si>
    <t xml:space="preserve"> ROW-2, ROW-3, ROW-4, ROW-7, ROW-9</t>
  </si>
  <si>
    <t xml:space="preserve"> ROW-2, ROW-3, ROW-4, ROW-5, ROW-8, ROW-9</t>
  </si>
  <si>
    <t xml:space="preserve"> RTD-1, RTD-12, RTD-13, RTD-2, RTD-3, RTD-4, RTD-7, RTD-8</t>
  </si>
  <si>
    <t xml:space="preserve"> RTD-1, RTD-10, RTD-12, RTD-19, RTD-20, RTD-21, RTD-3, RTD-6, RTD-7</t>
  </si>
  <si>
    <t xml:space="preserve"> RTD-1, RTD-14, RTD-15, RTD-16, RTD-17, RTD-2, RTD-3, RTD-4, RTD-5, RTD-6</t>
  </si>
  <si>
    <t xml:space="preserve"> RTD-1, RTD-10, RTD-11, RTD-12, RTD-20, RTD-21, RTD-3, RTD-6, RTD-7</t>
  </si>
  <si>
    <t>All 570 other SCH-KNNSP Wells</t>
  </si>
  <si>
    <t xml:space="preserve"> SCH-1002, SCH-1101, SCH-1151, SCH-1201, SCH-1202, SCH-1251, SCH-1301, SCH-1302, SCH-1351, SCH-1352, SCH-1401, SCH-1402, SCH-1451, SCH-1452, SCH-1501, SCH-1502, SCH-1503, SCH-1504, SCH-1505, SCH-1551, SCH-1552, SCH-1601, SCH-1602, SCH-1651, SCH-1701, SCH-</t>
  </si>
  <si>
    <t xml:space="preserve"> SCH-1001, SCH-1002, SCH-1101, SCH-1151, SCH-1201, SCH-1251, SCH-1301, SCH-1302, SCH-1351, SCH-1352, SCH-1401, SCH-1402, SCH-1451, SCH-1452, SCH-1501, SCH-1502, SCH-1503, SCH-1504, SCH-1505, SCH-1551, SCH-1552, SCH-1601, SCH-1602, SCH-1651, SCH-1701, SCH-</t>
  </si>
  <si>
    <t xml:space="preserve"> SCH-1001, SCH-1002, SCH-1101, SCH-1151, SCH-1201, SCH-1202, SCH-1251, SCH-1301, SCH-1302, SCH-1351, SCH-1352, SCH-1401, SCH-1402, SCH-1451, SCH-1452, SCH-1502, SCH-1503, SCH-1504, SCH-1505, SCH-1551, SCH-1552, SCH-1601, SCH-1602, SCH-1651, SCH-1701, SCH-</t>
  </si>
  <si>
    <t xml:space="preserve"> SCH-1001, SCH-1002, SCH-1101, SCH-1151, SCH-1201, SCH-1202, SCH-1251, SCH-1301, SCH-1302, SCH-1351, SCH-1352, SCH-1401, SCH-1402, SCH-1451, SCH-1452, SCH-1501, SCH-1502, SCH-1504, SCH-1505, SCH-1551, SCH-1552, SCH-1601, SCH-1602, SCH-1651, SCH-1701, SCH-</t>
  </si>
  <si>
    <t xml:space="preserve"> SCH-1001, SCH-1002, SCH-1101, SCH-1151, SCH-1201, SCH-1202, SCH-1251, SCH-1301, SCH-1302, SCH-1351, SCH-1352, SCH-1401, SCH-1402, SCH-1451, SCH-1452, SCH-1501, SCH-1502, SCH-1503, SCH-1504, SCH-1505, SCH-1551, SCH-1552, SCH-1601, SCH-1602, SCH-1651, SCH-</t>
  </si>
  <si>
    <t xml:space="preserve"> ELN-Z1, ELN-Z10, ELN-Z4, ELN-Z5, ELN-Z7, SCH-313, SCH-447, SCH-449, SCH-463, SCH-537, SCH-589, SCH-591, SCH-592, SCH-597</t>
  </si>
  <si>
    <t xml:space="preserve"> ELN-Z1, ELN-Z10, ELN-Z4, ELN-Z5, ELN-Z7, SCH-313, SCH-447, SCH-449, SCH-463, SCH-537, SCH-580, SCH-589, SCH-591, SCH-592</t>
  </si>
  <si>
    <t xml:space="preserve"> TID-101, TID-102, TID-103, TID-104, TID-105, TID-201, TID-202, TID-203, TID-204, TID-302, TID-303, TID-304</t>
  </si>
  <si>
    <t xml:space="preserve"> IBH-1, IBH-2, IBH-3, IBH-4, IBH-4, IBH-Z10, IBH-Z11, IBH-Z12, IBH-Z6, IBH-Z7, TUB-11, TUB-12, TUB-4, TUB-5, TUB-7, TUB-7, TUB-8, TUB-9, TUM-1, TUM-2, TUM-2, TUM-3, TUM-3</t>
  </si>
  <si>
    <t>M07-A03</t>
  </si>
  <si>
    <t>Electrical connection to subsea wellhead lost since 2008</t>
  </si>
  <si>
    <t>Aquifer support suspected, using 2-phase Z-factor</t>
  </si>
  <si>
    <t>A12-Q3.2 reservoir; no other well(s)</t>
  </si>
  <si>
    <t>A12-Q4A reservoir; other well is A12-A-03; P/z plot provided</t>
  </si>
  <si>
    <t>A12-Q4B reservoir; other well is A12-A-03 (limited); P/z plot provided</t>
  </si>
  <si>
    <t>A12-Q5.2 reservoir; no other well(s)</t>
  </si>
  <si>
    <t>A12-Q6 reservoir; other wells are A12-A-04 (limited) and A12-A-05; P/z plot provided</t>
  </si>
  <si>
    <t>B13-Q8 reservoir; no other well(s); P/z plot provided</t>
  </si>
  <si>
    <t>B13-Q4A reservoir; other well is A12-A-01; P/z plot provided</t>
  </si>
  <si>
    <t>B13-Q4B reservoir; other well is A12-A-01; P/z plot provided</t>
  </si>
  <si>
    <t>Cumulative field production, other well(s): 13 additional Helder oil producers, 1 water injector</t>
  </si>
  <si>
    <t>Cumulative field production, other well(s): 1 additional Haven oil producer</t>
  </si>
  <si>
    <t>Cumulative field production, other well(s): 2 additional Hoorn oil producers</t>
  </si>
  <si>
    <t>Cumulative field production, other well(s): 6 additional Horizon oil producers</t>
  </si>
  <si>
    <t>P/Z Pressure from converted CITHP</t>
  </si>
  <si>
    <t>avere static BHP from production wells</t>
  </si>
  <si>
    <t>BER-03</t>
  </si>
  <si>
    <t>seasonal storage/production</t>
  </si>
  <si>
    <t>GRT-03, GRT-04, GRT-06</t>
  </si>
  <si>
    <t>Watered out</t>
  </si>
  <si>
    <t>On hold for cap string to cope salt precipitation</t>
  </si>
  <si>
    <t>K4-A4 .Watered out</t>
  </si>
  <si>
    <t>1st stop summer 2014</t>
  </si>
  <si>
    <t>2nd stop summer 2014</t>
  </si>
  <si>
    <t>K5-A5 recently drilled, start April</t>
  </si>
  <si>
    <t xml:space="preserve">On hold , high network pressure (B3) </t>
  </si>
  <si>
    <t>D1 watered, out, sidetracked</t>
  </si>
  <si>
    <t>K5-D1/D1st</t>
  </si>
  <si>
    <t>L7-C1 sheared</t>
  </si>
  <si>
    <t>Baker Hughes FASTrak™ logging while drilling (LWD) fluid analysis sampling and testing service delivers accurate, real-time formation pressure tests</t>
  </si>
  <si>
    <t>1) Release Annual Report per 01/01/2015:</t>
  </si>
  <si>
    <t>Centrica</t>
  </si>
  <si>
    <t>Total</t>
  </si>
  <si>
    <t>Tulip</t>
  </si>
  <si>
    <t>Tullow</t>
  </si>
  <si>
    <t>Vermillion</t>
  </si>
  <si>
    <t>GRL-01</t>
  </si>
  <si>
    <t>Wintershall</t>
  </si>
  <si>
    <t>From SITHP</t>
  </si>
  <si>
    <t>D12-A3</t>
  </si>
  <si>
    <t>D12-A4</t>
  </si>
  <si>
    <t>max achieved pressure converted from wellhead to ref. depth . S/I time: 8 hours</t>
  </si>
  <si>
    <t>max achieved pressure converted from wellhead to ref. depth . S/I time: 6 hours</t>
  </si>
  <si>
    <t>max achieved pressure converted from wellhead to ref. depth . S/I time: 7 hours</t>
  </si>
  <si>
    <t>E18-A2</t>
  </si>
  <si>
    <t>E18-A3</t>
  </si>
  <si>
    <t>max achieved pressure converted from wellhead to ref. depth . S/I time: 12 hours</t>
  </si>
  <si>
    <t>F16-A1</t>
  </si>
  <si>
    <t>max. achieved pressure converted from wellhead to ref. depth. S/I time: 6.5 hours</t>
  </si>
  <si>
    <t>F16-A7</t>
  </si>
  <si>
    <t>max. achieved pressure converted from wellhead to ref. depth. S/I time: 10.5 hours</t>
  </si>
  <si>
    <t>F16-A3x</t>
  </si>
  <si>
    <t>F16-A5</t>
  </si>
  <si>
    <t>F16-A6x</t>
  </si>
  <si>
    <t>pressure gradient survey. S/I time: 20000 hours</t>
  </si>
  <si>
    <t>L8-A1</t>
  </si>
  <si>
    <t>Update 15/01/2015</t>
  </si>
  <si>
    <t>Q4-C1</t>
  </si>
  <si>
    <t>shut-in pressure from perm downhole gauge</t>
  </si>
  <si>
    <t>Q4-C2</t>
  </si>
  <si>
    <t>Q4-A1</t>
  </si>
  <si>
    <t>Maximum achieved SIBHP / Fracced well</t>
  </si>
  <si>
    <t>Q4-A2</t>
  </si>
  <si>
    <t>Q4-A3</t>
  </si>
  <si>
    <t>Q4-B1</t>
  </si>
  <si>
    <t>L5-9 / L5-B1</t>
  </si>
  <si>
    <t>L5-C1</t>
  </si>
  <si>
    <t>L5-C2xxx</t>
  </si>
  <si>
    <t>L5-C3</t>
  </si>
  <si>
    <t>No</t>
  </si>
  <si>
    <t>List of pressure measurements made between 01/01/2014 and 31/12/2014</t>
  </si>
  <si>
    <t>Californië Geothermie</t>
  </si>
  <si>
    <t>8-25-2014</t>
  </si>
  <si>
    <t>7-22-2014</t>
  </si>
  <si>
    <t>7-27-2014</t>
  </si>
  <si>
    <t>7-23-2014</t>
  </si>
  <si>
    <t>7-21-2014</t>
  </si>
  <si>
    <t>7-17-2014</t>
  </si>
  <si>
    <t>7-16-2014</t>
  </si>
  <si>
    <t>7-15-2014</t>
  </si>
  <si>
    <t>7-14-2014</t>
  </si>
  <si>
    <t>7-13-2014</t>
  </si>
  <si>
    <t>6-24-2014</t>
  </si>
  <si>
    <t>5-27-2014</t>
  </si>
  <si>
    <t>4-13-2014</t>
  </si>
  <si>
    <t>2-28-2014</t>
  </si>
  <si>
    <t>10-23-2014</t>
  </si>
  <si>
    <t>1-23-2014</t>
  </si>
  <si>
    <t>Petrogas</t>
  </si>
  <si>
    <t>Source organization</t>
  </si>
  <si>
    <t>Reservoir/Field</t>
  </si>
  <si>
    <t>Wellbore</t>
  </si>
  <si>
    <t>Reservoir/Veld</t>
  </si>
  <si>
    <t>Datum meting</t>
  </si>
  <si>
    <r>
      <t xml:space="preserve">Reservoir Datum Diepte </t>
    </r>
    <r>
      <rPr>
        <sz val="10"/>
        <rFont val="Arial"/>
        <family val="2"/>
      </rPr>
      <t>(TVD SS m)</t>
    </r>
  </si>
  <si>
    <r>
      <t xml:space="preserve">Reservoir Druk </t>
    </r>
    <r>
      <rPr>
        <sz val="10"/>
        <rFont val="Arial"/>
        <family val="2"/>
      </rPr>
      <t>(bara)</t>
    </r>
  </si>
  <si>
    <r>
      <t xml:space="preserve">Put druk </t>
    </r>
    <r>
      <rPr>
        <sz val="10"/>
        <rFont val="Arial"/>
        <family val="2"/>
      </rPr>
      <t>(bara)</t>
    </r>
  </si>
  <si>
    <t>Bronhouder</t>
  </si>
  <si>
    <t>Opmerkingen</t>
  </si>
  <si>
    <r>
      <t xml:space="preserve">Cumulative production </t>
    </r>
    <r>
      <rPr>
        <sz val="10"/>
        <rFont val="Arial"/>
        <family val="2"/>
      </rPr>
      <t xml:space="preserve">(reservoir) </t>
    </r>
    <r>
      <rPr>
        <b/>
        <sz val="10"/>
        <rFont val="Arial"/>
        <family val="2"/>
      </rPr>
      <t>(million Nm3)</t>
    </r>
  </si>
  <si>
    <r>
      <t xml:space="preserve">Cumulative production </t>
    </r>
    <r>
      <rPr>
        <sz val="10"/>
        <rFont val="Arial"/>
        <family val="2"/>
      </rPr>
      <t xml:space="preserve">(well) </t>
    </r>
    <r>
      <rPr>
        <b/>
        <sz val="10"/>
        <rFont val="Arial"/>
        <family val="2"/>
      </rPr>
      <t>(million Nm3)</t>
    </r>
  </si>
  <si>
    <r>
      <t xml:space="preserve">Cumulatieve productie </t>
    </r>
    <r>
      <rPr>
        <sz val="10"/>
        <rFont val="Arial"/>
        <family val="2"/>
      </rPr>
      <t xml:space="preserve">(reservoir) </t>
    </r>
    <r>
      <rPr>
        <b/>
        <sz val="10"/>
        <rFont val="Arial"/>
        <family val="2"/>
      </rPr>
      <t>(miljoen Nm3)</t>
    </r>
  </si>
  <si>
    <r>
      <t xml:space="preserve">Cumulatieve productie </t>
    </r>
    <r>
      <rPr>
        <sz val="10"/>
        <rFont val="Arial"/>
        <family val="2"/>
      </rPr>
      <t xml:space="preserve">(put) </t>
    </r>
    <r>
      <rPr>
        <b/>
        <sz val="10"/>
        <rFont val="Arial"/>
        <family val="2"/>
      </rPr>
      <t>(miljoen Nm3)</t>
    </r>
  </si>
  <si>
    <t>Californië Wijnen Geothermie B.V.</t>
  </si>
  <si>
    <r>
      <t xml:space="preserve">4) Art. 113.1 (H) Pressure data: </t>
    </r>
    <r>
      <rPr>
        <sz val="10"/>
        <rFont val="Arial"/>
        <family val="2"/>
      </rPr>
      <t>Contains pressure measurements made between 01/01/2014 and 31/12/2014.</t>
    </r>
  </si>
  <si>
    <r>
      <t xml:space="preserve">5) Art. 113.1 (I) Use_boreholes: </t>
    </r>
    <r>
      <rPr>
        <sz val="10"/>
        <color theme="1" tint="4.9989318521683403E-2"/>
        <rFont val="Arial"/>
        <family val="2"/>
      </rPr>
      <t>Contains gas/oil produced per well between 01/01/2014 and 31/12/2014.</t>
    </r>
  </si>
  <si>
    <t>Groet Oost</t>
  </si>
  <si>
    <t>K05a-E</t>
  </si>
  <si>
    <t>K05-E</t>
  </si>
  <si>
    <t>https://www.nlog.nl/nlog-mapviewer/field/AKM1?lang=en</t>
  </si>
  <si>
    <t>https://www.nlog.nl/nlog-mapviewer/field/AKM13?lang=en</t>
  </si>
  <si>
    <t>https://www.nlog.nl/nlog-mapviewer/field/AKM3?lang=en</t>
  </si>
  <si>
    <t>https://www.nlog.nl/nlog-mapviewer/field/AKM9?lang=en</t>
  </si>
  <si>
    <t>https://www.nlog.nl/nlog-mapviewer/field/ALK?lang=en</t>
  </si>
  <si>
    <t>https://www.nlog.nl/nlog-mapviewer/field/AMN?lang=en</t>
  </si>
  <si>
    <t>https://www.nlog.nl/nlog-mapviewer/field/AME?lang=en</t>
  </si>
  <si>
    <t>https://www.nlog.nl/nlog-mapviewer/field/AWG?lang=en</t>
  </si>
  <si>
    <t>https://www.nlog.nl/nlog-mapviewer/field/WAA?lang=en</t>
  </si>
  <si>
    <t>https://www.nlog.nl/nlog-mapviewer/field/ANJ?lang=en</t>
  </si>
  <si>
    <t>https://www.nlog.nl/nlog-mapviewer/field/AVN?lang=en</t>
  </si>
  <si>
    <t>https://www.nlog.nl/nlog-mapviewer/field/APS?lang=en</t>
  </si>
  <si>
    <t>https://www.nlog.nl/nlog-mapviewer/field/ASN?lang=en</t>
  </si>
  <si>
    <t>https://www.nlog.nl/nlog-mapviewer/field/ASNS?lang=en</t>
  </si>
  <si>
    <t>https://www.nlog.nl/nlog-mapviewer/field/A12-FA?lang=en</t>
  </si>
  <si>
    <t>https://www.nlog.nl/nlog-mapviewer/field/A18-FA?lang=en</t>
  </si>
  <si>
    <t>https://www.nlog.nl/nlog-mapviewer/field/BRT?lang=en</t>
  </si>
  <si>
    <t>https://www.nlog.nl/nlog-mapviewer/field/BRTZ?lang=en</t>
  </si>
  <si>
    <t>https://www.nlog.nl/nlog-mapviewer/field/BDM?lang=en</t>
  </si>
  <si>
    <t>https://www.nlog.nl/nlog-mapviewer/field/BTA?lang=en</t>
  </si>
  <si>
    <t>https://www.nlog.nl/nlog-mapviewer/field/BER?lang=en</t>
  </si>
  <si>
    <t>https://www.nlog.nl/nlog-mapviewer/field/BGM?lang=en</t>
  </si>
  <si>
    <t>https://www.nlog.nl/nlog-mapviewer/field/BRK?lang=en</t>
  </si>
  <si>
    <t>https://www.nlog.nl/nlog-mapviewer/field/BLD?lang=en</t>
  </si>
  <si>
    <t>https://www.nlog.nl/nlog-mapviewer/field/BLF?lang=en</t>
  </si>
  <si>
    <t>https://www.nlog.nl/nlog-mapviewer/field/BLZ?lang=en</t>
  </si>
  <si>
    <t>https://www.nlog.nl/nlog-mapviewer/field/BLZO?lang=en</t>
  </si>
  <si>
    <t>https://www.nlog.nl/nlog-mapviewer/field/BHM?lang=en</t>
  </si>
  <si>
    <t>https://www.nlog.nl/nlog-mapviewer/field/BKL?lang=en</t>
  </si>
  <si>
    <t>https://www.nlog.nl/nlog-mapviewer/field/BRA?lang=en</t>
  </si>
  <si>
    <t>https://www.nlog.nl/nlog-mapviewer/field/BKP?lang=en</t>
  </si>
  <si>
    <t>https://www.nlog.nl/nlog-mapviewer/field/BTL?lang=en</t>
  </si>
  <si>
    <t>https://www.nlog.nl/nlog-mapviewer/field/BZM?lang=en</t>
  </si>
  <si>
    <t>https://www.nlog.nl/nlog-mapviewer/field/BRAK?lang=en</t>
  </si>
  <si>
    <t>https://www.nlog.nl/nlog-mapviewer/field/BUMA?lang=en</t>
  </si>
  <si>
    <t>https://www.nlog.nl/nlog-mapviewer/field/BRM?lang=en</t>
  </si>
  <si>
    <t>https://www.nlog.nl/nlog-mapviewer/field/BRME?lang=en</t>
  </si>
  <si>
    <t>https://www.nlog.nl/nlog-mapviewer/field/B10-FA?lang=en</t>
  </si>
  <si>
    <t>https://www.nlog.nl/nlog-mapviewer/field/B13-FA?lang=en</t>
  </si>
  <si>
    <t>https://www.nlog.nl/nlog-mapviewer/field/B16-FA?lang=en</t>
  </si>
  <si>
    <t>https://www.nlog.nl/nlog-mapviewer/field/B17-FA?lang=en</t>
  </si>
  <si>
    <t>https://www.nlog.nl/nlog-mapviewer/field/CMZ?lang=en</t>
  </si>
  <si>
    <t>https://www.nlog.nl/nlog-mapviewer/field/COV?lang=en</t>
  </si>
  <si>
    <t>https://www.nlog.nl/nlog-mapviewer/field/CLD?lang=en</t>
  </si>
  <si>
    <t>https://www.nlog.nl/nlog-mapviewer/field/CLDV?lang=en</t>
  </si>
  <si>
    <t>https://www.nlog.nl/nlog-mapviewer/field/DAL?lang=en</t>
  </si>
  <si>
    <t>https://www.nlog.nl/nlog-mapviewer/field/BLS?lang=en</t>
  </si>
  <si>
    <t>https://www.nlog.nl/nlog-mapviewer/field/DHV?lang=en</t>
  </si>
  <si>
    <t>https://www.nlog.nl/nlog-mapviewer/field/KLEM?lang=en</t>
  </si>
  <si>
    <t>https://www.nlog.nl/nlog-mapviewer/field/LIR?lang=en</t>
  </si>
  <si>
    <t>https://www.nlog.nl/nlog-mapviewer/field/LUT?lang=en</t>
  </si>
  <si>
    <t>https://www.nlog.nl/nlog-mapviewer/field/WYK?lang=en</t>
  </si>
  <si>
    <t>https://www.nlog.nl/nlog-mapviewer/field/DVD?lang=en</t>
  </si>
  <si>
    <t>https://www.nlog.nl/nlog-mapviewer/field/DRN?lang=en</t>
  </si>
  <si>
    <t>https://www.nlog.nl/nlog-mapviewer/field/DIV?lang=en</t>
  </si>
  <si>
    <t>https://www.nlog.nl/nlog-mapviewer/field/DKK?lang=en</t>
  </si>
  <si>
    <t>https://www.nlog.nl/nlog-mapviewer/field/DKKW?lang=en</t>
  </si>
  <si>
    <t>https://www.nlog.nl/nlog-mapviewer/field/D12-ILM?lang=en</t>
  </si>
  <si>
    <t>https://www.nlog.nl/nlog-mapviewer/field/D12-A?lang=en</t>
  </si>
  <si>
    <t>https://www.nlog.nl/nlog-mapviewer/field/D15 Tourmaline?lang=en</t>
  </si>
  <si>
    <t>https://www.nlog.nl/nlog-mapviewer/field/D15-A?lang=en</t>
  </si>
  <si>
    <t>https://www.nlog.nl/nlog-mapviewer/field/D15-A-104?lang=en</t>
  </si>
  <si>
    <t>https://www.nlog.nl/nlog-mapviewer/field/D18-FA?lang=en</t>
  </si>
  <si>
    <t>https://www.nlog.nl/nlog-mapviewer/field/EEN?lang=en</t>
  </si>
  <si>
    <t>https://www.nlog.nl/nlog-mapviewer/field/ERW?lang=en</t>
  </si>
  <si>
    <t>https://www.nlog.nl/nlog-mapviewer/field/ESV?lang=en</t>
  </si>
  <si>
    <t>https://www.nlog.nl/nlog-mapviewer/field/EGMB?lang=en</t>
  </si>
  <si>
    <t>https://www.nlog.nl/nlog-mapviewer/field/ELV?lang=en</t>
  </si>
  <si>
    <t>https://www.nlog.nl/nlog-mapviewer/field/EMM?lang=en</t>
  </si>
  <si>
    <t>https://www.nlog.nl/nlog-mapviewer/field/ENA?lang=en</t>
  </si>
  <si>
    <t>https://www.nlog.nl/nlog-mapviewer/field/EMH?lang=en</t>
  </si>
  <si>
    <t>https://www.nlog.nl/nlog-mapviewer/field/EWM?lang=en</t>
  </si>
  <si>
    <t>https://www.nlog.nl/nlog-mapviewer/field/EXO?lang=en</t>
  </si>
  <si>
    <t>https://www.nlog.nl/nlog-mapviewer/field/EZZ?lang=en</t>
  </si>
  <si>
    <t>https://www.nlog.nl/nlog-mapviewer/field/EZZS?lang=en</t>
  </si>
  <si>
    <t>https://www.nlog.nl/nlog-mapviewer/field/E11-Vincent?lang=en</t>
  </si>
  <si>
    <t>https://www.nlog.nl/nlog-mapviewer/field/E12-LE?lang=en</t>
  </si>
  <si>
    <t>https://www.nlog.nl/nlog-mapviewer/field/E12-TE?lang=en</t>
  </si>
  <si>
    <t>https://www.nlog.nl/nlog-mapviewer/field/E13-EPI?lang=en</t>
  </si>
  <si>
    <t>https://www.nlog.nl/nlog-mapviewer/field/E17-FA?lang=en</t>
  </si>
  <si>
    <t>https://www.nlog.nl/nlog-mapviewer/field/E17-3?lang=en</t>
  </si>
  <si>
    <t>https://www.nlog.nl/nlog-mapviewer/field/E18-A?lang=en</t>
  </si>
  <si>
    <t>https://www.nlog.nl/nlog-mapviewer/field/FAN?lang=en</t>
  </si>
  <si>
    <t>https://www.nlog.nl/nlog-mapviewer/field/FRW?lang=en</t>
  </si>
  <si>
    <t>https://www.nlog.nl/nlog-mapviewer/field/FRA?lang=en</t>
  </si>
  <si>
    <t>https://www.nlog.nl/nlog-mapviewer/field/F02-HAN?lang=en</t>
  </si>
  <si>
    <t>https://www.nlog.nl/nlog-mapviewer/field/HANP?lang=en</t>
  </si>
  <si>
    <t>https://www.nlog.nl/nlog-mapviewer/field/F03-FA?lang=en</t>
  </si>
  <si>
    <t>https://www.nlog.nl/nlog-mapviewer/field/F03-FB?lang=en</t>
  </si>
  <si>
    <t>https://www.nlog.nl/nlog-mapviewer/field/F15-A?lang=en</t>
  </si>
  <si>
    <t>https://www.nlog.nl/nlog-mapviewer/field/F15-B?lang=en</t>
  </si>
  <si>
    <t>https://www.nlog.nl/nlog-mapviewer/field/F16-E?lang=en</t>
  </si>
  <si>
    <t>https://www.nlog.nl/nlog-mapviewer/field/F16-P?lang=en</t>
  </si>
  <si>
    <t>https://www.nlog.nl/nlog-mapviewer/field/GAG?lang=en</t>
  </si>
  <si>
    <t>https://www.nlog.nl/nlog-mapviewer/field/GSV?lang=en</t>
  </si>
  <si>
    <t>https://www.nlog.nl/nlog-mapviewer/field/GSB?lang=en</t>
  </si>
  <si>
    <t>https://www.nlog.nl/nlog-mapviewer/field/GVP?lang=en</t>
  </si>
  <si>
    <t>https://www.nlog.nl/nlog-mapviewer/field/GRK?lang=en</t>
  </si>
  <si>
    <t>https://www.nlog.nl/nlog-mapviewer/field/GRT?lang=en</t>
  </si>
  <si>
    <t>https://www.nlog.nl/nlog-mapviewer/field/GRTO?lang=en</t>
  </si>
  <si>
    <t>https://www.nlog.nl/nlog-mapviewer/field/GRL?lang=en</t>
  </si>
  <si>
    <t>https://www.nlog.nl/nlog-mapviewer/field/GRO?lang=en</t>
  </si>
  <si>
    <t>https://www.nlog.nl/nlog-mapviewer/field/GGT?lang=en</t>
  </si>
  <si>
    <t>https://www.nlog.nl/nlog-mapviewer/field/GRW-RWD?lang=en</t>
  </si>
  <si>
    <t>https://www.nlog.nl/nlog-mapviewer/field/G14-AB?lang=en</t>
  </si>
  <si>
    <t>https://www.nlog.nl/nlog-mapviewer/field/G14-C?lang=en</t>
  </si>
  <si>
    <t>https://www.nlog.nl/nlog-mapviewer/field/G16-FA?lang=en</t>
  </si>
  <si>
    <t>https://www.nlog.nl/nlog-mapviewer/field/G16a-B?lang=en</t>
  </si>
  <si>
    <t>https://www.nlog.nl/nlog-mapviewer/field/G16a-C?lang=en</t>
  </si>
  <si>
    <t>https://www.nlog.nl/nlog-mapviewer/field/G16a-D?lang=en</t>
  </si>
  <si>
    <t>https://www.nlog.nl/nlog-mapviewer/field/G17a-S1?lang=en</t>
  </si>
  <si>
    <t>https://www.nlog.nl/nlog-mapviewer/field/G17-A?lang=en</t>
  </si>
  <si>
    <t>https://www.nlog.nl/nlog-mapviewer/field/HKW?lang=en</t>
  </si>
  <si>
    <t>https://www.nlog.nl/nlog-mapviewer/field/HALFWEG?lang=en</t>
  </si>
  <si>
    <t>https://www.nlog.nl/nlog-mapviewer/field/HBG?lang=en</t>
  </si>
  <si>
    <t>https://www.nlog.nl/nlog-mapviewer/field/HBGE?lang=en</t>
  </si>
  <si>
    <t>https://www.nlog.nl/nlog-mapviewer/field/HRK?lang=en</t>
  </si>
  <si>
    <t>https://www.nlog.nl/nlog-mapviewer/field/HRL-LC?lang=en</t>
  </si>
  <si>
    <t>https://www.nlog.nl/nlog-mapviewer/field/HRL-UC?lang=en</t>
  </si>
  <si>
    <t>https://www.nlog.nl/nlog-mapviewer/field/HLO?lang=en</t>
  </si>
  <si>
    <t>https://www.nlog.nl/nlog-mapviewer/field/HNO?lang=en</t>
  </si>
  <si>
    <t>https://www.nlog.nl/nlog-mapviewer/field/HKL?lang=en</t>
  </si>
  <si>
    <t>https://www.nlog.nl/nlog-mapviewer/field/AKM11?lang=en</t>
  </si>
  <si>
    <t>https://www.nlog.nl/nlog-mapviewer/field/HOA?lang=en</t>
  </si>
  <si>
    <t>https://www.nlog.nl/nlog-mapviewer/field/HGW?lang=en</t>
  </si>
  <si>
    <t>https://www.nlog.nl/nlog-mapviewer/field/HOU?lang=en</t>
  </si>
  <si>
    <t>https://www.nlog.nl/nlog-mapviewer/field/IJS?lang=en</t>
  </si>
  <si>
    <t>https://www.nlog.nl/nlog-mapviewer/field/J03-C?lang=en</t>
  </si>
  <si>
    <t>https://www.nlog.nl/nlog-mapviewer/field/KWK?lang=en</t>
  </si>
  <si>
    <t>https://www.nlog.nl/nlog-mapviewer/field/KWR?lang=en</t>
  </si>
  <si>
    <t>https://www.nlog.nl/nlog-mapviewer/field/KDZ?lang=en</t>
  </si>
  <si>
    <t>https://www.nlog.nl/nlog-mapviewer/field/KLM?lang=en</t>
  </si>
  <si>
    <t>https://www.nlog.nl/nlog-mapviewer/field/KOL?lang=en</t>
  </si>
  <si>
    <t>https://www.nlog.nl/nlog-mapviewer/field/KLMN?lang=en</t>
  </si>
  <si>
    <t>https://www.nlog.nl/nlog-mapviewer/field/KMZ?lang=en</t>
  </si>
  <si>
    <t>https://www.nlog.nl/nlog-mapviewer/field/K01-A?lang=en</t>
  </si>
  <si>
    <t>https://www.nlog.nl/nlog-mapviewer/field/K02-FA?lang=en</t>
  </si>
  <si>
    <t>https://www.nlog.nl/nlog-mapviewer/field/K04-A?lang=en</t>
  </si>
  <si>
    <t>https://www.nlog.nl/nlog-mapviewer/field/K04-B?lang=en</t>
  </si>
  <si>
    <t>https://www.nlog.nl/nlog-mapviewer/field/K04-D?lang=en</t>
  </si>
  <si>
    <t>https://www.nlog.nl/nlog-mapviewer/field/K04-Z?lang=en</t>
  </si>
  <si>
    <t>https://www.nlog.nl/nlog-mapviewer/field/K04-E?lang=en</t>
  </si>
  <si>
    <t>https://www.nlog.nl/nlog-mapviewer/field/K04-N?lang=en</t>
  </si>
  <si>
    <t>https://www.nlog.nl/nlog-mapviewer/field/K05-A?lang=en</t>
  </si>
  <si>
    <t>https://www.nlog.nl/nlog-mapviewer/field/K05-B?lang=en</t>
  </si>
  <si>
    <t>https://www.nlog.nl/nlog-mapviewer/field/K05-D?lang=en</t>
  </si>
  <si>
    <t>https://www.nlog.nl/nlog-mapviewer/field/K05-En?lang=en</t>
  </si>
  <si>
    <t>https://www.nlog.nl/nlog-mapviewer/field/K05-Es?lang=en</t>
  </si>
  <si>
    <t>https://www.nlog.nl/nlog-mapviewer/field/K05-CN?lang=en</t>
  </si>
  <si>
    <t>https://www.nlog.nl/nlog-mapviewer/field/K05-C Unit?lang=en</t>
  </si>
  <si>
    <t>https://www.nlog.nl/nlog-mapviewer/field/K05-F?lang=en</t>
  </si>
  <si>
    <t>https://www.nlog.nl/nlog-mapviewer/field/K05-G?lang=en</t>
  </si>
  <si>
    <t>https://www.nlog.nl/nlog-mapviewer/field/K05-U?lang=en</t>
  </si>
  <si>
    <t>https://www.nlog.nl/nlog-mapviewer/field/K06-A?lang=en</t>
  </si>
  <si>
    <t>https://www.nlog.nl/nlog-mapviewer/field/K06-C?lang=en</t>
  </si>
  <si>
    <t>https://www.nlog.nl/nlog-mapviewer/field/K06-D?lang=en</t>
  </si>
  <si>
    <t>https://www.nlog.nl/nlog-mapviewer/field/K06-DN?lang=en</t>
  </si>
  <si>
    <t>https://www.nlog.nl/nlog-mapviewer/field/K06-G?lang=en</t>
  </si>
  <si>
    <t>https://www.nlog.nl/nlog-mapviewer/field/K06-N?lang=en</t>
  </si>
  <si>
    <t>https://www.nlog.nl/nlog-mapviewer/field/K06-T?lang=en</t>
  </si>
  <si>
    <t>https://www.nlog.nl/nlog-mapviewer/field/K07-FA?lang=en</t>
  </si>
  <si>
    <t>https://www.nlog.nl/nlog-mapviewer/field/K07-FB?lang=en</t>
  </si>
  <si>
    <t>https://www.nlog.nl/nlog-mapviewer/field/K07-FC?lang=en</t>
  </si>
  <si>
    <t>https://www.nlog.nl/nlog-mapviewer/field/K07-FD?lang=en</t>
  </si>
  <si>
    <t>https://www.nlog.nl/nlog-mapviewer/field/K07-FE?lang=en</t>
  </si>
  <si>
    <t>https://www.nlog.nl/nlog-mapviewer/field/K08-FA?lang=en</t>
  </si>
  <si>
    <t>https://www.nlog.nl/nlog-mapviewer/field/K08-FB?lang=en</t>
  </si>
  <si>
    <t>https://www.nlog.nl/nlog-mapviewer/field/K08-FC?lang=en</t>
  </si>
  <si>
    <t>https://www.nlog.nl/nlog-mapviewer/field/K08-FD?lang=en</t>
  </si>
  <si>
    <t>https://www.nlog.nl/nlog-mapviewer/field/K08-FE?lang=en</t>
  </si>
  <si>
    <t>https://www.nlog.nl/nlog-mapviewer/field/K08-FF?lang=en</t>
  </si>
  <si>
    <t>https://www.nlog.nl/nlog-mapviewer/field/K09ab-A?lang=en</t>
  </si>
  <si>
    <t>https://www.nlog.nl/nlog-mapviewer/field/K09ab-B?lang=en</t>
  </si>
  <si>
    <t>https://www.nlog.nl/nlog-mapviewer/field/K09ab-C?lang=en</t>
  </si>
  <si>
    <t>https://www.nlog.nl/nlog-mapviewer/field/K09ab-D?lang=en</t>
  </si>
  <si>
    <t>https://www.nlog.nl/nlog-mapviewer/field/K09c-A?lang=en</t>
  </si>
  <si>
    <t>https://www.nlog.nl/nlog-mapviewer/field/K09c-B?lang=en</t>
  </si>
  <si>
    <t>https://www.nlog.nl/nlog-mapviewer/field/K10-B?lang=en</t>
  </si>
  <si>
    <t>https://www.nlog.nl/nlog-mapviewer/field/K10-C?lang=en</t>
  </si>
  <si>
    <t>https://www.nlog.nl/nlog-mapviewer/field/K10-V?lang=en</t>
  </si>
  <si>
    <t>https://www.nlog.nl/nlog-mapviewer/field/K11-FA?lang=en</t>
  </si>
  <si>
    <t>https://www.nlog.nl/nlog-mapviewer/field/K11-FB?lang=en</t>
  </si>
  <si>
    <t>https://www.nlog.nl/nlog-mapviewer/field/K11-FC?lang=en</t>
  </si>
  <si>
    <t>https://www.nlog.nl/nlog-mapviewer/field/K12-A?lang=en</t>
  </si>
  <si>
    <t>https://www.nlog.nl/nlog-mapviewer/field/K12-B?lang=en</t>
  </si>
  <si>
    <t>https://www.nlog.nl/nlog-mapviewer/field/K12-B9?lang=en</t>
  </si>
  <si>
    <t>https://www.nlog.nl/nlog-mapviewer/field/K12-C?lang=en</t>
  </si>
  <si>
    <t>https://www.nlog.nl/nlog-mapviewer/field/K12-D?lang=en</t>
  </si>
  <si>
    <t>https://www.nlog.nl/nlog-mapviewer/field/K12-E?lang=en</t>
  </si>
  <si>
    <t>https://www.nlog.nl/nlog-mapviewer/field/K12-G?lang=en</t>
  </si>
  <si>
    <t>https://www.nlog.nl/nlog-mapviewer/field/K12-S2?lang=en</t>
  </si>
  <si>
    <t>https://www.nlog.nl/nlog-mapviewer/field/K12-K?lang=en</t>
  </si>
  <si>
    <t>https://www.nlog.nl/nlog-mapviewer/field/K12-L?lang=en</t>
  </si>
  <si>
    <t>https://www.nlog.nl/nlog-mapviewer/field/K12-M?lang=en</t>
  </si>
  <si>
    <t>https://www.nlog.nl/nlog-mapviewer/field/K12-S1?lang=en</t>
  </si>
  <si>
    <t>https://www.nlog.nl/nlog-mapviewer/field/K12-S3?lang=en</t>
  </si>
  <si>
    <t>https://www.nlog.nl/nlog-mapviewer/field/K13-A?lang=en</t>
  </si>
  <si>
    <t>https://www.nlog.nl/nlog-mapviewer/field/K13-B?lang=en</t>
  </si>
  <si>
    <t>https://www.nlog.nl/nlog-mapviewer/field/K13-CF?lang=en</t>
  </si>
  <si>
    <t>https://www.nlog.nl/nlog-mapviewer/field/K13-DE?lang=en</t>
  </si>
  <si>
    <t>https://www.nlog.nl/nlog-mapviewer/field/K14-FA?lang=en</t>
  </si>
  <si>
    <t>https://www.nlog.nl/nlog-mapviewer/field/K14-FB?lang=en</t>
  </si>
  <si>
    <t>https://www.nlog.nl/nlog-mapviewer/field/K14-FC?lang=en</t>
  </si>
  <si>
    <t>https://www.nlog.nl/nlog-mapviewer/field/K15-FA?lang=en</t>
  </si>
  <si>
    <t>https://www.nlog.nl/nlog-mapviewer/field/K15-FB?lang=en</t>
  </si>
  <si>
    <t>https://www.nlog.nl/nlog-mapviewer/field/K15-FC?lang=en</t>
  </si>
  <si>
    <t>https://www.nlog.nl/nlog-mapviewer/field/K15-FD?lang=en</t>
  </si>
  <si>
    <t>https://www.nlog.nl/nlog-mapviewer/field/K15-FE?lang=en</t>
  </si>
  <si>
    <t>https://www.nlog.nl/nlog-mapviewer/field/K15-FF?lang=en</t>
  </si>
  <si>
    <t>https://www.nlog.nl/nlog-mapviewer/field/K15-FG?lang=en</t>
  </si>
  <si>
    <t>https://www.nlog.nl/nlog-mapviewer/field/K15-FH?lang=en</t>
  </si>
  <si>
    <t>https://www.nlog.nl/nlog-mapviewer/field/K15-FI?lang=en</t>
  </si>
  <si>
    <t>https://www.nlog.nl/nlog-mapviewer/field/K15-FJ?lang=en</t>
  </si>
  <si>
    <t>https://www.nlog.nl/nlog-mapviewer/field/K15-FK?lang=en</t>
  </si>
  <si>
    <t>https://www.nlog.nl/nlog-mapviewer/field/K15-FL?lang=en</t>
  </si>
  <si>
    <t>https://www.nlog.nl/nlog-mapviewer/field/K15-FM?lang=en</t>
  </si>
  <si>
    <t>https://www.nlog.nl/nlog-mapviewer/field/K15-FN?lang=en</t>
  </si>
  <si>
    <t>https://www.nlog.nl/nlog-mapviewer/field/K15-FO?lang=en</t>
  </si>
  <si>
    <t>https://www.nlog.nl/nlog-mapviewer/field/K15-FP?lang=en</t>
  </si>
  <si>
    <t>https://www.nlog.nl/nlog-mapviewer/field/K15-FQ?lang=en</t>
  </si>
  <si>
    <t>https://www.nlog.nl/nlog-mapviewer/field/K16-5?lang=en</t>
  </si>
  <si>
    <t>https://www.nlog.nl/nlog-mapviewer/field/K17-FA?lang=en</t>
  </si>
  <si>
    <t>https://www.nlog.nl/nlog-mapviewer/field/K17-FB?lang=en</t>
  </si>
  <si>
    <t>https://www.nlog.nl/nlog-mapviewer/field/K17-FZ?lang=en</t>
  </si>
  <si>
    <t>https://www.nlog.nl/nlog-mapviewer/field/K18-FB?lang=en</t>
  </si>
  <si>
    <t>https://www.nlog.nl/nlog-mapviewer/field/K18-Golf?lang=en</t>
  </si>
  <si>
    <t>https://www.nlog.nl/nlog-mapviewer/field/K6-GT4?lang=en</t>
  </si>
  <si>
    <t>https://www.nlog.nl/nlog-mapviewer/field/LNB?lang=en</t>
  </si>
  <si>
    <t>https://www.nlog.nl/nlog-mapviewer/field/LZG?lang=en</t>
  </si>
  <si>
    <t>https://www.nlog.nl/nlog-mapviewer/field/LKH?lang=en</t>
  </si>
  <si>
    <t>https://www.nlog.nl/nlog-mapviewer/field/LWO?lang=en</t>
  </si>
  <si>
    <t>https://www.nlog.nl/nlog-mapviewer/field/LNS?lang=en</t>
  </si>
  <si>
    <t>https://www.nlog.nl/nlog-mapviewer/field/LEW?lang=en</t>
  </si>
  <si>
    <t>https://www.nlog.nl/nlog-mapviewer/field/LW-NIJ?lang=en</t>
  </si>
  <si>
    <t>https://www.nlog.nl/nlog-mapviewer/field/LED?lang=en</t>
  </si>
  <si>
    <t>https://www.nlog.nl/nlog-mapviewer/field/LOZ?lang=en</t>
  </si>
  <si>
    <t>https://www.nlog.nl/nlog-mapviewer/field/LOZ-S?lang=en</t>
  </si>
  <si>
    <t>https://www.nlog.nl/nlog-mapviewer/field/L01-A?lang=en</t>
  </si>
  <si>
    <t>https://www.nlog.nl/nlog-mapviewer/field/L02-FA?lang=en</t>
  </si>
  <si>
    <t>https://www.nlog.nl/nlog-mapviewer/field/L02-FB?lang=en</t>
  </si>
  <si>
    <t>https://www.nlog.nl/nlog-mapviewer/field/L02-FC?lang=en</t>
  </si>
  <si>
    <t>https://www.nlog.nl/nlog-mapviewer/field/L04-A?lang=en</t>
  </si>
  <si>
    <t>https://www.nlog.nl/nlog-mapviewer/field/L04-B?lang=en</t>
  </si>
  <si>
    <t>https://www.nlog.nl/nlog-mapviewer/field/L04-D?lang=en</t>
  </si>
  <si>
    <t>https://www.nlog.nl/nlog-mapviewer/field/L04-F?lang=en</t>
  </si>
  <si>
    <t>https://www.nlog.nl/nlog-mapviewer/field/L04-G?lang=en</t>
  </si>
  <si>
    <t>https://www.nlog.nl/nlog-mapviewer/field/L04-I?lang=en</t>
  </si>
  <si>
    <t>https://www.nlog.nl/nlog-mapviewer/field/L05-FA?lang=en</t>
  </si>
  <si>
    <t>https://www.nlog.nl/nlog-mapviewer/field/L05a-D?lang=en</t>
  </si>
  <si>
    <t>https://www.nlog.nl/nlog-mapviewer/field/L05-B?lang=en</t>
  </si>
  <si>
    <t>https://www.nlog.nl/nlog-mapviewer/field/L05bA?lang=en</t>
  </si>
  <si>
    <t>https://www.nlog.nl/nlog-mapviewer/field/L05-C?lang=en</t>
  </si>
  <si>
    <t>https://www.nlog.nl/nlog-mapviewer/field/L06-B?lang=en</t>
  </si>
  <si>
    <t>https://www.nlog.nl/nlog-mapviewer/field/L06-FA?lang=en</t>
  </si>
  <si>
    <t>https://www.nlog.nl/nlog-mapviewer/field/L07-A?lang=en</t>
  </si>
  <si>
    <t>https://www.nlog.nl/nlog-mapviewer/field/L07-B?lang=en</t>
  </si>
  <si>
    <t>https://www.nlog.nl/nlog-mapviewer/field/L07-C?lang=en</t>
  </si>
  <si>
    <t>https://www.nlog.nl/nlog-mapviewer/field/L07-D?lang=en</t>
  </si>
  <si>
    <t>https://www.nlog.nl/nlog-mapviewer/field/L07-F?lang=en</t>
  </si>
  <si>
    <t>https://www.nlog.nl/nlog-mapviewer/field/L07-G?lang=en</t>
  </si>
  <si>
    <t>https://www.nlog.nl/nlog-mapviewer/field/L07-H?lang=en</t>
  </si>
  <si>
    <t>https://www.nlog.nl/nlog-mapviewer/field/L07-HSE?lang=en</t>
  </si>
  <si>
    <t>https://www.nlog.nl/nlog-mapviewer/field/L07-N?lang=en</t>
  </si>
  <si>
    <t>https://www.nlog.nl/nlog-mapviewer/field/L08-A?lang=en</t>
  </si>
  <si>
    <t>https://www.nlog.nl/nlog-mapviewer/field/L08-A-WEST?lang=en</t>
  </si>
  <si>
    <t>https://www.nlog.nl/nlog-mapviewer/field/L08-D?lang=en</t>
  </si>
  <si>
    <t>https://www.nlog.nl/nlog-mapviewer/field/L08-G?lang=en</t>
  </si>
  <si>
    <t>https://www.nlog.nl/nlog-mapviewer/field/L08-H?lang=en</t>
  </si>
  <si>
    <t>https://www.nlog.nl/nlog-mapviewer/field/L08-I?lang=en</t>
  </si>
  <si>
    <t>https://www.nlog.nl/nlog-mapviewer/field/L08-P?lang=en</t>
  </si>
  <si>
    <t>https://www.nlog.nl/nlog-mapviewer/field/L09-FA?lang=en</t>
  </si>
  <si>
    <t>https://www.nlog.nl/nlog-mapviewer/field/L09-FB?lang=en</t>
  </si>
  <si>
    <t>https://www.nlog.nl/nlog-mapviewer/field/L09-FC?lang=en</t>
  </si>
  <si>
    <t>https://www.nlog.nl/nlog-mapviewer/field/L09-FD?lang=en</t>
  </si>
  <si>
    <t>https://www.nlog.nl/nlog-mapviewer/field/L09-FE?lang=en</t>
  </si>
  <si>
    <t>https://www.nlog.nl/nlog-mapviewer/field/L09-FF?lang=en</t>
  </si>
  <si>
    <t>https://www.nlog.nl/nlog-mapviewer/field/L09-FG?lang=en</t>
  </si>
  <si>
    <t>https://www.nlog.nl/nlog-mapviewer/field/L09-FH?lang=en</t>
  </si>
  <si>
    <t>https://www.nlog.nl/nlog-mapviewer/field/L09-FI?lang=en</t>
  </si>
  <si>
    <t>https://www.nlog.nl/nlog-mapviewer/field/L09-FJ?lang=en</t>
  </si>
  <si>
    <t>https://www.nlog.nl/nlog-mapviewer/field/L09-FK?lang=en</t>
  </si>
  <si>
    <t>https://www.nlog.nl/nlog-mapviewer/field/L09-FL?lang=en</t>
  </si>
  <si>
    <t>https://www.nlog.nl/nlog-mapviewer/field/L10-CDA?lang=en</t>
  </si>
  <si>
    <t>https://www.nlog.nl/nlog-mapviewer/field/L10-G?lang=en</t>
  </si>
  <si>
    <t>https://www.nlog.nl/nlog-mapviewer/field/L10-K?lang=en</t>
  </si>
  <si>
    <t>https://www.nlog.nl/nlog-mapviewer/field/L10-M?lang=en</t>
  </si>
  <si>
    <t>https://www.nlog.nl/nlog-mapviewer/field/L10-N?lang=en</t>
  </si>
  <si>
    <t>https://www.nlog.nl/nlog-mapviewer/field/L10-O?lang=en</t>
  </si>
  <si>
    <t>https://www.nlog.nl/nlog-mapviewer/field/L10-S1?lang=en</t>
  </si>
  <si>
    <t>https://www.nlog.nl/nlog-mapviewer/field/L10-S2?lang=en</t>
  </si>
  <si>
    <t>https://www.nlog.nl/nlog-mapviewer/field/L10-S3?lang=en</t>
  </si>
  <si>
    <t>https://www.nlog.nl/nlog-mapviewer/field/L10-S4?lang=en</t>
  </si>
  <si>
    <t>https://www.nlog.nl/nlog-mapviewer/field/L10-11?lang=en</t>
  </si>
  <si>
    <t>https://www.nlog.nl/nlog-mapviewer/field/L10-19?lang=en</t>
  </si>
  <si>
    <t>https://www.nlog.nl/nlog-mapviewer/field/L10-21?lang=en</t>
  </si>
  <si>
    <t>https://www.nlog.nl/nlog-mapviewer/field/L10-6?lang=en</t>
  </si>
  <si>
    <t>https://www.nlog.nl/nlog-mapviewer/field/L11-A?lang=en</t>
  </si>
  <si>
    <t>https://www.nlog.nl/nlog-mapviewer/field/L11b?lang=en</t>
  </si>
  <si>
    <t>https://www.nlog.nl/nlog-mapviewer/field/L11-LARK?lang=en</t>
  </si>
  <si>
    <t>https://www.nlog.nl/nlog-mapviewer/field/L11-1?lang=en</t>
  </si>
  <si>
    <t>https://www.nlog.nl/nlog-mapviewer/field/L11-7?lang=en</t>
  </si>
  <si>
    <t>https://www.nlog.nl/nlog-mapviewer/field/L12-FA?lang=en</t>
  </si>
  <si>
    <t>https://www.nlog.nl/nlog-mapviewer/field/L12-FB?lang=en</t>
  </si>
  <si>
    <t>https://www.nlog.nl/nlog-mapviewer/field/L12-FC?lang=en</t>
  </si>
  <si>
    <t>https://www.nlog.nl/nlog-mapviewer/field/L12-FD?lang=en</t>
  </si>
  <si>
    <t>https://www.nlog.nl/nlog-mapviewer/field/L13-FA?lang=en</t>
  </si>
  <si>
    <t>https://www.nlog.nl/nlog-mapviewer/field/L13-FB?lang=en</t>
  </si>
  <si>
    <t>https://www.nlog.nl/nlog-mapviewer/field/L13-FC?lang=en</t>
  </si>
  <si>
    <t>https://www.nlog.nl/nlog-mapviewer/field/L13-FD?lang=en</t>
  </si>
  <si>
    <t>https://www.nlog.nl/nlog-mapviewer/field/L13-FE?lang=en</t>
  </si>
  <si>
    <t>https://www.nlog.nl/nlog-mapviewer/field/L13-FF?lang=en</t>
  </si>
  <si>
    <t>https://www.nlog.nl/nlog-mapviewer/field/L13-FG?lang=en</t>
  </si>
  <si>
    <t>https://www.nlog.nl/nlog-mapviewer/field/L13-FH?lang=en</t>
  </si>
  <si>
    <t>https://www.nlog.nl/nlog-mapviewer/field/L13-FI?lang=en</t>
  </si>
  <si>
    <t>https://www.nlog.nl/nlog-mapviewer/field/L13-FJ?lang=en</t>
  </si>
  <si>
    <t>https://www.nlog.nl/nlog-mapviewer/field/L13-FK?lang=en</t>
  </si>
  <si>
    <t>https://www.nlog.nl/nlog-mapviewer/field/L14-S?lang=en</t>
  </si>
  <si>
    <t>https://www.nlog.nl/nlog-mapviewer/field/L14-FB?lang=en</t>
  </si>
  <si>
    <t>https://www.nlog.nl/nlog-mapviewer/field/L15-FA?lang=en</t>
  </si>
  <si>
    <t>https://www.nlog.nl/nlog-mapviewer/field/L16-ALPHA?lang=en</t>
  </si>
  <si>
    <t>https://www.nlog.nl/nlog-mapviewer/field/L16-BRAVO?lang=en</t>
  </si>
  <si>
    <t>https://www.nlog.nl/nlog-mapviewer/field/L16-FA?lang=en</t>
  </si>
  <si>
    <t>https://www.nlog.nl/nlog-mapviewer/field/MSD?lang=en</t>
  </si>
  <si>
    <t>https://www.nlog.nl/nlog-mapviewer/field/MSG?lang=en</t>
  </si>
  <si>
    <t>https://www.nlog.nl/nlog-mapviewer/field/MHM?lang=en</t>
  </si>
  <si>
    <t>https://www.nlog.nl/nlog-mapviewer/field/MKN?lang=en</t>
  </si>
  <si>
    <t>https://www.nlog.nl/nlog-mapviewer/field/MAR?lang=en</t>
  </si>
  <si>
    <t>https://www.nlog.nl/nlog-mapviewer/field/MAL?lang=en</t>
  </si>
  <si>
    <t>https://www.nlog.nl/nlog-mapviewer/field/MET?lang=en</t>
  </si>
  <si>
    <t>https://www.nlog.nl/nlog-mapviewer/field/METS?lang=en</t>
  </si>
  <si>
    <t>https://www.nlog.nl/nlog-mapviewer/field/MBN?lang=en</t>
  </si>
  <si>
    <t>https://www.nlog.nl/nlog-mapviewer/field/MID?lang=en</t>
  </si>
  <si>
    <t>https://www.nlog.nl/nlog-mapviewer/field/MDM?lang=en</t>
  </si>
  <si>
    <t>https://www.nlog.nl/nlog-mapviewer/field/MLA?lang=en</t>
  </si>
  <si>
    <t>https://www.nlog.nl/nlog-mapviewer/field/MGT?lang=en</t>
  </si>
  <si>
    <t>https://www.nlog.nl/nlog-mapviewer/field/MKP?lang=en</t>
  </si>
  <si>
    <t>https://www.nlog.nl/nlog-mapviewer/field/MOL?lang=en</t>
  </si>
  <si>
    <t>https://www.nlog.nl/nlog-mapviewer/field/MPR?lang=en</t>
  </si>
  <si>
    <t>https://www.nlog.nl/nlog-mapviewer/field/MON?lang=en</t>
  </si>
  <si>
    <t>https://www.nlog.nl/nlog-mapviewer/field/MKZ?lang=en</t>
  </si>
  <si>
    <t>https://www.nlog.nl/nlog-mapviewer/field/M01-FA?lang=en</t>
  </si>
  <si>
    <t>https://www.nlog.nl/nlog-mapviewer/field/M07-FA?lang=en</t>
  </si>
  <si>
    <t>https://www.nlog.nl/nlog-mapviewer/field/M07-B?lang=en</t>
  </si>
  <si>
    <t>https://www.nlog.nl/nlog-mapviewer/field/M09-FA?lang=en</t>
  </si>
  <si>
    <t>https://www.nlog.nl/nlog-mapviewer/field/M09-FB?lang=en</t>
  </si>
  <si>
    <t>https://www.nlog.nl/nlog-mapviewer/field/M10-FA?lang=en</t>
  </si>
  <si>
    <t>https://www.nlog.nl/nlog-mapviewer/field/M11-FA?lang=en</t>
  </si>
  <si>
    <t>https://www.nlog.nl/nlog-mapviewer/field/NES?lang=en</t>
  </si>
  <si>
    <t>https://www.nlog.nl/nlog-mapviewer/field/NSN?lang=en</t>
  </si>
  <si>
    <t>https://www.nlog.nl/nlog-mapviewer/field/NWH?lang=en</t>
  </si>
  <si>
    <t>https://www.nlog.nl/nlog-mapviewer/field/NSS?lang=en</t>
  </si>
  <si>
    <t>https://www.nlog.nl/nlog-mapviewer/field/NSL?lang=en</t>
  </si>
  <si>
    <t>https://www.nlog.nl/nlog-mapviewer/field/NDRD?lang=en</t>
  </si>
  <si>
    <t>https://www.nlog.nl/nlog-mapviewer/field/NWD?lang=en</t>
  </si>
  <si>
    <t>https://www.nlog.nl/nlog-mapviewer/field/NOR?lang=en</t>
  </si>
  <si>
    <t>https://www.nlog.nl/nlog-mapviewer/field/NRZ?lang=en</t>
  </si>
  <si>
    <t>https://www.nlog.nl/nlog-mapviewer/field/N04-B?lang=en</t>
  </si>
  <si>
    <t>https://www.nlog.nl/nlog-mapviewer/field/N07-FA?lang=en</t>
  </si>
  <si>
    <t>https://www.nlog.nl/nlog-mapviewer/field/OLR?lang=en</t>
  </si>
  <si>
    <t>https://www.nlog.nl/nlog-mapviewer/field/OLZ?lang=en</t>
  </si>
  <si>
    <t>https://www.nlog.nl/nlog-mapviewer/field/OSH?lang=en</t>
  </si>
  <si>
    <t>https://www.nlog.nl/nlog-mapviewer/field/OWD?lang=en</t>
  </si>
  <si>
    <t>https://www.nlog.nl/nlog-mapviewer/field/OSM?lang=en</t>
  </si>
  <si>
    <t>https://www.nlog.nl/nlog-mapviewer/field/OPE?lang=en</t>
  </si>
  <si>
    <t>https://www.nlog.nl/nlog-mapviewer/field/OPS?lang=en</t>
  </si>
  <si>
    <t>https://www.nlog.nl/nlog-mapviewer/field/OPO?lang=en</t>
  </si>
  <si>
    <t>https://www.nlog.nl/nlog-mapviewer/field/OPH?lang=en</t>
  </si>
  <si>
    <t>https://www.nlog.nl/nlog-mapviewer/field/OBLN?lang=en</t>
  </si>
  <si>
    <t>https://www.nlog.nl/nlog-mapviewer/field/OBLZ?lang=en</t>
  </si>
  <si>
    <t>https://www.nlog.nl/nlog-mapviewer/field/OLE?lang=en</t>
  </si>
  <si>
    <t>https://www.nlog.nl/nlog-mapviewer/field/OPK?lang=en</t>
  </si>
  <si>
    <t>https://www.nlog.nl/nlog-mapviewer/field/ODL?lang=en</t>
  </si>
  <si>
    <t>https://www.nlog.nl/nlog-mapviewer/field/ODD?lang=en</t>
  </si>
  <si>
    <t>https://www.nlog.nl/nlog-mapviewer/field/PKP?lang=en</t>
  </si>
  <si>
    <t>https://www.nlog.nl/nlog-mapviewer/field/PSP?lang=en</t>
  </si>
  <si>
    <t>https://www.nlog.nl/nlog-mapviewer/field/PRN?lang=en</t>
  </si>
  <si>
    <t>https://www.nlog.nl/nlog-mapviewer/field/PRW?lang=en</t>
  </si>
  <si>
    <t>https://www.nlog.nl/nlog-mapviewer/field/P01-FA?lang=en</t>
  </si>
  <si>
    <t>https://www.nlog.nl/nlog-mapviewer/field/P01-FB?lang=en</t>
  </si>
  <si>
    <t>https://www.nlog.nl/nlog-mapviewer/field/P02-1?lang=en</t>
  </si>
  <si>
    <t>https://www.nlog.nl/nlog-mapviewer/field/P02-E?lang=en</t>
  </si>
  <si>
    <t>https://www.nlog.nl/nlog-mapviewer/field/P02-NE?lang=en</t>
  </si>
  <si>
    <t>https://www.nlog.nl/nlog-mapviewer/field/P02-SE?lang=en</t>
  </si>
  <si>
    <t>https://www.nlog.nl/nlog-mapviewer/field/P06-D?lang=en</t>
  </si>
  <si>
    <t>https://www.nlog.nl/nlog-mapviewer/field/P06-Main?lang=en</t>
  </si>
  <si>
    <t>https://www.nlog.nl/nlog-mapviewer/field/P06 NW?lang=en</t>
  </si>
  <si>
    <t>https://www.nlog.nl/nlog-mapviewer/field/P06-S?lang=en</t>
  </si>
  <si>
    <t>https://www.nlog.nl/nlog-mapviewer/field/P09-A?lang=en</t>
  </si>
  <si>
    <t>https://www.nlog.nl/nlog-mapviewer/field/P09-B?lang=en</t>
  </si>
  <si>
    <t>https://www.nlog.nl/nlog-mapviewer/field/P10a-DRWE?lang=en</t>
  </si>
  <si>
    <t>https://www.nlog.nl/nlog-mapviewer/field/Van Brakel?lang=en</t>
  </si>
  <si>
    <t>https://www.nlog.nl/nlog-mapviewer/field/P11a-E?lang=en</t>
  </si>
  <si>
    <t>https://www.nlog.nl/nlog-mapviewer/field/P11-Ruyter?lang=en</t>
  </si>
  <si>
    <t>https://www.nlog.nl/nlog-mapviewer/field/VGH?lang=en</t>
  </si>
  <si>
    <t>https://www.nlog.nl/nlog-mapviewer/field/VGHE?lang=en</t>
  </si>
  <si>
    <t>https://www.nlog.nl/nlog-mapviewer/field/P11b Van Nes?lang=en</t>
  </si>
  <si>
    <t>https://www.nlog.nl/nlog-mapviewer/field/P11-WDW?lang=en</t>
  </si>
  <si>
    <t>https://www.nlog.nl/nlog-mapviewer/field/P12-C?lang=en</t>
  </si>
  <si>
    <t>https://www.nlog.nl/nlog-mapviewer/field/P12-14?lang=en</t>
  </si>
  <si>
    <t>https://www.nlog.nl/nlog-mapviewer/field/P12-SW?lang=en</t>
  </si>
  <si>
    <t>https://www.nlog.nl/nlog-mapviewer/field/P12-3?lang=en</t>
  </si>
  <si>
    <t>https://www.nlog.nl/nlog-mapviewer/field/P14-A?lang=en</t>
  </si>
  <si>
    <t>https://www.nlog.nl/nlog-mapviewer/field/P15-9?lang=en</t>
  </si>
  <si>
    <t>https://www.nlog.nl/nlog-mapviewer/field/P15-10?lang=en</t>
  </si>
  <si>
    <t>https://www.nlog.nl/nlog-mapviewer/field/P15-11?lang=en</t>
  </si>
  <si>
    <t>https://www.nlog.nl/nlog-mapviewer/field/P15-12?lang=en</t>
  </si>
  <si>
    <t>https://www.nlog.nl/nlog-mapviewer/field/P15-13?lang=en</t>
  </si>
  <si>
    <t>https://www.nlog.nl/nlog-mapviewer/field/P15-14?lang=en</t>
  </si>
  <si>
    <t>https://www.nlog.nl/nlog-mapviewer/field/P15-15?lang=en</t>
  </si>
  <si>
    <t>https://www.nlog.nl/nlog-mapviewer/field/P15-16?lang=en</t>
  </si>
  <si>
    <t>https://www.nlog.nl/nlog-mapviewer/field/P15-17?lang=en</t>
  </si>
  <si>
    <t>https://www.nlog.nl/nlog-mapviewer/field/P15-19A4?lang=en</t>
  </si>
  <si>
    <t>https://www.nlog.nl/nlog-mapviewer/field/P18-2?lang=en</t>
  </si>
  <si>
    <t>https://www.nlog.nl/nlog-mapviewer/field/P18-4?lang=en</t>
  </si>
  <si>
    <t>https://www.nlog.nl/nlog-mapviewer/field/P18-6?lang=en</t>
  </si>
  <si>
    <t>https://www.nlog.nl/nlog-mapviewer/field/Q01-B?lang=en</t>
  </si>
  <si>
    <t>https://www.nlog.nl/nlog-mapviewer/field/Q01D?lang=en</t>
  </si>
  <si>
    <t>https://www.nlog.nl/nlog-mapviewer/field/Q02-A?lang=en</t>
  </si>
  <si>
    <t>https://www.nlog.nl/nlog-mapviewer/field/Q04-A?lang=en</t>
  </si>
  <si>
    <t>https://www.nlog.nl/nlog-mapviewer/field/Q04-B?lang=en</t>
  </si>
  <si>
    <t>https://www.nlog.nl/nlog-mapviewer/field/Q05-A?lang=en</t>
  </si>
  <si>
    <t>https://www.nlog.nl/nlog-mapviewer/field/Q08-A?lang=en</t>
  </si>
  <si>
    <t>https://www.nlog.nl/nlog-mapviewer/field/Q08-B?lang=en</t>
  </si>
  <si>
    <t>https://www.nlog.nl/nlog-mapviewer/field/Q10-A?lang=en</t>
  </si>
  <si>
    <t>https://www.nlog.nl/nlog-mapviewer/field/Q13-FA?lang=en</t>
  </si>
  <si>
    <t>https://www.nlog.nl/nlog-mapviewer/field/Q13-FC?lang=en</t>
  </si>
  <si>
    <t>https://www.nlog.nl/nlog-mapviewer/field/Q14A?lang=en</t>
  </si>
  <si>
    <t>https://www.nlog.nl/nlog-mapviewer/field/Q16-FA?lang=en</t>
  </si>
  <si>
    <t>https://www.nlog.nl/nlog-mapviewer/field/Q16-Maas?lang=en</t>
  </si>
  <si>
    <t>https://www.nlog.nl/nlog-mapviewer/field/RAM?lang=en</t>
  </si>
  <si>
    <t>https://www.nlog.nl/nlog-mapviewer/field/RDK?lang=en</t>
  </si>
  <si>
    <t>https://www.nlog.nl/nlog-mapviewer/field/RID?lang=en</t>
  </si>
  <si>
    <t>https://www.nlog.nl/nlog-mapviewer/field/RWK?lang=en</t>
  </si>
  <si>
    <t>https://www.nlog.nl/nlog-mapviewer/field/ROD?lang=en</t>
  </si>
  <si>
    <t>https://www.nlog.nl/nlog-mapviewer/field/RDW?lang=en</t>
  </si>
  <si>
    <t>https://www.nlog.nl/nlog-mapviewer/field/ROW?lang=en</t>
  </si>
  <si>
    <t>https://www.nlog.nl/nlog-mapviewer/field/RSW?lang=en</t>
  </si>
  <si>
    <t>https://www.nlog.nl/nlog-mapviewer/field/RTD?lang=en</t>
  </si>
  <si>
    <t>https://www.nlog.nl/nlog-mapviewer/field/RST?lang=en</t>
  </si>
  <si>
    <t>https://www.nlog.nl/nlog-mapviewer/field/SSM?lang=en</t>
  </si>
  <si>
    <t>https://www.nlog.nl/nlog-mapviewer/field/SRM?lang=en</t>
  </si>
  <si>
    <t>https://www.nlog.nl/nlog-mapviewer/field/SMKW?lang=en</t>
  </si>
  <si>
    <t>https://www.nlog.nl/nlog-mapviewer/field/SCHG?lang=en</t>
  </si>
  <si>
    <t>https://www.nlog.nl/nlog-mapviewer/field/SCHO?lang=en</t>
  </si>
  <si>
    <t>https://www.nlog.nl/nlog-mapviewer/field/SEB?lang=en</t>
  </si>
  <si>
    <t>https://www.nlog.nl/nlog-mapviewer/field/SGZ?lang=en</t>
  </si>
  <si>
    <t>https://www.nlog.nl/nlog-mapviewer/field/SLN?lang=en</t>
  </si>
  <si>
    <t>https://www.nlog.nl/nlog-mapviewer/field/SLD?lang=en</t>
  </si>
  <si>
    <t>https://www.nlog.nl/nlog-mapviewer/field/SOW?lang=en</t>
  </si>
  <si>
    <t>https://www.nlog.nl/nlog-mapviewer/field/SPKO?lang=en</t>
  </si>
  <si>
    <t>https://www.nlog.nl/nlog-mapviewer/field/SPKW?lang=en</t>
  </si>
  <si>
    <t>https://www.nlog.nl/nlog-mapviewer/field/SPG?lang=en</t>
  </si>
  <si>
    <t>https://www.nlog.nl/nlog-mapviewer/field/STK?lang=en</t>
  </si>
  <si>
    <t>https://www.nlog.nl/nlog-mapviewer/field/STM?lang=en</t>
  </si>
  <si>
    <t>https://www.nlog.nl/nlog-mapviewer/field/SUW?lang=en</t>
  </si>
  <si>
    <t>https://www.nlog.nl/nlog-mapviewer/field/SHV?lang=en</t>
  </si>
  <si>
    <t>https://www.nlog.nl/nlog-mapviewer/field/TRN?lang=en</t>
  </si>
  <si>
    <t>https://www.nlog.nl/nlog-mapviewer/field/TEN?lang=en</t>
  </si>
  <si>
    <t>https://www.nlog.nl/nlog-mapviewer/field/TEW?lang=en</t>
  </si>
  <si>
    <t>https://www.nlog.nl/nlog-mapviewer/field/TID?lang=en</t>
  </si>
  <si>
    <t>https://www.nlog.nl/nlog-mapviewer/field/TUB?lang=en</t>
  </si>
  <si>
    <t>https://www.nlog.nl/nlog-mapviewer/field/TUM?lang=en</t>
  </si>
  <si>
    <t>https://www.nlog.nl/nlog-mapviewer/field/URE?lang=en</t>
  </si>
  <si>
    <t>https://www.nlog.nl/nlog-mapviewer/field/USQ?lang=en</t>
  </si>
  <si>
    <t>https://www.nlog.nl/nlog-mapviewer/field/VTM?lang=en</t>
  </si>
  <si>
    <t>https://www.nlog.nl/nlog-mapviewer/field/VHN?lang=en</t>
  </si>
  <si>
    <t>https://www.nlog.nl/nlog-mapviewer/field/VKG?lang=en</t>
  </si>
  <si>
    <t>https://www.nlog.nl/nlog-mapviewer/field/VLW?lang=en</t>
  </si>
  <si>
    <t>https://www.nlog.nl/nlog-mapviewer/field/VRS?lang=en</t>
  </si>
  <si>
    <t>https://www.nlog.nl/nlog-mapviewer/field/WWN?lang=en</t>
  </si>
  <si>
    <t>https://www.nlog.nl/nlog-mapviewer/field/WAV?lang=en</t>
  </si>
  <si>
    <t>https://www.nlog.nl/nlog-mapviewer/field/WRF?lang=en</t>
  </si>
  <si>
    <t>https://www.nlog.nl/nlog-mapviewer/field/WRG-WRT?lang=en</t>
  </si>
  <si>
    <t>https://www.nlog.nl/nlog-mapviewer/field/WASD?lang=en</t>
  </si>
  <si>
    <t>https://www.nlog.nl/nlog-mapviewer/field/WAZ?lang=en</t>
  </si>
  <si>
    <t>https://www.nlog.nl/nlog-mapviewer/field/WEDD?lang=en</t>
  </si>
  <si>
    <t>https://www.nlog.nl/nlog-mapviewer/field/WBMS?lang=en</t>
  </si>
  <si>
    <t>https://www.nlog.nl/nlog-mapviewer/field/WSF?lang=en</t>
  </si>
  <si>
    <t>https://www.nlog.nl/nlog-mapviewer/field/WGA?lang=en</t>
  </si>
  <si>
    <t>https://www.nlog.nl/nlog-mapviewer/field/WIE?lang=en</t>
  </si>
  <si>
    <t>https://www.nlog.nl/nlog-mapviewer/field/WIT?lang=en</t>
  </si>
  <si>
    <t>https://www.nlog.nl/nlog-mapviewer/field/WTP?lang=en</t>
  </si>
  <si>
    <t>https://www.nlog.nl/nlog-mapviewer/field/WSE?lang=en</t>
  </si>
  <si>
    <t>https://www.nlog.nl/nlog-mapviewer/field/ZVH?lang=en</t>
  </si>
  <si>
    <t>https://www.nlog.nl/nlog-mapviewer/field/ZVHW?lang=en</t>
  </si>
  <si>
    <t>https://www.nlog.nl/nlog-mapviewer/field/ZSRM?lang=en</t>
  </si>
  <si>
    <t>https://www.nlog.nl/nlog-mapviewer/field/ZDW?lang=en</t>
  </si>
  <si>
    <t>https://www.nlog.nl/nlog-mapviewer/field/ZWDE?lang=en</t>
  </si>
  <si>
    <t>https://www.nlog.nl/nlog-mapviewer/field/ZWK?lang=en</t>
  </si>
  <si>
    <t>https://www.nlog.nl/nlog-mapviewer/field/ALD?lang=en</t>
  </si>
  <si>
    <t>https://www.nlog.nl/nlog-mapviewer/field/B18-FA?lang=en</t>
  </si>
  <si>
    <t>https://www.nlog.nl/nlog-mapviewer/field/DEN?lang=en</t>
  </si>
  <si>
    <t>https://www.nlog.nl/nlog-mapviewer/field/F03-FC?lang=en</t>
  </si>
  <si>
    <t>https://www.nlog.nl/nlog-mapviewer/field/F06-Snellius?lang=en</t>
  </si>
  <si>
    <t>https://www.nlog.nl/nlog-mapviewer/field/F06-Zulu North?lang=en</t>
  </si>
  <si>
    <t>https://www.nlog.nl/nlog-mapviewer/field/F14-A?lang=en</t>
  </si>
  <si>
    <t>https://www.nlog.nl/nlog-mapviewer/field/F17-FA?lang=en</t>
  </si>
  <si>
    <t>https://www.nlog.nl/nlog-mapviewer/field/F17-FB?lang=en</t>
  </si>
  <si>
    <t>https://www.nlog.nl/nlog-mapviewer/field/F17-FC?lang=en</t>
  </si>
  <si>
    <t>https://www.nlog.nl/nlog-mapviewer/field/F17-SW?lang=en</t>
  </si>
  <si>
    <t>https://www.nlog.nl/nlog-mapviewer/field/F18-FA?lang=en</t>
  </si>
  <si>
    <t>https://www.nlog.nl/nlog-mapviewer/field/GTV?lang=en</t>
  </si>
  <si>
    <t>https://www.nlog.nl/nlog-mapviewer/field/HAVEN?lang=en</t>
  </si>
  <si>
    <t>https://www.nlog.nl/nlog-mapviewer/field/HELDER?lang=en</t>
  </si>
  <si>
    <t>https://www.nlog.nl/nlog-mapviewer/field/HELM?lang=en</t>
  </si>
  <si>
    <t>https://www.nlog.nl/nlog-mapviewer/field/HOORN?lang=en</t>
  </si>
  <si>
    <t>https://www.nlog.nl/nlog-mapviewer/field/HORIZON?lang=en</t>
  </si>
  <si>
    <t>https://www.nlog.nl/nlog-mapviewer/field/Kotter?lang=en</t>
  </si>
  <si>
    <t>https://www.nlog.nl/nlog-mapviewer/field/K10-BO?lang=en</t>
  </si>
  <si>
    <t>https://www.nlog.nl/nlog-mapviewer/field/LEK?lang=en</t>
  </si>
  <si>
    <t>https://www.nlog.nl/nlog-mapviewer/field/LOGGER?lang=en</t>
  </si>
  <si>
    <t>https://www.nlog.nl/nlog-mapviewer/field/L01-FB?lang=en</t>
  </si>
  <si>
    <t>https://www.nlog.nl/nlog-mapviewer/field/L05a-E?lang=en</t>
  </si>
  <si>
    <t>https://www.nlog.nl/nlog-mapviewer/field/NWK?lang=en</t>
  </si>
  <si>
    <t>https://www.nlog.nl/nlog-mapviewer/field/ORION?lang=en</t>
  </si>
  <si>
    <t>https://www.nlog.nl/nlog-mapviewer/field/OTL?lang=en</t>
  </si>
  <si>
    <t>https://www.nlog.nl/nlog-mapviewer/field/PNA?lang=en</t>
  </si>
  <si>
    <t>https://www.nlog.nl/nlog-mapviewer/field/P08-A?lang=en</t>
  </si>
  <si>
    <t>https://www.nlog.nl/nlog-mapviewer/field/Rijn?lang=en</t>
  </si>
  <si>
    <t>https://www.nlog.nl/nlog-mapviewer/field/Q01-NW?lang=en</t>
  </si>
  <si>
    <t>https://www.nlog.nl/nlog-mapviewer/field/Q13-FB?lang=en</t>
  </si>
  <si>
    <t>https://www.nlog.nl/nlog-mapviewer/field/WAS?lang=en</t>
  </si>
  <si>
    <t>https://www.nlog.nl/nlog-mapviewer/field/WED?lang=en</t>
  </si>
  <si>
    <t>https://www.nlog.nl/nlog-mapviewer/field/WOB?lang=en</t>
  </si>
  <si>
    <t>https://www.nlog.nl/nlog-mapviewer/field/ZOM?lang=en</t>
  </si>
  <si>
    <t>https://www.nlog.nl/nlog-mapviewer/field/ZWE?lang=en</t>
  </si>
  <si>
    <t>Field produced oil in 2014, see spreadsheet Art_113 (I) use boreholes</t>
  </si>
  <si>
    <t xml:space="preserve">Rem Reserves (Nm3) </t>
  </si>
  <si>
    <t>Art. 113.1(B): licences per field are available in the main spreadsheet.</t>
  </si>
  <si>
    <r>
      <t>Art. 113.1(C): structural maps per individual reservoir are a</t>
    </r>
    <r>
      <rPr>
        <sz val="10"/>
        <color theme="1" tint="4.9989318521683403E-2"/>
        <rFont val="Arial"/>
        <family val="2"/>
      </rPr>
      <t>vailable via links in the main spreadsheet.</t>
    </r>
  </si>
  <si>
    <t>Range of uncertainty</t>
  </si>
  <si>
    <t>Resource class/ Project maturity subclass</t>
  </si>
  <si>
    <t>Onzekerheidklasse</t>
  </si>
  <si>
    <t>Volume klasse/Project volwassenheid</t>
  </si>
  <si>
    <t>RC1</t>
  </si>
  <si>
    <t>RC3</t>
  </si>
  <si>
    <t>A15-FA</t>
  </si>
  <si>
    <t>RC4</t>
  </si>
  <si>
    <t>RC2</t>
  </si>
  <si>
    <t>RC5</t>
  </si>
  <si>
    <t>RC6</t>
  </si>
  <si>
    <t>TUL</t>
  </si>
  <si>
    <t>Jaarrapport 2015 TUL</t>
  </si>
  <si>
    <t>L11a-B</t>
  </si>
  <si>
    <t>2C</t>
  </si>
  <si>
    <t>1C</t>
  </si>
  <si>
    <t>3C</t>
  </si>
  <si>
    <t>3P</t>
  </si>
  <si>
    <t>2P</t>
  </si>
  <si>
    <t>1P</t>
  </si>
  <si>
    <t>STR</t>
  </si>
  <si>
    <t>Jaarrapport 2015 STR</t>
  </si>
  <si>
    <t>Q07-A</t>
  </si>
  <si>
    <t>Q07-FA</t>
  </si>
  <si>
    <t>Not developed</t>
  </si>
  <si>
    <t>Gas &amp; oil prognoses are provided in accordance with the Petroleum Resource Management System (PRMS), allowing for a uniform classification and aggregation of all resources (See figure on the right and see www.spe.org for further explanation).</t>
  </si>
  <si>
    <t>Please note that the volumes in the project maturity sub-classes "Development On Hold" (RC5) and "Development Unclarified" (RC6) have a higher level of uncertainty regarding their development. Consequently, these volumes are not included in the gas production forecasts published in the annual reports "Natural Resources and Geothermal Energy in the Netherlands". For more details, please refer to the yearly report at www.nlog.nl/kennisbank?f%5B0%5D=theme%3A175.</t>
  </si>
  <si>
    <t>https://www.nlog.nl/nlog-mapviewer/field/A15-FA?lang=en</t>
  </si>
  <si>
    <t>BERGEN II [prd], BERGERMEER [prd]</t>
  </si>
  <si>
    <t>AKKRUM [prd], LEEUWARDEN [prd], TIETJERKSTERADEEL [prd]</t>
  </si>
  <si>
    <t xml:space="preserve">E17a &amp; E17b [prd], E18a [prd], K02b [prd], K03a [prd], K03c [prd]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</si>
</sst>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yyyy/mm/dd;@"/>
    <numFmt numFmtId="166" formatCode="dd/mm/yyyy"/>
  </numFmts>
  <fonts count="39" x14ac:knownFonts="1">
    <font>
      <sz val="11"/>
      <color theme="1"/>
      <name val="Calibri"/>
      <family val="2"/>
      <scheme val="minor"/>
    </font>
    <font>
      <sz val="11"/>
      <color theme="1"/>
      <name val="Calibri"/>
      <family val="2"/>
      <scheme val="minor"/>
    </font>
    <font>
      <b/>
      <sz val="11"/>
      <color theme="1"/>
      <name val="Calibri"/>
      <family val="2"/>
      <scheme val="minor"/>
    </font>
    <font>
      <b/>
      <sz val="12"/>
      <color indexed="8"/>
      <name val="Arial"/>
      <family val="2"/>
    </font>
    <font>
      <b/>
      <sz val="11"/>
      <color indexed="8"/>
      <name val="Arial"/>
      <family val="2"/>
    </font>
    <font>
      <b/>
      <sz val="11"/>
      <color theme="0"/>
      <name val="Arial"/>
      <family val="2"/>
    </font>
    <font>
      <b/>
      <sz val="10"/>
      <color theme="0"/>
      <name val="Arial"/>
      <family val="2"/>
    </font>
    <font>
      <b/>
      <sz val="10"/>
      <color theme="1"/>
      <name val="Arial"/>
      <family val="2"/>
    </font>
    <font>
      <sz val="10"/>
      <color theme="1"/>
      <name val="Arial"/>
      <family val="2"/>
    </font>
    <font>
      <sz val="8"/>
      <name val="Calibri"/>
      <family val="2"/>
      <scheme val="minor"/>
    </font>
    <font>
      <b/>
      <sz val="10"/>
      <color indexed="8"/>
      <name val="Arial"/>
      <family val="2"/>
    </font>
    <font>
      <sz val="10"/>
      <color indexed="8"/>
      <name val="Arial"/>
      <family val="2"/>
    </font>
    <font>
      <sz val="10"/>
      <name val="Arial"/>
      <family val="2"/>
    </font>
    <font>
      <b/>
      <sz val="12"/>
      <color theme="1" tint="4.9989318521683403E-2"/>
      <name val="Arial"/>
      <family val="2"/>
    </font>
    <font>
      <sz val="12"/>
      <color rgb="FFFF0000"/>
      <name val="Arial"/>
      <family val="2"/>
    </font>
    <font>
      <b/>
      <sz val="10"/>
      <color rgb="FF0070C0"/>
      <name val="Arial"/>
      <family val="2"/>
    </font>
    <font>
      <b/>
      <vertAlign val="superscript"/>
      <sz val="10"/>
      <color rgb="FF0070C0"/>
      <name val="Arial"/>
      <family val="2"/>
    </font>
    <font>
      <b/>
      <vertAlign val="superscript"/>
      <sz val="10"/>
      <color theme="0"/>
      <name val="Arial"/>
      <family val="2"/>
    </font>
    <font>
      <b/>
      <sz val="18"/>
      <color rgb="FF333333"/>
      <name val="Arial"/>
      <family val="2"/>
    </font>
    <font>
      <sz val="11"/>
      <color indexed="8"/>
      <name val="Arial"/>
      <family val="2"/>
    </font>
    <font>
      <b/>
      <sz val="11"/>
      <color rgb="FF0070C0"/>
      <name val="Arial"/>
      <family val="2"/>
    </font>
    <font>
      <sz val="10"/>
      <color theme="1" tint="4.9989318521683403E-2"/>
      <name val="Arial"/>
      <family val="2"/>
    </font>
    <font>
      <u/>
      <sz val="11"/>
      <color theme="10"/>
      <name val="Calibri"/>
      <family val="2"/>
      <scheme val="minor"/>
    </font>
    <font>
      <u/>
      <sz val="10"/>
      <name val="Arial"/>
      <family val="2"/>
    </font>
    <font>
      <sz val="10"/>
      <name val="Arial"/>
      <family val="2"/>
    </font>
    <font>
      <b/>
      <sz val="11"/>
      <color theme="0"/>
      <name val="Calibri"/>
      <family val="2"/>
      <scheme val="minor"/>
    </font>
    <font>
      <b/>
      <sz val="11"/>
      <color theme="1" tint="4.9989318521683403E-2"/>
      <name val="Calibri"/>
      <family val="2"/>
      <scheme val="minor"/>
    </font>
    <font>
      <sz val="12"/>
      <color indexed="8"/>
      <name val="Calibri"/>
      <family val="2"/>
    </font>
    <font>
      <sz val="12"/>
      <color theme="1" tint="4.9989318521683403E-2"/>
      <name val="Calibri"/>
      <family val="2"/>
    </font>
    <font>
      <b/>
      <sz val="16"/>
      <color theme="0"/>
      <name val="Calibri"/>
      <family val="2"/>
      <scheme val="minor"/>
    </font>
    <font>
      <b/>
      <sz val="12"/>
      <color theme="1"/>
      <name val="Arial"/>
      <family val="2"/>
    </font>
    <font>
      <sz val="11"/>
      <name val="Calibri"/>
      <family val="2"/>
      <scheme val="minor"/>
    </font>
    <font>
      <b/>
      <sz val="12"/>
      <color theme="0"/>
      <name val="Arial"/>
      <family val="2"/>
    </font>
    <font>
      <b/>
      <sz val="12"/>
      <color indexed="81"/>
      <name val="Tahoma"/>
      <family val="2"/>
    </font>
    <font>
      <sz val="9"/>
      <color indexed="81"/>
      <name val="Tahoma"/>
      <family val="2"/>
    </font>
    <font>
      <sz val="10"/>
      <color indexed="81"/>
      <name val="Tahoma"/>
      <family val="2"/>
    </font>
    <font>
      <b/>
      <sz val="10"/>
      <name val="Arial"/>
      <family val="2"/>
    </font>
    <font>
      <sz val="11"/>
      <color indexed="8"/>
      <name val="Calibri"/>
      <family val="2"/>
      <scheme val="minor"/>
    </font>
    <font>
      <b/>
      <sz val="12"/>
      <name val="Arial"/>
      <family val="2"/>
    </font>
  </fonts>
  <fills count="22">
    <fill>
      <patternFill patternType="none"/>
    </fill>
    <fill>
      <patternFill patternType="gray125"/>
    </fill>
    <fill>
      <patternFill patternType="solid">
        <fgColor rgb="FF006600"/>
        <bgColor indexed="64"/>
      </patternFill>
    </fill>
    <fill>
      <patternFill patternType="solid">
        <fgColor rgb="FF800000"/>
        <bgColor indexed="64"/>
      </patternFill>
    </fill>
    <fill>
      <patternFill patternType="solid">
        <fgColor rgb="FFDDA09B"/>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theme="6" tint="0.59996337778862885"/>
        <bgColor indexed="64"/>
      </patternFill>
    </fill>
    <fill>
      <patternFill patternType="solid">
        <fgColor theme="5" tint="-0.249977111117893"/>
        <bgColor indexed="64"/>
      </patternFill>
    </fill>
    <fill>
      <patternFill patternType="solid">
        <fgColor theme="5" tint="0.59996337778862885"/>
        <bgColor indexed="64"/>
      </patternFill>
    </fill>
    <fill>
      <patternFill patternType="solid">
        <fgColor rgb="FFFFFFCC"/>
        <bgColor indexed="64"/>
      </patternFill>
    </fill>
    <fill>
      <patternFill patternType="solid">
        <fgColor rgb="FF92D050"/>
        <bgColor indexed="64"/>
      </patternFill>
    </fill>
    <fill>
      <patternFill patternType="solid">
        <fgColor theme="0" tint="-0.34998626667073579"/>
        <bgColor indexed="0"/>
      </patternFill>
    </fill>
    <fill>
      <patternFill patternType="solid">
        <fgColor theme="6" tint="-0.499984740745262"/>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DBDBDB"/>
        <bgColor indexed="64"/>
      </patternFill>
    </fill>
    <fill>
      <patternFill patternType="solid">
        <fgColor rgb="FFFFF2CC"/>
        <bgColor indexed="64"/>
      </patternFill>
    </fill>
    <fill>
      <patternFill patternType="solid">
        <fgColor theme="0"/>
        <bgColor indexed="64"/>
      </patternFill>
    </fill>
    <fill>
      <patternFill patternType="solid">
        <fgColor rgb="FFFCE4D6"/>
        <bgColor indexed="64"/>
      </patternFill>
    </fill>
    <fill>
      <patternFill patternType="solid">
        <fgColor rgb="FFC6E0B4"/>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11">
    <xf numFmtId="0" fontId="0" fillId="0" borderId="0"/>
    <xf numFmtId="0" fontId="12" fillId="0" borderId="0"/>
    <xf numFmtId="0" fontId="12" fillId="0" borderId="0"/>
    <xf numFmtId="0" fontId="11" fillId="0" borderId="0"/>
    <xf numFmtId="0" fontId="22" fillId="0" borderId="0" applyNumberFormat="0" applyFill="0" applyBorder="0" applyAlignment="0" applyProtection="0"/>
    <xf numFmtId="0" fontId="24" fillId="0" borderId="0"/>
    <xf numFmtId="0" fontId="1" fillId="0" borderId="0"/>
    <xf numFmtId="0" fontId="11" fillId="0" borderId="0"/>
    <xf numFmtId="0" fontId="12" fillId="0" borderId="0"/>
    <xf numFmtId="0" fontId="12" fillId="0" borderId="0"/>
    <xf numFmtId="0" fontId="37" fillId="0" borderId="0"/>
  </cellStyleXfs>
  <cellXfs count="199">
    <xf numFmtId="0" fontId="0" fillId="0" borderId="0" xfId="0"/>
    <xf numFmtId="0" fontId="3" fillId="0" borderId="0" xfId="0" applyFont="1" applyAlignment="1">
      <alignment horizontal="left" vertical="center"/>
    </xf>
    <xf numFmtId="0" fontId="4" fillId="0" borderId="0" xfId="0" applyFont="1" applyAlignment="1">
      <alignment horizontal="center" vertical="center"/>
    </xf>
    <xf numFmtId="0" fontId="5" fillId="2" borderId="1" xfId="0" applyFont="1" applyFill="1" applyBorder="1" applyAlignment="1">
      <alignment horizontal="center" vertical="center"/>
    </xf>
    <xf numFmtId="0" fontId="3" fillId="0" borderId="0" xfId="0" applyFont="1"/>
    <xf numFmtId="0" fontId="10" fillId="0" borderId="0" xfId="0" applyFont="1" applyAlignment="1">
      <alignment horizontal="center"/>
    </xf>
    <xf numFmtId="0" fontId="5" fillId="3" borderId="1" xfId="0" applyFont="1" applyFill="1" applyBorder="1" applyAlignment="1">
      <alignment horizontal="center" vertical="center"/>
    </xf>
    <xf numFmtId="0" fontId="13" fillId="0" borderId="0" xfId="1" applyFont="1" applyAlignment="1">
      <alignment horizontal="left" vertical="center" wrapText="1"/>
    </xf>
    <xf numFmtId="0" fontId="14" fillId="0" borderId="0" xfId="1" applyFont="1" applyAlignment="1">
      <alignment horizontal="center" vertical="center" wrapText="1"/>
    </xf>
    <xf numFmtId="0" fontId="15" fillId="0" borderId="0" xfId="1" applyFont="1" applyAlignment="1">
      <alignment horizontal="left" vertical="center"/>
    </xf>
    <xf numFmtId="0" fontId="12" fillId="0" borderId="0" xfId="1"/>
    <xf numFmtId="0" fontId="6" fillId="5" borderId="1" xfId="1" applyFont="1" applyFill="1" applyBorder="1" applyAlignment="1">
      <alignment horizontal="center" vertical="center"/>
    </xf>
    <xf numFmtId="0" fontId="12" fillId="6" borderId="0" xfId="1" applyFill="1"/>
    <xf numFmtId="0" fontId="12" fillId="6" borderId="0" xfId="1" applyFill="1" applyAlignment="1">
      <alignment horizontal="center"/>
    </xf>
    <xf numFmtId="0" fontId="7" fillId="7" borderId="1" xfId="0" applyFont="1" applyFill="1" applyBorder="1" applyAlignment="1">
      <alignment horizontal="center"/>
    </xf>
    <xf numFmtId="0" fontId="0" fillId="0" borderId="0" xfId="0" applyAlignment="1">
      <alignment horizontal="center"/>
    </xf>
    <xf numFmtId="0" fontId="6" fillId="8" borderId="0" xfId="2" applyFont="1" applyFill="1" applyAlignment="1">
      <alignment horizontal="left"/>
    </xf>
    <xf numFmtId="0" fontId="6" fillId="8" borderId="0" xfId="2" applyFont="1" applyFill="1"/>
    <xf numFmtId="0" fontId="6" fillId="8" borderId="0" xfId="2" applyFont="1" applyFill="1" applyAlignment="1">
      <alignment horizontal="center"/>
    </xf>
    <xf numFmtId="11" fontId="6" fillId="8" borderId="0" xfId="2" applyNumberFormat="1" applyFont="1" applyFill="1"/>
    <xf numFmtId="11" fontId="6" fillId="8" borderId="0" xfId="2" applyNumberFormat="1" applyFont="1" applyFill="1" applyAlignment="1">
      <alignment horizontal="center"/>
    </xf>
    <xf numFmtId="0" fontId="7" fillId="9" borderId="1" xfId="0" applyFont="1" applyFill="1" applyBorder="1" applyAlignment="1">
      <alignment horizontal="center"/>
    </xf>
    <xf numFmtId="0" fontId="11" fillId="0" borderId="0" xfId="3"/>
    <xf numFmtId="0" fontId="18" fillId="0" borderId="0" xfId="3" applyFont="1" applyAlignment="1">
      <alignment vertical="center"/>
    </xf>
    <xf numFmtId="0" fontId="11" fillId="10" borderId="3" xfId="3" applyFill="1" applyBorder="1"/>
    <xf numFmtId="0" fontId="11" fillId="10" borderId="4" xfId="3" applyFill="1" applyBorder="1"/>
    <xf numFmtId="0" fontId="11" fillId="10" borderId="5" xfId="3" applyFill="1" applyBorder="1"/>
    <xf numFmtId="0" fontId="4" fillId="10" borderId="6" xfId="3" applyFont="1" applyFill="1" applyBorder="1"/>
    <xf numFmtId="0" fontId="11" fillId="10" borderId="0" xfId="3" applyFill="1"/>
    <xf numFmtId="0" fontId="11" fillId="10" borderId="7" xfId="3" applyFill="1" applyBorder="1"/>
    <xf numFmtId="0" fontId="15" fillId="10" borderId="6" xfId="3" applyFont="1" applyFill="1" applyBorder="1"/>
    <xf numFmtId="0" fontId="20" fillId="10" borderId="6" xfId="3" applyFont="1" applyFill="1" applyBorder="1" applyAlignment="1">
      <alignment horizontal="left" vertical="center"/>
    </xf>
    <xf numFmtId="0" fontId="11" fillId="10" borderId="0" xfId="3" applyFill="1" applyAlignment="1">
      <alignment vertical="center" wrapText="1"/>
    </xf>
    <xf numFmtId="0" fontId="15" fillId="10" borderId="6" xfId="3" applyFont="1" applyFill="1" applyBorder="1" applyAlignment="1">
      <alignment horizontal="left"/>
    </xf>
    <xf numFmtId="0" fontId="11" fillId="10" borderId="0" xfId="3" applyFill="1" applyAlignment="1">
      <alignment vertical="center"/>
    </xf>
    <xf numFmtId="0" fontId="1" fillId="10" borderId="7" xfId="4" applyFont="1" applyFill="1" applyBorder="1"/>
    <xf numFmtId="0" fontId="20" fillId="10" borderId="6" xfId="3" applyFont="1" applyFill="1" applyBorder="1"/>
    <xf numFmtId="0" fontId="11" fillId="10" borderId="0" xfId="3" applyFill="1" applyAlignment="1">
      <alignment wrapText="1"/>
    </xf>
    <xf numFmtId="0" fontId="11" fillId="10" borderId="6" xfId="3" applyFill="1" applyBorder="1"/>
    <xf numFmtId="0" fontId="11" fillId="10" borderId="10" xfId="3" applyFill="1" applyBorder="1"/>
    <xf numFmtId="0" fontId="12" fillId="0" borderId="0" xfId="3" applyFont="1"/>
    <xf numFmtId="0" fontId="12" fillId="0" borderId="0" xfId="3" applyFont="1" applyAlignment="1">
      <alignment vertical="center"/>
    </xf>
    <xf numFmtId="0" fontId="2" fillId="11" borderId="0" xfId="6" applyFont="1" applyFill="1" applyAlignment="1">
      <alignment horizontal="center"/>
    </xf>
    <xf numFmtId="0" fontId="26" fillId="11" borderId="0" xfId="6" applyFont="1" applyFill="1" applyAlignment="1">
      <alignment horizontal="center"/>
    </xf>
    <xf numFmtId="49" fontId="26" fillId="11" borderId="0" xfId="6" applyNumberFormat="1" applyFont="1" applyFill="1" applyAlignment="1">
      <alignment horizontal="center"/>
    </xf>
    <xf numFmtId="0" fontId="27" fillId="12" borderId="1" xfId="7" applyFont="1" applyFill="1" applyBorder="1" applyAlignment="1">
      <alignment horizontal="center" vertical="center" wrapText="1"/>
    </xf>
    <xf numFmtId="49" fontId="27" fillId="12" borderId="1" xfId="7" applyNumberFormat="1" applyFont="1" applyFill="1" applyBorder="1" applyAlignment="1">
      <alignment horizontal="center" vertical="center" wrapText="1"/>
    </xf>
    <xf numFmtId="0" fontId="27" fillId="12" borderId="2" xfId="7" applyFont="1" applyFill="1" applyBorder="1" applyAlignment="1">
      <alignment horizontal="center" vertical="center" wrapText="1"/>
    </xf>
    <xf numFmtId="0" fontId="28" fillId="12" borderId="2" xfId="7" applyFont="1" applyFill="1" applyBorder="1" applyAlignment="1">
      <alignment horizontal="center" vertical="center" wrapText="1"/>
    </xf>
    <xf numFmtId="49" fontId="28" fillId="12" borderId="2" xfId="7" applyNumberFormat="1" applyFont="1" applyFill="1" applyBorder="1" applyAlignment="1">
      <alignment horizontal="center" vertical="center" wrapText="1"/>
    </xf>
    <xf numFmtId="0" fontId="1" fillId="13" borderId="0" xfId="6" applyFill="1"/>
    <xf numFmtId="0" fontId="0" fillId="13" borderId="0" xfId="6" applyFont="1" applyFill="1"/>
    <xf numFmtId="49" fontId="1" fillId="13" borderId="0" xfId="6" applyNumberFormat="1" applyFill="1"/>
    <xf numFmtId="0" fontId="30" fillId="7" borderId="11" xfId="0" applyFont="1" applyFill="1" applyBorder="1"/>
    <xf numFmtId="0" fontId="31" fillId="0" borderId="0" xfId="2" applyFont="1"/>
    <xf numFmtId="49" fontId="0" fillId="0" borderId="0" xfId="0" applyNumberFormat="1"/>
    <xf numFmtId="0" fontId="32" fillId="8" borderId="11" xfId="6" applyFont="1" applyFill="1" applyBorder="1" applyAlignment="1">
      <alignment horizontal="left"/>
    </xf>
    <xf numFmtId="0" fontId="25" fillId="8" borderId="11" xfId="6" applyFont="1" applyFill="1" applyBorder="1" applyAlignment="1">
      <alignment horizontal="left"/>
    </xf>
    <xf numFmtId="0" fontId="0" fillId="0" borderId="0" xfId="0"/>
    <xf numFmtId="11" fontId="0" fillId="0" borderId="0" xfId="0" applyNumberFormat="1"/>
    <xf numFmtId="0" fontId="7" fillId="7" borderId="1" xfId="0" applyFont="1" applyFill="1" applyBorder="1" applyAlignment="1">
      <alignment horizontal="center"/>
    </xf>
    <xf numFmtId="0" fontId="0" fillId="0" borderId="0" xfId="0" applyNumberFormat="1" applyAlignment="1">
      <alignment horizontal="center"/>
    </xf>
    <xf numFmtId="0" fontId="36" fillId="15" borderId="1" xfId="8" applyFont="1" applyFill="1" applyBorder="1" applyAlignment="1">
      <alignment vertical="center" wrapText="1"/>
    </xf>
    <xf numFmtId="0" fontId="36" fillId="15" borderId="1" xfId="8" applyFont="1" applyFill="1" applyBorder="1" applyAlignment="1">
      <alignment horizontal="center" vertical="center" wrapText="1"/>
    </xf>
    <xf numFmtId="164" fontId="36" fillId="15" borderId="1" xfId="8" applyNumberFormat="1" applyFont="1" applyFill="1" applyBorder="1" applyAlignment="1">
      <alignment horizontal="center" vertical="center" wrapText="1"/>
    </xf>
    <xf numFmtId="1" fontId="36" fillId="15" borderId="1" xfId="8" applyNumberFormat="1" applyFont="1" applyFill="1" applyBorder="1" applyAlignment="1">
      <alignment horizontal="center" vertical="center" wrapText="1"/>
    </xf>
    <xf numFmtId="11" fontId="36" fillId="15" borderId="1" xfId="8" applyNumberFormat="1" applyFont="1" applyFill="1" applyBorder="1" applyAlignment="1">
      <alignment horizontal="center" vertical="center" wrapText="1"/>
    </xf>
    <xf numFmtId="0" fontId="36" fillId="15" borderId="12" xfId="8" applyFont="1" applyFill="1" applyBorder="1" applyAlignment="1">
      <alignment horizontal="center" vertical="center" wrapText="1"/>
    </xf>
    <xf numFmtId="0" fontId="36" fillId="15" borderId="1" xfId="8" applyFont="1" applyFill="1" applyBorder="1" applyAlignment="1">
      <alignment horizontal="left" vertical="center" wrapText="1"/>
    </xf>
    <xf numFmtId="0" fontId="13" fillId="14" borderId="11" xfId="0" applyFont="1" applyFill="1" applyBorder="1" applyAlignment="1">
      <alignment vertical="center"/>
    </xf>
    <xf numFmtId="0" fontId="1" fillId="13" borderId="0" xfId="6" applyFill="1" applyAlignment="1">
      <alignment horizontal="right"/>
    </xf>
    <xf numFmtId="0" fontId="29" fillId="13" borderId="11" xfId="6" applyFont="1" applyFill="1" applyBorder="1"/>
    <xf numFmtId="11" fontId="26" fillId="11" borderId="0" xfId="6" applyNumberFormat="1" applyFont="1" applyFill="1" applyAlignment="1">
      <alignment horizontal="left"/>
    </xf>
    <xf numFmtId="11" fontId="0" fillId="0" borderId="0" xfId="0" applyNumberFormat="1" applyAlignment="1">
      <alignment horizontal="left"/>
    </xf>
    <xf numFmtId="11" fontId="1" fillId="13" borderId="0" xfId="6" applyNumberFormat="1" applyFill="1" applyAlignment="1">
      <alignment horizontal="left"/>
    </xf>
    <xf numFmtId="11" fontId="5" fillId="3" borderId="1" xfId="0" applyNumberFormat="1" applyFont="1" applyFill="1" applyBorder="1" applyAlignment="1">
      <alignment horizontal="center" vertical="center"/>
    </xf>
    <xf numFmtId="11" fontId="15" fillId="0" borderId="0" xfId="1" applyNumberFormat="1" applyFont="1" applyAlignment="1">
      <alignment horizontal="left" vertical="center"/>
    </xf>
    <xf numFmtId="11" fontId="6" fillId="5" borderId="1" xfId="1" applyNumberFormat="1" applyFont="1" applyFill="1" applyBorder="1" applyAlignment="1">
      <alignment horizontal="center" vertical="center"/>
    </xf>
    <xf numFmtId="11" fontId="6" fillId="5" borderId="1" xfId="1" applyNumberFormat="1" applyFont="1" applyFill="1" applyBorder="1" applyAlignment="1">
      <alignment horizontal="center" vertical="center" wrapText="1"/>
    </xf>
    <xf numFmtId="11" fontId="6" fillId="6" borderId="0" xfId="1" applyNumberFormat="1" applyFont="1" applyFill="1"/>
    <xf numFmtId="11" fontId="12" fillId="6" borderId="0" xfId="1" applyNumberFormat="1" applyFill="1"/>
    <xf numFmtId="11" fontId="6" fillId="6" borderId="0" xfId="1" applyNumberFormat="1" applyFont="1" applyFill="1" applyAlignment="1">
      <alignment horizontal="center"/>
    </xf>
    <xf numFmtId="0" fontId="7" fillId="7" borderId="0" xfId="0" applyFont="1" applyFill="1" applyBorder="1" applyAlignment="1">
      <alignment horizontal="center"/>
    </xf>
    <xf numFmtId="0" fontId="6" fillId="6" borderId="1" xfId="1" applyFont="1" applyFill="1" applyBorder="1" applyAlignment="1">
      <alignment horizontal="left"/>
    </xf>
    <xf numFmtId="2" fontId="36" fillId="15" borderId="1" xfId="8" applyNumberFormat="1" applyFont="1" applyFill="1" applyBorder="1" applyAlignment="1">
      <alignment horizontal="center" vertical="center" wrapText="1"/>
    </xf>
    <xf numFmtId="2" fontId="31" fillId="0" borderId="0" xfId="0" applyNumberFormat="1" applyFont="1"/>
    <xf numFmtId="1" fontId="31" fillId="0" borderId="0" xfId="0" applyNumberFormat="1" applyFont="1" applyAlignment="1">
      <alignment horizontal="center"/>
    </xf>
    <xf numFmtId="0" fontId="31" fillId="0" borderId="0" xfId="0" applyFont="1"/>
    <xf numFmtId="11" fontId="31" fillId="0" borderId="0" xfId="0" applyNumberFormat="1" applyFont="1" applyAlignment="1">
      <alignment horizontal="center" vertical="center"/>
    </xf>
    <xf numFmtId="0" fontId="38" fillId="0" borderId="0" xfId="0" applyFont="1" applyAlignment="1">
      <alignment vertical="center"/>
    </xf>
    <xf numFmtId="0" fontId="31" fillId="0" borderId="0" xfId="0" applyFont="1" applyAlignment="1">
      <alignment horizontal="center"/>
    </xf>
    <xf numFmtId="164" fontId="31" fillId="0" borderId="0" xfId="0" applyNumberFormat="1" applyFont="1" applyAlignment="1">
      <alignment horizontal="center"/>
    </xf>
    <xf numFmtId="2" fontId="31" fillId="0" borderId="0" xfId="0" applyNumberFormat="1" applyFont="1" applyAlignment="1">
      <alignment horizontal="center"/>
    </xf>
    <xf numFmtId="11" fontId="31" fillId="0" borderId="0" xfId="0" applyNumberFormat="1" applyFont="1" applyAlignment="1">
      <alignment horizontal="center"/>
    </xf>
    <xf numFmtId="0" fontId="31" fillId="0" borderId="0" xfId="0" applyFont="1" applyAlignment="1">
      <alignment horizontal="left"/>
    </xf>
    <xf numFmtId="0" fontId="30" fillId="17" borderId="11" xfId="0" applyNumberFormat="1" applyFont="1" applyFill="1" applyBorder="1"/>
    <xf numFmtId="0" fontId="13" fillId="17" borderId="11" xfId="0" applyFont="1" applyFill="1" applyBorder="1" applyAlignment="1">
      <alignment vertical="center"/>
    </xf>
    <xf numFmtId="11" fontId="0" fillId="0" borderId="0" xfId="0" applyNumberFormat="1" applyAlignment="1">
      <alignment horizontal="center"/>
    </xf>
    <xf numFmtId="0" fontId="31" fillId="0" borderId="0" xfId="2" applyFont="1" applyAlignment="1">
      <alignment horizontal="center"/>
    </xf>
    <xf numFmtId="49" fontId="0" fillId="0" borderId="0" xfId="0" applyNumberFormat="1" applyAlignment="1">
      <alignment horizontal="center"/>
    </xf>
    <xf numFmtId="11" fontId="22" fillId="0" borderId="0" xfId="4" applyNumberFormat="1" applyFill="1" applyAlignment="1">
      <alignment horizontal="center"/>
    </xf>
    <xf numFmtId="0" fontId="0" fillId="0" borderId="0" xfId="0" applyBorder="1" applyAlignment="1">
      <alignment horizontal="center"/>
    </xf>
    <xf numFmtId="0" fontId="31" fillId="0" borderId="0" xfId="2" applyFont="1" applyBorder="1" applyAlignment="1">
      <alignment horizontal="center"/>
    </xf>
    <xf numFmtId="49" fontId="0" fillId="0" borderId="0" xfId="0" applyNumberFormat="1" applyBorder="1" applyAlignment="1">
      <alignment horizontal="center"/>
    </xf>
    <xf numFmtId="11" fontId="22" fillId="0" borderId="0" xfId="4" applyNumberFormat="1" applyFill="1" applyBorder="1" applyAlignment="1">
      <alignment horizontal="center"/>
    </xf>
    <xf numFmtId="0" fontId="0" fillId="0" borderId="11" xfId="0" applyBorder="1" applyAlignment="1">
      <alignment horizontal="center"/>
    </xf>
    <xf numFmtId="0" fontId="31" fillId="0" borderId="11" xfId="2" applyFont="1" applyBorder="1" applyAlignment="1">
      <alignment horizontal="center"/>
    </xf>
    <xf numFmtId="49" fontId="0" fillId="0" borderId="11" xfId="0" applyNumberFormat="1" applyBorder="1" applyAlignment="1">
      <alignment horizontal="center"/>
    </xf>
    <xf numFmtId="11" fontId="22" fillId="0" borderId="11" xfId="4" applyNumberFormat="1" applyFill="1" applyBorder="1" applyAlignment="1">
      <alignment horizontal="center"/>
    </xf>
    <xf numFmtId="0" fontId="0" fillId="0" borderId="0" xfId="0" applyNumberFormat="1" applyFill="1" applyAlignment="1">
      <alignment horizontal="center"/>
    </xf>
    <xf numFmtId="49" fontId="0" fillId="0" borderId="0" xfId="0" applyNumberFormat="1" applyFill="1" applyAlignment="1">
      <alignment horizontal="center"/>
    </xf>
    <xf numFmtId="11" fontId="0" fillId="0" borderId="0" xfId="0" applyNumberFormat="1" applyFill="1" applyAlignment="1">
      <alignment horizontal="center"/>
    </xf>
    <xf numFmtId="11" fontId="31" fillId="0" borderId="0" xfId="2" applyNumberFormat="1" applyFont="1" applyAlignment="1">
      <alignment horizontal="center"/>
    </xf>
    <xf numFmtId="0" fontId="25" fillId="8" borderId="0" xfId="6" applyFont="1" applyFill="1" applyBorder="1" applyAlignment="1">
      <alignment horizontal="center"/>
    </xf>
    <xf numFmtId="11" fontId="25" fillId="8" borderId="0" xfId="6" applyNumberFormat="1" applyFont="1" applyFill="1" applyBorder="1" applyAlignment="1">
      <alignment horizontal="center"/>
    </xf>
    <xf numFmtId="1" fontId="5" fillId="2" borderId="1" xfId="0" applyNumberFormat="1" applyFont="1" applyFill="1" applyBorder="1" applyAlignment="1">
      <alignment horizontal="center" vertical="center"/>
    </xf>
    <xf numFmtId="1" fontId="5" fillId="3" borderId="1" xfId="0" applyNumberFormat="1" applyFont="1" applyFill="1" applyBorder="1" applyAlignment="1">
      <alignment horizontal="center" vertical="center"/>
    </xf>
    <xf numFmtId="0" fontId="31" fillId="0" borderId="1" xfId="0" applyFont="1" applyBorder="1"/>
    <xf numFmtId="165" fontId="31" fillId="0" borderId="1" xfId="0" applyNumberFormat="1" applyFont="1" applyBorder="1"/>
    <xf numFmtId="166" fontId="31" fillId="0" borderId="1" xfId="0" applyNumberFormat="1" applyFont="1" applyBorder="1" applyAlignment="1">
      <alignment horizontal="left"/>
    </xf>
    <xf numFmtId="49" fontId="31" fillId="0" borderId="1" xfId="0" applyNumberFormat="1" applyFont="1" applyBorder="1"/>
    <xf numFmtId="1" fontId="31" fillId="0" borderId="1" xfId="0" applyNumberFormat="1" applyFont="1" applyBorder="1" applyAlignment="1">
      <alignment horizontal="right"/>
    </xf>
    <xf numFmtId="2" fontId="31" fillId="0" borderId="1" xfId="0" applyNumberFormat="1" applyFont="1" applyBorder="1" applyAlignment="1">
      <alignment horizontal="right"/>
    </xf>
    <xf numFmtId="49" fontId="12" fillId="16" borderId="1" xfId="2" applyNumberFormat="1" applyFont="1" applyFill="1" applyBorder="1"/>
    <xf numFmtId="49" fontId="12" fillId="0" borderId="1" xfId="8" applyNumberFormat="1" applyFont="1" applyBorder="1" applyAlignment="1">
      <alignment horizontal="left"/>
    </xf>
    <xf numFmtId="166" fontId="12" fillId="16" borderId="1" xfId="8" applyNumberFormat="1" applyFont="1" applyFill="1" applyBorder="1" applyAlignment="1">
      <alignment horizontal="left"/>
    </xf>
    <xf numFmtId="166" fontId="12" fillId="0" borderId="1" xfId="8" applyNumberFormat="1" applyFont="1" applyBorder="1" applyAlignment="1">
      <alignment horizontal="left"/>
    </xf>
    <xf numFmtId="1" fontId="12" fillId="16" borderId="1" xfId="8" applyNumberFormat="1" applyFont="1" applyFill="1" applyBorder="1" applyAlignment="1">
      <alignment horizontal="right" vertical="center"/>
    </xf>
    <xf numFmtId="1" fontId="12" fillId="0" borderId="1" xfId="8" applyNumberFormat="1" applyFont="1" applyBorder="1" applyAlignment="1">
      <alignment horizontal="right"/>
    </xf>
    <xf numFmtId="2" fontId="12" fillId="16" borderId="1" xfId="8" applyNumberFormat="1" applyFont="1" applyFill="1" applyBorder="1" applyAlignment="1">
      <alignment horizontal="right"/>
    </xf>
    <xf numFmtId="2" fontId="12" fillId="0" borderId="1" xfId="1" applyNumberFormat="1" applyFont="1" applyBorder="1" applyAlignment="1">
      <alignment horizontal="right" vertical="center"/>
    </xf>
    <xf numFmtId="2" fontId="12" fillId="16" borderId="1" xfId="0" applyNumberFormat="1" applyFont="1" applyFill="1" applyBorder="1" applyAlignment="1">
      <alignment horizontal="right" vertical="center"/>
    </xf>
    <xf numFmtId="2" fontId="12" fillId="0" borderId="1" xfId="0" applyNumberFormat="1" applyFont="1" applyBorder="1" applyAlignment="1">
      <alignment horizontal="right" vertical="center"/>
    </xf>
    <xf numFmtId="2" fontId="12" fillId="0" borderId="1" xfId="0" applyNumberFormat="1" applyFont="1" applyBorder="1" applyAlignment="1">
      <alignment horizontal="left" vertical="center"/>
    </xf>
    <xf numFmtId="49" fontId="12" fillId="16" borderId="1" xfId="8" applyNumberFormat="1" applyFont="1" applyFill="1" applyBorder="1" applyAlignment="1">
      <alignment horizontal="left"/>
    </xf>
    <xf numFmtId="49" fontId="31" fillId="0" borderId="1" xfId="0" applyNumberFormat="1" applyFont="1" applyBorder="1" applyAlignment="1">
      <alignment horizontal="left"/>
    </xf>
    <xf numFmtId="49" fontId="31" fillId="16" borderId="1" xfId="0" applyNumberFormat="1" applyFont="1" applyFill="1" applyBorder="1" applyAlignment="1">
      <alignment horizontal="center" vertical="center"/>
    </xf>
    <xf numFmtId="49" fontId="31" fillId="0" borderId="1" xfId="0" applyNumberFormat="1" applyFont="1" applyBorder="1" applyAlignment="1">
      <alignment horizontal="center" vertical="center"/>
    </xf>
    <xf numFmtId="0" fontId="12" fillId="18" borderId="1" xfId="8" applyFont="1" applyFill="1" applyBorder="1"/>
    <xf numFmtId="49" fontId="12" fillId="18" borderId="1" xfId="8" applyNumberFormat="1" applyFont="1" applyFill="1" applyBorder="1" applyAlignment="1">
      <alignment horizontal="left"/>
    </xf>
    <xf numFmtId="166" fontId="12" fillId="18" borderId="1" xfId="8" applyNumberFormat="1" applyFont="1" applyFill="1" applyBorder="1" applyAlignment="1">
      <alignment horizontal="left"/>
    </xf>
    <xf numFmtId="1" fontId="12" fillId="18" borderId="1" xfId="8" applyNumberFormat="1" applyFont="1" applyFill="1" applyBorder="1" applyAlignment="1">
      <alignment horizontal="right"/>
    </xf>
    <xf numFmtId="2" fontId="12" fillId="18" borderId="1" xfId="1" applyNumberFormat="1" applyFont="1" applyFill="1" applyBorder="1" applyAlignment="1">
      <alignment horizontal="right" vertical="center"/>
    </xf>
    <xf numFmtId="2" fontId="12" fillId="18" borderId="1" xfId="0" applyNumberFormat="1" applyFont="1" applyFill="1" applyBorder="1" applyAlignment="1">
      <alignment horizontal="right" vertical="center"/>
    </xf>
    <xf numFmtId="49" fontId="31" fillId="18" borderId="1" xfId="0" applyNumberFormat="1" applyFont="1" applyFill="1" applyBorder="1" applyAlignment="1">
      <alignment horizontal="center" vertical="center"/>
    </xf>
    <xf numFmtId="49" fontId="31" fillId="18" borderId="1" xfId="0" applyNumberFormat="1" applyFont="1" applyFill="1" applyBorder="1" applyAlignment="1">
      <alignment horizontal="left"/>
    </xf>
    <xf numFmtId="0" fontId="12" fillId="18" borderId="1" xfId="8" applyFont="1" applyFill="1" applyBorder="1" applyAlignment="1">
      <alignment horizontal="left"/>
    </xf>
    <xf numFmtId="2" fontId="12" fillId="18" borderId="1" xfId="8" applyNumberFormat="1" applyFont="1" applyFill="1" applyBorder="1" applyAlignment="1">
      <alignment horizontal="right"/>
    </xf>
    <xf numFmtId="2" fontId="31" fillId="18" borderId="1" xfId="0" applyNumberFormat="1" applyFont="1" applyFill="1" applyBorder="1" applyAlignment="1">
      <alignment horizontal="right" vertical="center"/>
    </xf>
    <xf numFmtId="0" fontId="12" fillId="19" borderId="1" xfId="9" applyFont="1" applyFill="1" applyBorder="1" applyAlignment="1">
      <alignment horizontal="left"/>
    </xf>
    <xf numFmtId="49" fontId="12" fillId="19" borderId="1" xfId="9" applyNumberFormat="1" applyFont="1" applyFill="1" applyBorder="1" applyAlignment="1">
      <alignment horizontal="left"/>
    </xf>
    <xf numFmtId="166" fontId="12" fillId="19" borderId="1" xfId="9" applyNumberFormat="1" applyFont="1" applyFill="1" applyBorder="1" applyAlignment="1">
      <alignment horizontal="left"/>
    </xf>
    <xf numFmtId="1" fontId="12" fillId="19" borderId="1" xfId="8" applyNumberFormat="1" applyFont="1" applyFill="1" applyBorder="1" applyAlignment="1">
      <alignment horizontal="right"/>
    </xf>
    <xf numFmtId="2" fontId="12" fillId="19" borderId="1" xfId="9" applyNumberFormat="1" applyFont="1" applyFill="1" applyBorder="1" applyAlignment="1">
      <alignment horizontal="right"/>
    </xf>
    <xf numFmtId="2" fontId="31" fillId="19" borderId="1" xfId="0" applyNumberFormat="1" applyFont="1" applyFill="1" applyBorder="1" applyAlignment="1">
      <alignment horizontal="right" vertical="center"/>
    </xf>
    <xf numFmtId="49" fontId="31" fillId="19" borderId="1" xfId="0" applyNumberFormat="1" applyFont="1" applyFill="1" applyBorder="1" applyAlignment="1">
      <alignment horizontal="center" vertical="center"/>
    </xf>
    <xf numFmtId="49" fontId="31" fillId="19" borderId="1" xfId="0" applyNumberFormat="1" applyFont="1" applyFill="1" applyBorder="1" applyAlignment="1">
      <alignment horizontal="left"/>
    </xf>
    <xf numFmtId="0" fontId="0" fillId="19" borderId="0" xfId="0" applyFill="1"/>
    <xf numFmtId="0" fontId="31" fillId="18" borderId="1" xfId="0" applyFont="1" applyFill="1" applyBorder="1"/>
    <xf numFmtId="49" fontId="31" fillId="18" borderId="1" xfId="0" applyNumberFormat="1" applyFont="1" applyFill="1" applyBorder="1"/>
    <xf numFmtId="166" fontId="31" fillId="18" borderId="1" xfId="0" applyNumberFormat="1" applyFont="1" applyFill="1" applyBorder="1" applyAlignment="1">
      <alignment horizontal="left"/>
    </xf>
    <xf numFmtId="1" fontId="31" fillId="18" borderId="1" xfId="0" applyNumberFormat="1" applyFont="1" applyFill="1" applyBorder="1" applyAlignment="1">
      <alignment horizontal="right"/>
    </xf>
    <xf numFmtId="2" fontId="31" fillId="18" borderId="1" xfId="0" applyNumberFormat="1" applyFont="1" applyFill="1" applyBorder="1" applyAlignment="1">
      <alignment horizontal="right"/>
    </xf>
    <xf numFmtId="165" fontId="31" fillId="18" borderId="1" xfId="0" applyNumberFormat="1" applyFont="1" applyFill="1" applyBorder="1"/>
    <xf numFmtId="11" fontId="12" fillId="16" borderId="1" xfId="0" applyNumberFormat="1" applyFont="1" applyFill="1" applyBorder="1" applyAlignment="1">
      <alignment horizontal="right" vertical="center"/>
    </xf>
    <xf numFmtId="11" fontId="12" fillId="0" borderId="1" xfId="0" applyNumberFormat="1" applyFont="1" applyBorder="1" applyAlignment="1">
      <alignment horizontal="right" vertical="center"/>
    </xf>
    <xf numFmtId="11" fontId="12" fillId="0" borderId="1" xfId="0" applyNumberFormat="1" applyFont="1" applyBorder="1" applyAlignment="1">
      <alignment horizontal="left" vertical="center"/>
    </xf>
    <xf numFmtId="11" fontId="12" fillId="18" borderId="1" xfId="0" applyNumberFormat="1" applyFont="1" applyFill="1" applyBorder="1" applyAlignment="1">
      <alignment horizontal="right" vertical="center"/>
    </xf>
    <xf numFmtId="11" fontId="31" fillId="18" borderId="1" xfId="0" applyNumberFormat="1" applyFont="1" applyFill="1" applyBorder="1" applyAlignment="1">
      <alignment horizontal="right" vertical="center"/>
    </xf>
    <xf numFmtId="11" fontId="31" fillId="0" borderId="1" xfId="0" applyNumberFormat="1" applyFont="1" applyBorder="1" applyAlignment="1">
      <alignment horizontal="right"/>
    </xf>
    <xf numFmtId="11" fontId="31" fillId="19" borderId="1" xfId="0" applyNumberFormat="1" applyFont="1" applyFill="1" applyBorder="1" applyAlignment="1">
      <alignment horizontal="right" vertical="center"/>
    </xf>
    <xf numFmtId="11" fontId="31" fillId="18" borderId="1" xfId="0" applyNumberFormat="1" applyFont="1" applyFill="1" applyBorder="1" applyAlignment="1">
      <alignment horizontal="right"/>
    </xf>
    <xf numFmtId="11" fontId="31" fillId="0" borderId="0" xfId="0" applyNumberFormat="1" applyFont="1"/>
    <xf numFmtId="11" fontId="8" fillId="0" borderId="0" xfId="0" applyNumberFormat="1" applyFont="1"/>
    <xf numFmtId="0" fontId="30" fillId="20" borderId="11" xfId="0" applyNumberFormat="1" applyFont="1" applyFill="1" applyBorder="1"/>
    <xf numFmtId="11" fontId="28" fillId="12" borderId="1" xfId="7" applyNumberFormat="1" applyFont="1" applyFill="1" applyBorder="1" applyAlignment="1">
      <alignment horizontal="center" vertical="center" wrapText="1"/>
    </xf>
    <xf numFmtId="11" fontId="28" fillId="12" borderId="2" xfId="7" applyNumberFormat="1" applyFont="1" applyFill="1" applyBorder="1" applyAlignment="1">
      <alignment horizontal="center" vertical="center" wrapText="1"/>
    </xf>
    <xf numFmtId="0" fontId="5" fillId="2" borderId="13" xfId="0" applyFont="1" applyFill="1" applyBorder="1" applyAlignment="1">
      <alignment horizontal="center" vertical="center"/>
    </xf>
    <xf numFmtId="1" fontId="5" fillId="2" borderId="13"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8" fillId="0" borderId="0" xfId="0" applyFont="1"/>
    <xf numFmtId="0" fontId="7" fillId="21" borderId="1" xfId="0" applyFont="1" applyFill="1" applyBorder="1" applyAlignment="1">
      <alignment horizontal="center"/>
    </xf>
    <xf numFmtId="0" fontId="8" fillId="21" borderId="1" xfId="0" applyFont="1" applyFill="1" applyBorder="1" applyAlignment="1">
      <alignment horizontal="center"/>
    </xf>
    <xf numFmtId="1" fontId="5" fillId="2" borderId="1" xfId="0" applyNumberFormat="1" applyFont="1" applyFill="1" applyBorder="1" applyAlignment="1">
      <alignment horizontal="center" vertical="center" wrapText="1"/>
    </xf>
    <xf numFmtId="11" fontId="8" fillId="21" borderId="1" xfId="0" applyNumberFormat="1" applyFont="1" applyFill="1" applyBorder="1"/>
    <xf numFmtId="0" fontId="5" fillId="3" borderId="1" xfId="0" applyFont="1" applyFill="1" applyBorder="1" applyAlignment="1">
      <alignment horizontal="center" vertical="center" wrapText="1"/>
    </xf>
    <xf numFmtId="11" fontId="5" fillId="3" borderId="1" xfId="0" applyNumberFormat="1" applyFont="1" applyFill="1" applyBorder="1" applyAlignment="1">
      <alignment horizontal="center" vertical="center" wrapText="1"/>
    </xf>
    <xf numFmtId="0" fontId="7" fillId="4" borderId="1" xfId="0" applyFont="1" applyFill="1" applyBorder="1" applyAlignment="1">
      <alignment horizontal="center"/>
    </xf>
    <xf numFmtId="0" fontId="8" fillId="4" borderId="1" xfId="0" applyFont="1" applyFill="1" applyBorder="1" applyAlignment="1">
      <alignment horizontal="center"/>
    </xf>
    <xf numFmtId="11" fontId="8" fillId="4" borderId="1" xfId="0" applyNumberFormat="1" applyFont="1" applyFill="1" applyBorder="1"/>
    <xf numFmtId="0" fontId="22" fillId="0" borderId="0" xfId="4"/>
    <xf numFmtId="0" fontId="12" fillId="10" borderId="6" xfId="3" applyFont="1" applyFill="1" applyBorder="1" applyAlignment="1"/>
    <xf numFmtId="0" fontId="0" fillId="0" borderId="0" xfId="0" applyAlignment="1"/>
    <xf numFmtId="0" fontId="12" fillId="10" borderId="8" xfId="3" applyFont="1" applyFill="1" applyBorder="1" applyAlignment="1">
      <alignment wrapText="1"/>
    </xf>
    <xf numFmtId="0" fontId="0" fillId="0" borderId="9" xfId="0" applyBorder="1" applyAlignment="1">
      <alignment wrapText="1"/>
    </xf>
    <xf numFmtId="0" fontId="12" fillId="10" borderId="6" xfId="3" applyFont="1" applyFill="1" applyBorder="1" applyAlignment="1">
      <alignment wrapText="1"/>
    </xf>
    <xf numFmtId="0" fontId="0" fillId="0" borderId="0" xfId="0" applyBorder="1" applyAlignment="1">
      <alignment wrapText="1"/>
    </xf>
    <xf numFmtId="0" fontId="0" fillId="0" borderId="0" xfId="0" applyAlignment="1">
      <alignment horizontal="center" wrapText="1"/>
    </xf>
  </cellXfs>
  <cellStyles count="11">
    <cellStyle name="=C:\WINNT35\SYSTEM32\COMMAND.COM" xfId="8" xr:uid="{8584D366-E750-48C1-AC8F-AA039C5DEECC}"/>
    <cellStyle name="Hyperlink" xfId="4" builtinId="8"/>
    <cellStyle name="Normal" xfId="0" builtinId="0"/>
    <cellStyle name="Normal 16 2" xfId="2" xr:uid="{B48B15AA-9C58-43E6-B986-40590169A46C}"/>
    <cellStyle name="Normal 2" xfId="5" xr:uid="{8B4385DD-5331-4212-9502-6E6C0629C685}"/>
    <cellStyle name="Normal 2 2" xfId="6" xr:uid="{A9314729-1086-4AFF-9750-F3E4C6FFC01E}"/>
    <cellStyle name="Normal 2 3" xfId="1" xr:uid="{F290A0FC-8150-4D1D-9768-42587675717F}"/>
    <cellStyle name="Normal 3" xfId="3" xr:uid="{1E2692D8-9535-4DA5-85C5-0ADFADC718D9}"/>
    <cellStyle name="Normal 4" xfId="10" xr:uid="{983F0042-B8E6-4829-8E00-805923E32EF6}"/>
    <cellStyle name="Normal_Sheet1" xfId="7" xr:uid="{0A219A5D-7543-4C44-B2B0-7EDFCAF38C20}"/>
    <cellStyle name="Normal_Wintershall" xfId="9" xr:uid="{B6E4CB6C-7A68-47F5-89F4-F48093C61F48}"/>
  </cellStyles>
  <dxfs count="0"/>
  <tableStyles count="0" defaultTableStyle="TableStyleMedium2" defaultPivotStyle="PivotStyleLight16"/>
  <colors>
    <mruColors>
      <color rgb="FFDDA09B"/>
      <color rgb="FFC6E0B4"/>
      <color rgb="FFFCE4D6"/>
      <color rgb="FFFFF2CC"/>
      <color rgb="FFDBDB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38100</xdr:colOff>
      <xdr:row>4</xdr:row>
      <xdr:rowOff>106680</xdr:rowOff>
    </xdr:from>
    <xdr:to>
      <xdr:col>16</xdr:col>
      <xdr:colOff>297180</xdr:colOff>
      <xdr:row>22</xdr:row>
      <xdr:rowOff>480060</xdr:rowOff>
    </xdr:to>
    <xdr:pic>
      <xdr:nvPicPr>
        <xdr:cNvPr id="2" name="Picture 1">
          <a:extLst>
            <a:ext uri="{FF2B5EF4-FFF2-40B4-BE49-F238E27FC236}">
              <a16:creationId xmlns:a16="http://schemas.microsoft.com/office/drawing/2014/main" id="{C6BF0F79-49F8-404F-A1D3-7B3C956B828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24160" y="1021080"/>
          <a:ext cx="7513320" cy="369570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nlog.nl/nlog-mapviewer/field/AWG?lang=nl" TargetMode="External"/><Relationship Id="rId7" Type="http://schemas.openxmlformats.org/officeDocument/2006/relationships/vmlDrawing" Target="../drawings/vmlDrawing1.vml"/><Relationship Id="rId2" Type="http://schemas.openxmlformats.org/officeDocument/2006/relationships/hyperlink" Target="https://www.nlog.nl/nlog-mapviewer/field/L13-FE?lang=nl" TargetMode="External"/><Relationship Id="rId1" Type="http://schemas.openxmlformats.org/officeDocument/2006/relationships/hyperlink" Target="https://www.nlog.nl/nlog-mapviewer/field/AKM13?lang=nl" TargetMode="External"/><Relationship Id="rId6" Type="http://schemas.openxmlformats.org/officeDocument/2006/relationships/printerSettings" Target="../printerSettings/printerSettings2.bin"/><Relationship Id="rId5" Type="http://schemas.openxmlformats.org/officeDocument/2006/relationships/hyperlink" Target="https://www.nlog.nl/nlog-mapviewer/field/A15-FA?lang=en" TargetMode="External"/><Relationship Id="rId4" Type="http://schemas.openxmlformats.org/officeDocument/2006/relationships/hyperlink" Target="https://www.nlog.nl/nlog-mapviewer/field/P11-Ruyter?lang=e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469D3-7F1A-4DE3-9EDE-EA47069DB3C6}">
  <sheetPr>
    <tabColor rgb="FFFF0000"/>
  </sheetPr>
  <dimension ref="B3:D43"/>
  <sheetViews>
    <sheetView tabSelected="1" zoomScaleNormal="100" workbookViewId="0"/>
  </sheetViews>
  <sheetFormatPr defaultColWidth="9.21875" defaultRowHeight="13.2" x14ac:dyDescent="0.25"/>
  <cols>
    <col min="1" max="1" width="4.21875" style="22" customWidth="1"/>
    <col min="2" max="2" width="48" style="22" customWidth="1"/>
    <col min="3" max="3" width="85.21875" style="22" customWidth="1"/>
    <col min="4" max="4" width="4.77734375" style="22" customWidth="1"/>
    <col min="5" max="7" width="9.21875" style="22"/>
    <col min="8" max="8" width="13.5546875" style="22" customWidth="1"/>
    <col min="9" max="16384" width="9.21875" style="22"/>
  </cols>
  <sheetData>
    <row r="3" spans="2:4" ht="32.25" customHeight="1" x14ac:dyDescent="0.25">
      <c r="B3" s="23" t="s">
        <v>122</v>
      </c>
    </row>
    <row r="4" spans="2:4" ht="13.8" thickBot="1" x14ac:dyDescent="0.3"/>
    <row r="5" spans="2:4" x14ac:dyDescent="0.25">
      <c r="B5" s="24"/>
      <c r="C5" s="25"/>
      <c r="D5" s="26"/>
    </row>
    <row r="6" spans="2:4" ht="13.8" x14ac:dyDescent="0.25">
      <c r="B6" s="27" t="s">
        <v>110</v>
      </c>
      <c r="C6" s="28"/>
      <c r="D6" s="29"/>
    </row>
    <row r="7" spans="2:4" x14ac:dyDescent="0.25">
      <c r="B7" s="30"/>
      <c r="C7" s="28"/>
      <c r="D7" s="29"/>
    </row>
    <row r="8" spans="2:4" ht="13.8" x14ac:dyDescent="0.25">
      <c r="B8" s="31" t="s">
        <v>2834</v>
      </c>
      <c r="C8" s="32" t="s">
        <v>75</v>
      </c>
      <c r="D8" s="29"/>
    </row>
    <row r="9" spans="2:4" ht="11.25" customHeight="1" x14ac:dyDescent="0.25">
      <c r="B9" s="31"/>
      <c r="C9" s="34" t="s">
        <v>3441</v>
      </c>
      <c r="D9" s="29"/>
    </row>
    <row r="10" spans="2:4" ht="11.25" customHeight="1" x14ac:dyDescent="0.3">
      <c r="B10" s="33"/>
      <c r="C10" s="34" t="s">
        <v>3442</v>
      </c>
      <c r="D10" s="35"/>
    </row>
    <row r="11" spans="2:4" ht="14.25" customHeight="1" x14ac:dyDescent="0.25">
      <c r="B11" s="36"/>
      <c r="C11" s="37"/>
      <c r="D11" s="29"/>
    </row>
    <row r="12" spans="2:4" ht="22.5" customHeight="1" x14ac:dyDescent="0.3">
      <c r="B12" s="38" t="s">
        <v>111</v>
      </c>
      <c r="C12" s="28"/>
      <c r="D12" s="29"/>
    </row>
    <row r="13" spans="2:4" x14ac:dyDescent="0.25">
      <c r="B13" s="30" t="s">
        <v>112</v>
      </c>
      <c r="C13" s="28"/>
      <c r="D13" s="29"/>
    </row>
    <row r="14" spans="2:4" x14ac:dyDescent="0.25">
      <c r="B14" s="30" t="s">
        <v>113</v>
      </c>
      <c r="C14" s="28"/>
      <c r="D14" s="29"/>
    </row>
    <row r="15" spans="2:4" x14ac:dyDescent="0.25">
      <c r="B15" s="30" t="s">
        <v>2908</v>
      </c>
      <c r="C15" s="28"/>
      <c r="D15" s="29"/>
    </row>
    <row r="16" spans="2:4" x14ac:dyDescent="0.25">
      <c r="B16" s="30" t="s">
        <v>2909</v>
      </c>
      <c r="C16" s="28"/>
      <c r="D16" s="29"/>
    </row>
    <row r="17" spans="2:4" x14ac:dyDescent="0.25">
      <c r="B17" s="30"/>
      <c r="C17" s="28"/>
      <c r="D17" s="29"/>
    </row>
    <row r="18" spans="2:4" x14ac:dyDescent="0.25">
      <c r="B18" s="30"/>
      <c r="C18" s="28"/>
      <c r="D18" s="29"/>
    </row>
    <row r="19" spans="2:4" x14ac:dyDescent="0.25">
      <c r="B19" s="30"/>
      <c r="C19" s="28"/>
      <c r="D19" s="29"/>
    </row>
    <row r="20" spans="2:4" x14ac:dyDescent="0.25">
      <c r="B20" s="30" t="s">
        <v>76</v>
      </c>
      <c r="C20" s="28"/>
      <c r="D20" s="29"/>
    </row>
    <row r="21" spans="2:4" ht="14.4" x14ac:dyDescent="0.3">
      <c r="B21" s="192" t="s">
        <v>77</v>
      </c>
      <c r="C21" s="193"/>
      <c r="D21" s="29"/>
    </row>
    <row r="22" spans="2:4" ht="30" customHeight="1" x14ac:dyDescent="0.3">
      <c r="B22" s="196" t="s">
        <v>3468</v>
      </c>
      <c r="C22" s="197"/>
      <c r="D22" s="29"/>
    </row>
    <row r="23" spans="2:4" ht="45.6" customHeight="1" thickBot="1" x14ac:dyDescent="0.35">
      <c r="B23" s="194" t="s">
        <v>3469</v>
      </c>
      <c r="C23" s="195"/>
      <c r="D23" s="39"/>
    </row>
    <row r="24" spans="2:4" x14ac:dyDescent="0.25">
      <c r="B24" s="41"/>
    </row>
    <row r="25" spans="2:4" x14ac:dyDescent="0.25">
      <c r="B25" s="41"/>
    </row>
    <row r="26" spans="2:4" x14ac:dyDescent="0.25">
      <c r="B26" s="40"/>
    </row>
    <row r="27" spans="2:4" x14ac:dyDescent="0.25">
      <c r="B27" s="40"/>
    </row>
    <row r="28" spans="2:4" x14ac:dyDescent="0.25">
      <c r="B28" s="40"/>
    </row>
    <row r="29" spans="2:4" ht="14.4" x14ac:dyDescent="0.3">
      <c r="B29" s="40"/>
      <c r="C29" s="191"/>
    </row>
    <row r="30" spans="2:4" x14ac:dyDescent="0.25">
      <c r="B30" s="40"/>
    </row>
    <row r="31" spans="2:4" x14ac:dyDescent="0.25">
      <c r="B31" s="40"/>
    </row>
    <row r="32" spans="2:4" x14ac:dyDescent="0.25">
      <c r="B32" s="40"/>
    </row>
    <row r="33" spans="2:2" x14ac:dyDescent="0.25">
      <c r="B33" s="40"/>
    </row>
    <row r="34" spans="2:2" x14ac:dyDescent="0.25">
      <c r="B34" s="40"/>
    </row>
    <row r="35" spans="2:2" x14ac:dyDescent="0.25">
      <c r="B35" s="40"/>
    </row>
    <row r="36" spans="2:2" x14ac:dyDescent="0.25">
      <c r="B36" s="40"/>
    </row>
    <row r="37" spans="2:2" x14ac:dyDescent="0.25">
      <c r="B37" s="40"/>
    </row>
    <row r="38" spans="2:2" x14ac:dyDescent="0.25">
      <c r="B38" s="40"/>
    </row>
    <row r="39" spans="2:2" x14ac:dyDescent="0.25">
      <c r="B39" s="40"/>
    </row>
    <row r="40" spans="2:2" x14ac:dyDescent="0.25">
      <c r="B40" s="40"/>
    </row>
    <row r="41" spans="2:2" x14ac:dyDescent="0.25">
      <c r="B41" s="40"/>
    </row>
    <row r="42" spans="2:2" x14ac:dyDescent="0.25">
      <c r="B42" s="40"/>
    </row>
    <row r="43" spans="2:2" x14ac:dyDescent="0.25">
      <c r="B43" s="40"/>
    </row>
  </sheetData>
  <mergeCells count="3">
    <mergeCell ref="B21:C21"/>
    <mergeCell ref="B23:C23"/>
    <mergeCell ref="B22:C2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45A9B-6FAE-4C23-B1AF-336A7302CD1E}">
  <dimension ref="A1:M562"/>
  <sheetViews>
    <sheetView zoomScaleNormal="100" workbookViewId="0"/>
  </sheetViews>
  <sheetFormatPr defaultRowHeight="14.4" x14ac:dyDescent="0.3"/>
  <cols>
    <col min="1" max="1" width="33.21875" customWidth="1"/>
    <col min="2" max="2" width="15.77734375" bestFit="1" customWidth="1"/>
    <col min="3" max="3" width="71.5546875" bestFit="1" customWidth="1"/>
    <col min="4" max="4" width="11.77734375" bestFit="1" customWidth="1"/>
    <col min="5" max="5" width="23" customWidth="1"/>
    <col min="6" max="6" width="23" style="55" bestFit="1" customWidth="1"/>
    <col min="7" max="7" width="17.77734375" style="73" customWidth="1"/>
    <col min="8" max="8" width="37.77734375" bestFit="1" customWidth="1"/>
    <col min="9" max="9" width="37.77734375" customWidth="1"/>
    <col min="10" max="10" width="37.77734375" style="54" customWidth="1"/>
    <col min="11" max="11" width="68.5546875" bestFit="1" customWidth="1"/>
    <col min="12" max="12" width="18.77734375" bestFit="1" customWidth="1"/>
    <col min="13" max="13" width="59.44140625" bestFit="1" customWidth="1"/>
  </cols>
  <sheetData>
    <row r="1" spans="1:13" ht="28.5" customHeight="1" x14ac:dyDescent="0.3">
      <c r="A1" s="42" t="s">
        <v>78</v>
      </c>
      <c r="B1" s="42"/>
      <c r="C1" s="43" t="s">
        <v>79</v>
      </c>
      <c r="D1" s="43"/>
      <c r="E1" s="42" t="s">
        <v>80</v>
      </c>
      <c r="F1" s="44"/>
      <c r="G1" s="72" t="s">
        <v>81</v>
      </c>
      <c r="H1" s="42" t="s">
        <v>82</v>
      </c>
      <c r="I1" s="42" t="s">
        <v>83</v>
      </c>
      <c r="J1" s="42" t="s">
        <v>84</v>
      </c>
      <c r="K1" s="42" t="s">
        <v>85</v>
      </c>
      <c r="L1" s="42" t="s">
        <v>86</v>
      </c>
      <c r="M1" s="42" t="s">
        <v>87</v>
      </c>
    </row>
    <row r="2" spans="1:13" ht="70.5" customHeight="1" x14ac:dyDescent="0.3">
      <c r="A2" s="45" t="s">
        <v>1</v>
      </c>
      <c r="B2" s="45" t="s">
        <v>2</v>
      </c>
      <c r="C2" s="45" t="s">
        <v>108</v>
      </c>
      <c r="D2" s="45" t="s">
        <v>88</v>
      </c>
      <c r="E2" s="45" t="s">
        <v>89</v>
      </c>
      <c r="F2" s="46" t="s">
        <v>90</v>
      </c>
      <c r="G2" s="175" t="s">
        <v>3440</v>
      </c>
      <c r="H2" s="45" t="s">
        <v>91</v>
      </c>
      <c r="I2" s="45" t="s">
        <v>92</v>
      </c>
      <c r="J2" s="45" t="s">
        <v>93</v>
      </c>
      <c r="K2" s="45" t="s">
        <v>94</v>
      </c>
      <c r="L2" s="45" t="s">
        <v>95</v>
      </c>
      <c r="M2" s="45" t="s">
        <v>96</v>
      </c>
    </row>
    <row r="3" spans="1:13" ht="90" customHeight="1" x14ac:dyDescent="0.3">
      <c r="A3" s="47" t="s">
        <v>97</v>
      </c>
      <c r="B3" s="47" t="s">
        <v>38</v>
      </c>
      <c r="C3" s="48" t="s">
        <v>109</v>
      </c>
      <c r="D3" s="47" t="s">
        <v>98</v>
      </c>
      <c r="E3" s="48" t="s">
        <v>99</v>
      </c>
      <c r="F3" s="49" t="s">
        <v>100</v>
      </c>
      <c r="G3" s="176" t="s">
        <v>3440</v>
      </c>
      <c r="H3" s="48" t="s">
        <v>101</v>
      </c>
      <c r="I3" s="47" t="s">
        <v>102</v>
      </c>
      <c r="J3" s="47" t="s">
        <v>103</v>
      </c>
      <c r="K3" s="47" t="s">
        <v>104</v>
      </c>
      <c r="L3" s="47" t="s">
        <v>105</v>
      </c>
      <c r="M3" s="47" t="s">
        <v>106</v>
      </c>
    </row>
    <row r="4" spans="1:13" s="58" customFormat="1" ht="15.75" customHeight="1" x14ac:dyDescent="0.4">
      <c r="A4" s="71" t="s">
        <v>71</v>
      </c>
      <c r="B4" s="71"/>
      <c r="C4" s="50"/>
      <c r="D4" s="51"/>
      <c r="E4" s="50"/>
      <c r="F4" s="52"/>
      <c r="G4" s="74"/>
      <c r="H4" s="50"/>
      <c r="I4" s="50"/>
      <c r="J4" s="70"/>
      <c r="K4" s="50"/>
      <c r="L4" s="50"/>
      <c r="M4" s="50"/>
    </row>
    <row r="5" spans="1:13" ht="15.6" x14ac:dyDescent="0.3">
      <c r="A5" s="53" t="s">
        <v>130</v>
      </c>
      <c r="B5" s="53" t="s">
        <v>131</v>
      </c>
      <c r="C5" s="15" t="s">
        <v>132</v>
      </c>
      <c r="D5" s="15" t="s">
        <v>123</v>
      </c>
      <c r="E5" s="15" t="s">
        <v>124</v>
      </c>
      <c r="F5" s="15" t="s">
        <v>124</v>
      </c>
      <c r="G5" s="97" t="s">
        <v>125</v>
      </c>
      <c r="H5" s="15" t="s">
        <v>126</v>
      </c>
      <c r="I5" s="97" t="s">
        <v>2873</v>
      </c>
      <c r="J5" s="98" t="s">
        <v>127</v>
      </c>
      <c r="K5" s="15" t="s">
        <v>128</v>
      </c>
      <c r="L5" s="99" t="s">
        <v>129</v>
      </c>
      <c r="M5" s="100" t="s">
        <v>2913</v>
      </c>
    </row>
    <row r="6" spans="1:13" ht="15.6" x14ac:dyDescent="0.3">
      <c r="A6" s="53" t="s">
        <v>133</v>
      </c>
      <c r="B6" s="53" t="s">
        <v>134</v>
      </c>
      <c r="C6" s="15" t="s">
        <v>135</v>
      </c>
      <c r="D6" s="15" t="s">
        <v>123</v>
      </c>
      <c r="E6" s="15" t="s">
        <v>124</v>
      </c>
      <c r="F6" s="15" t="s">
        <v>124</v>
      </c>
      <c r="G6" s="97" t="s">
        <v>125</v>
      </c>
      <c r="H6" s="15" t="s">
        <v>126</v>
      </c>
      <c r="I6" s="97" t="s">
        <v>2873</v>
      </c>
      <c r="J6" s="98" t="s">
        <v>127</v>
      </c>
      <c r="K6" s="15" t="s">
        <v>128</v>
      </c>
      <c r="L6" s="99" t="s">
        <v>129</v>
      </c>
      <c r="M6" s="100" t="s">
        <v>2914</v>
      </c>
    </row>
    <row r="7" spans="1:13" ht="15.6" x14ac:dyDescent="0.3">
      <c r="A7" s="53" t="s">
        <v>136</v>
      </c>
      <c r="B7" s="53" t="s">
        <v>137</v>
      </c>
      <c r="C7" s="15" t="s">
        <v>138</v>
      </c>
      <c r="D7" s="15" t="s">
        <v>123</v>
      </c>
      <c r="E7" s="15" t="s">
        <v>124</v>
      </c>
      <c r="F7" s="15" t="s">
        <v>124</v>
      </c>
      <c r="G7" s="97" t="s">
        <v>125</v>
      </c>
      <c r="H7" s="15" t="s">
        <v>126</v>
      </c>
      <c r="I7" s="97" t="s">
        <v>2873</v>
      </c>
      <c r="J7" s="98" t="s">
        <v>127</v>
      </c>
      <c r="K7" s="15" t="s">
        <v>128</v>
      </c>
      <c r="L7" s="99" t="s">
        <v>129</v>
      </c>
      <c r="M7" s="100" t="s">
        <v>2915</v>
      </c>
    </row>
    <row r="8" spans="1:13" ht="15.6" x14ac:dyDescent="0.3">
      <c r="A8" s="53" t="s">
        <v>139</v>
      </c>
      <c r="B8" s="53" t="s">
        <v>140</v>
      </c>
      <c r="C8" s="15" t="s">
        <v>138</v>
      </c>
      <c r="D8" s="15" t="s">
        <v>123</v>
      </c>
      <c r="E8" s="15" t="s">
        <v>124</v>
      </c>
      <c r="F8" s="15" t="s">
        <v>124</v>
      </c>
      <c r="G8" s="97" t="s">
        <v>125</v>
      </c>
      <c r="H8" s="15" t="s">
        <v>126</v>
      </c>
      <c r="I8" s="97" t="s">
        <v>2873</v>
      </c>
      <c r="J8" s="98" t="s">
        <v>127</v>
      </c>
      <c r="K8" s="15" t="s">
        <v>128</v>
      </c>
      <c r="L8" s="99" t="s">
        <v>129</v>
      </c>
      <c r="M8" s="100" t="s">
        <v>2916</v>
      </c>
    </row>
    <row r="9" spans="1:13" ht="15.6" x14ac:dyDescent="0.3">
      <c r="A9" s="53" t="s">
        <v>141</v>
      </c>
      <c r="B9" s="53" t="s">
        <v>142</v>
      </c>
      <c r="C9" s="15" t="s">
        <v>143</v>
      </c>
      <c r="D9" s="15" t="s">
        <v>123</v>
      </c>
      <c r="E9" s="15" t="s">
        <v>124</v>
      </c>
      <c r="F9" s="15" t="s">
        <v>124</v>
      </c>
      <c r="G9" s="97" t="s">
        <v>125</v>
      </c>
      <c r="H9" s="15" t="s">
        <v>126</v>
      </c>
      <c r="I9" s="97" t="s">
        <v>1170</v>
      </c>
      <c r="J9" s="98" t="s">
        <v>127</v>
      </c>
      <c r="K9" s="15" t="s">
        <v>128</v>
      </c>
      <c r="L9" s="99" t="s">
        <v>129</v>
      </c>
      <c r="M9" s="100" t="s">
        <v>2917</v>
      </c>
    </row>
    <row r="10" spans="1:13" ht="15.6" x14ac:dyDescent="0.3">
      <c r="A10" s="53" t="s">
        <v>144</v>
      </c>
      <c r="B10" s="53" t="s">
        <v>145</v>
      </c>
      <c r="C10" s="15" t="s">
        <v>146</v>
      </c>
      <c r="D10" s="15" t="s">
        <v>123</v>
      </c>
      <c r="E10" s="15" t="s">
        <v>124</v>
      </c>
      <c r="F10" s="15" t="s">
        <v>124</v>
      </c>
      <c r="G10" s="97" t="s">
        <v>125</v>
      </c>
      <c r="H10" s="15" t="s">
        <v>147</v>
      </c>
      <c r="I10" s="97" t="s">
        <v>2873</v>
      </c>
      <c r="J10" s="98" t="s">
        <v>127</v>
      </c>
      <c r="K10" s="15" t="s">
        <v>128</v>
      </c>
      <c r="L10" s="99" t="s">
        <v>129</v>
      </c>
      <c r="M10" s="100" t="s">
        <v>2918</v>
      </c>
    </row>
    <row r="11" spans="1:13" ht="15.6" x14ac:dyDescent="0.3">
      <c r="A11" s="53" t="s">
        <v>148</v>
      </c>
      <c r="B11" s="53" t="s">
        <v>149</v>
      </c>
      <c r="C11" s="15" t="s">
        <v>150</v>
      </c>
      <c r="D11" s="15" t="s">
        <v>123</v>
      </c>
      <c r="E11" s="15" t="s">
        <v>124</v>
      </c>
      <c r="F11" s="15" t="s">
        <v>124</v>
      </c>
      <c r="G11" s="97">
        <v>3285627600</v>
      </c>
      <c r="H11" s="15" t="s">
        <v>147</v>
      </c>
      <c r="I11" s="97" t="s">
        <v>2873</v>
      </c>
      <c r="J11" s="98" t="s">
        <v>127</v>
      </c>
      <c r="K11" s="15" t="s">
        <v>151</v>
      </c>
      <c r="L11" s="99" t="s">
        <v>129</v>
      </c>
      <c r="M11" s="100" t="s">
        <v>2919</v>
      </c>
    </row>
    <row r="12" spans="1:13" ht="15.6" x14ac:dyDescent="0.3">
      <c r="A12" s="53" t="s">
        <v>152</v>
      </c>
      <c r="B12" s="53" t="s">
        <v>153</v>
      </c>
      <c r="C12" s="15" t="s">
        <v>150</v>
      </c>
      <c r="D12" s="15" t="s">
        <v>123</v>
      </c>
      <c r="E12" s="15" t="s">
        <v>124</v>
      </c>
      <c r="F12" s="15" t="s">
        <v>124</v>
      </c>
      <c r="G12" s="97">
        <v>1289143114</v>
      </c>
      <c r="H12" s="15" t="s">
        <v>147</v>
      </c>
      <c r="I12" s="97" t="s">
        <v>2873</v>
      </c>
      <c r="J12" s="98" t="s">
        <v>127</v>
      </c>
      <c r="K12" s="15" t="s">
        <v>151</v>
      </c>
      <c r="L12" s="99" t="s">
        <v>129</v>
      </c>
      <c r="M12" s="100" t="s">
        <v>2920</v>
      </c>
    </row>
    <row r="13" spans="1:13" ht="15.6" x14ac:dyDescent="0.3">
      <c r="A13" s="53" t="s">
        <v>154</v>
      </c>
      <c r="B13" s="53" t="s">
        <v>155</v>
      </c>
      <c r="C13" s="15" t="s">
        <v>156</v>
      </c>
      <c r="D13" s="15" t="s">
        <v>123</v>
      </c>
      <c r="E13" s="15" t="s">
        <v>124</v>
      </c>
      <c r="F13" s="15" t="s">
        <v>124</v>
      </c>
      <c r="G13" s="97">
        <v>0</v>
      </c>
      <c r="H13" s="15" t="s">
        <v>126</v>
      </c>
      <c r="I13" s="97" t="s">
        <v>2873</v>
      </c>
      <c r="J13" s="98" t="s">
        <v>127</v>
      </c>
      <c r="K13" s="15" t="s">
        <v>128</v>
      </c>
      <c r="L13" s="99" t="s">
        <v>129</v>
      </c>
      <c r="M13" s="100" t="s">
        <v>2921</v>
      </c>
    </row>
    <row r="14" spans="1:13" ht="15.6" x14ac:dyDescent="0.3">
      <c r="A14" s="53" t="s">
        <v>157</v>
      </c>
      <c r="B14" s="53" t="s">
        <v>158</v>
      </c>
      <c r="C14" s="15" t="s">
        <v>150</v>
      </c>
      <c r="D14" s="15" t="s">
        <v>123</v>
      </c>
      <c r="E14" s="15" t="s">
        <v>124</v>
      </c>
      <c r="F14" s="15" t="s">
        <v>124</v>
      </c>
      <c r="G14" s="97">
        <v>638004876</v>
      </c>
      <c r="H14" s="15" t="s">
        <v>147</v>
      </c>
      <c r="I14" s="97" t="s">
        <v>2873</v>
      </c>
      <c r="J14" s="98" t="s">
        <v>127</v>
      </c>
      <c r="K14" s="15" t="s">
        <v>151</v>
      </c>
      <c r="L14" s="99" t="s">
        <v>129</v>
      </c>
      <c r="M14" s="100" t="s">
        <v>2922</v>
      </c>
    </row>
    <row r="15" spans="1:13" ht="15.6" x14ac:dyDescent="0.3">
      <c r="A15" s="53" t="s">
        <v>159</v>
      </c>
      <c r="B15" s="53" t="s">
        <v>160</v>
      </c>
      <c r="C15" s="15" t="s">
        <v>161</v>
      </c>
      <c r="D15" s="15" t="s">
        <v>123</v>
      </c>
      <c r="E15" s="15" t="s">
        <v>124</v>
      </c>
      <c r="F15" s="15" t="s">
        <v>124</v>
      </c>
      <c r="G15" s="97">
        <v>383000000</v>
      </c>
      <c r="H15" s="15" t="s">
        <v>147</v>
      </c>
      <c r="I15" s="97" t="s">
        <v>2873</v>
      </c>
      <c r="J15" s="98" t="s">
        <v>127</v>
      </c>
      <c r="K15" s="15" t="s">
        <v>151</v>
      </c>
      <c r="L15" s="99" t="s">
        <v>129</v>
      </c>
      <c r="M15" s="100" t="s">
        <v>2923</v>
      </c>
    </row>
    <row r="16" spans="1:13" ht="15.6" x14ac:dyDescent="0.3">
      <c r="A16" s="53" t="s">
        <v>162</v>
      </c>
      <c r="B16" s="53" t="s">
        <v>163</v>
      </c>
      <c r="C16" s="15" t="s">
        <v>164</v>
      </c>
      <c r="D16" s="15" t="s">
        <v>123</v>
      </c>
      <c r="E16" s="15" t="s">
        <v>124</v>
      </c>
      <c r="F16" s="15" t="s">
        <v>124</v>
      </c>
      <c r="G16" s="97">
        <v>0</v>
      </c>
      <c r="H16" s="15" t="s">
        <v>126</v>
      </c>
      <c r="I16" s="97" t="s">
        <v>2873</v>
      </c>
      <c r="J16" s="98" t="s">
        <v>127</v>
      </c>
      <c r="K16" s="15" t="s">
        <v>128</v>
      </c>
      <c r="L16" s="99" t="s">
        <v>129</v>
      </c>
      <c r="M16" s="100" t="s">
        <v>2924</v>
      </c>
    </row>
    <row r="17" spans="1:13" ht="15.6" x14ac:dyDescent="0.3">
      <c r="A17" s="53" t="s">
        <v>165</v>
      </c>
      <c r="B17" s="53" t="s">
        <v>166</v>
      </c>
      <c r="C17" s="15" t="s">
        <v>164</v>
      </c>
      <c r="D17" s="15" t="s">
        <v>123</v>
      </c>
      <c r="E17" s="15" t="s">
        <v>124</v>
      </c>
      <c r="F17" s="15" t="s">
        <v>124</v>
      </c>
      <c r="G17" s="97">
        <v>21036125</v>
      </c>
      <c r="H17" s="15" t="s">
        <v>147</v>
      </c>
      <c r="I17" s="97" t="s">
        <v>2873</v>
      </c>
      <c r="J17" s="98" t="s">
        <v>127</v>
      </c>
      <c r="K17" s="15" t="s">
        <v>128</v>
      </c>
      <c r="L17" s="99" t="s">
        <v>129</v>
      </c>
      <c r="M17" s="100" t="s">
        <v>2925</v>
      </c>
    </row>
    <row r="18" spans="1:13" ht="15.6" x14ac:dyDescent="0.3">
      <c r="A18" s="53" t="s">
        <v>167</v>
      </c>
      <c r="B18" s="53" t="s">
        <v>168</v>
      </c>
      <c r="C18" s="15" t="s">
        <v>164</v>
      </c>
      <c r="D18" s="15" t="s">
        <v>123</v>
      </c>
      <c r="E18" s="15">
        <v>2018</v>
      </c>
      <c r="F18" s="15" t="s">
        <v>3467</v>
      </c>
      <c r="G18" s="97" t="s">
        <v>125</v>
      </c>
      <c r="H18" s="15" t="s">
        <v>147</v>
      </c>
      <c r="I18" s="97" t="s">
        <v>2873</v>
      </c>
      <c r="J18" s="98" t="s">
        <v>127</v>
      </c>
      <c r="K18" s="15" t="s">
        <v>128</v>
      </c>
      <c r="L18" s="99" t="s">
        <v>129</v>
      </c>
      <c r="M18" s="100" t="s">
        <v>2926</v>
      </c>
    </row>
    <row r="19" spans="1:13" ht="15.6" x14ac:dyDescent="0.3">
      <c r="A19" s="53" t="s">
        <v>169</v>
      </c>
      <c r="B19" s="53" t="s">
        <v>169</v>
      </c>
      <c r="C19" s="15" t="s">
        <v>170</v>
      </c>
      <c r="D19" s="15" t="s">
        <v>123</v>
      </c>
      <c r="E19" s="15" t="s">
        <v>124</v>
      </c>
      <c r="F19" s="15" t="s">
        <v>124</v>
      </c>
      <c r="G19" s="97">
        <v>1632922781</v>
      </c>
      <c r="H19" s="15" t="s">
        <v>147</v>
      </c>
      <c r="I19" s="97" t="s">
        <v>2873</v>
      </c>
      <c r="J19" s="98" t="s">
        <v>127</v>
      </c>
      <c r="K19" s="15" t="s">
        <v>151</v>
      </c>
      <c r="L19" s="99" t="s">
        <v>129</v>
      </c>
      <c r="M19" s="100" t="s">
        <v>2927</v>
      </c>
    </row>
    <row r="20" spans="1:13" ht="15.6" x14ac:dyDescent="0.3">
      <c r="A20" s="53" t="s">
        <v>3449</v>
      </c>
      <c r="B20" s="53" t="s">
        <v>3449</v>
      </c>
      <c r="C20" s="15" t="s">
        <v>172</v>
      </c>
      <c r="D20" s="15" t="s">
        <v>123</v>
      </c>
      <c r="E20" s="15">
        <v>2019</v>
      </c>
      <c r="F20" s="15">
        <v>2024</v>
      </c>
      <c r="G20" s="97" t="s">
        <v>125</v>
      </c>
      <c r="H20" s="15" t="s">
        <v>147</v>
      </c>
      <c r="I20" s="97" t="s">
        <v>2873</v>
      </c>
      <c r="J20" s="98" t="s">
        <v>127</v>
      </c>
      <c r="K20" s="15" t="s">
        <v>128</v>
      </c>
      <c r="L20" s="99" t="s">
        <v>129</v>
      </c>
      <c r="M20" s="100" t="s">
        <v>3470</v>
      </c>
    </row>
    <row r="21" spans="1:13" ht="15.6" x14ac:dyDescent="0.3">
      <c r="A21" s="53" t="s">
        <v>173</v>
      </c>
      <c r="B21" s="53" t="s">
        <v>173</v>
      </c>
      <c r="C21" s="15" t="s">
        <v>174</v>
      </c>
      <c r="D21" s="15" t="s">
        <v>123</v>
      </c>
      <c r="E21" s="15">
        <v>2016</v>
      </c>
      <c r="F21" s="15">
        <v>2015</v>
      </c>
      <c r="G21" s="97">
        <v>1605138716</v>
      </c>
      <c r="H21" s="15" t="s">
        <v>147</v>
      </c>
      <c r="I21" s="97" t="s">
        <v>2873</v>
      </c>
      <c r="J21" s="98" t="s">
        <v>127</v>
      </c>
      <c r="K21" s="15" t="s">
        <v>128</v>
      </c>
      <c r="L21" s="99" t="s">
        <v>129</v>
      </c>
      <c r="M21" s="100" t="s">
        <v>2928</v>
      </c>
    </row>
    <row r="22" spans="1:13" ht="15.6" x14ac:dyDescent="0.3">
      <c r="A22" s="53" t="s">
        <v>175</v>
      </c>
      <c r="B22" s="53" t="s">
        <v>176</v>
      </c>
      <c r="C22" s="15" t="s">
        <v>177</v>
      </c>
      <c r="D22" s="15" t="s">
        <v>123</v>
      </c>
      <c r="E22" s="15" t="s">
        <v>124</v>
      </c>
      <c r="F22" s="15" t="s">
        <v>124</v>
      </c>
      <c r="G22" s="97">
        <v>0</v>
      </c>
      <c r="H22" s="15" t="s">
        <v>147</v>
      </c>
      <c r="I22" s="97" t="s">
        <v>2873</v>
      </c>
      <c r="J22" s="98" t="s">
        <v>127</v>
      </c>
      <c r="K22" s="15" t="s">
        <v>128</v>
      </c>
      <c r="L22" s="99" t="s">
        <v>129</v>
      </c>
      <c r="M22" s="100" t="s">
        <v>2929</v>
      </c>
    </row>
    <row r="23" spans="1:13" ht="15.6" x14ac:dyDescent="0.3">
      <c r="A23" s="53" t="s">
        <v>178</v>
      </c>
      <c r="B23" s="53" t="s">
        <v>179</v>
      </c>
      <c r="C23" s="15" t="s">
        <v>177</v>
      </c>
      <c r="D23" s="15" t="s">
        <v>123</v>
      </c>
      <c r="E23" s="15" t="s">
        <v>124</v>
      </c>
      <c r="F23" s="15" t="s">
        <v>124</v>
      </c>
      <c r="G23" s="97">
        <v>40600000</v>
      </c>
      <c r="H23" s="15" t="s">
        <v>147</v>
      </c>
      <c r="I23" s="97" t="s">
        <v>2873</v>
      </c>
      <c r="J23" s="98" t="s">
        <v>127</v>
      </c>
      <c r="K23" s="15" t="s">
        <v>128</v>
      </c>
      <c r="L23" s="99" t="s">
        <v>129</v>
      </c>
      <c r="M23" s="100" t="s">
        <v>2930</v>
      </c>
    </row>
    <row r="24" spans="1:13" ht="15.6" x14ac:dyDescent="0.3">
      <c r="A24" s="53" t="s">
        <v>180</v>
      </c>
      <c r="B24" s="53" t="s">
        <v>181</v>
      </c>
      <c r="C24" s="15" t="s">
        <v>182</v>
      </c>
      <c r="D24" s="15" t="s">
        <v>123</v>
      </c>
      <c r="E24" s="15" t="s">
        <v>124</v>
      </c>
      <c r="F24" s="15" t="s">
        <v>124</v>
      </c>
      <c r="G24" s="97">
        <v>2013105236</v>
      </c>
      <c r="H24" s="15" t="s">
        <v>147</v>
      </c>
      <c r="I24" s="97" t="s">
        <v>2873</v>
      </c>
      <c r="J24" s="98" t="s">
        <v>127</v>
      </c>
      <c r="K24" s="15" t="s">
        <v>151</v>
      </c>
      <c r="L24" s="99" t="s">
        <v>129</v>
      </c>
      <c r="M24" s="100" t="s">
        <v>2931</v>
      </c>
    </row>
    <row r="25" spans="1:13" ht="15.6" x14ac:dyDescent="0.3">
      <c r="A25" s="53" t="s">
        <v>183</v>
      </c>
      <c r="B25" s="53" t="s">
        <v>184</v>
      </c>
      <c r="C25" s="15" t="s">
        <v>182</v>
      </c>
      <c r="D25" s="15" t="s">
        <v>123</v>
      </c>
      <c r="E25" s="15">
        <v>2026</v>
      </c>
      <c r="F25" s="15" t="s">
        <v>3467</v>
      </c>
      <c r="G25" s="97" t="s">
        <v>125</v>
      </c>
      <c r="H25" s="15" t="s">
        <v>147</v>
      </c>
      <c r="I25" s="97" t="s">
        <v>2873</v>
      </c>
      <c r="J25" s="98" t="s">
        <v>127</v>
      </c>
      <c r="K25" s="15" t="s">
        <v>128</v>
      </c>
      <c r="L25" s="99" t="s">
        <v>129</v>
      </c>
      <c r="M25" s="100" t="s">
        <v>2932</v>
      </c>
    </row>
    <row r="26" spans="1:13" ht="15.6" x14ac:dyDescent="0.3">
      <c r="A26" s="53" t="s">
        <v>185</v>
      </c>
      <c r="B26" s="53" t="s">
        <v>186</v>
      </c>
      <c r="C26" s="15" t="s">
        <v>187</v>
      </c>
      <c r="D26" s="15" t="s">
        <v>123</v>
      </c>
      <c r="E26" s="15" t="s">
        <v>124</v>
      </c>
      <c r="F26" s="15" t="s">
        <v>124</v>
      </c>
      <c r="G26" s="97">
        <v>127709008</v>
      </c>
      <c r="H26" s="15" t="s">
        <v>147</v>
      </c>
      <c r="I26" s="97" t="s">
        <v>2873</v>
      </c>
      <c r="J26" s="98" t="s">
        <v>127</v>
      </c>
      <c r="K26" s="15" t="s">
        <v>151</v>
      </c>
      <c r="L26" s="99" t="s">
        <v>129</v>
      </c>
      <c r="M26" s="100" t="s">
        <v>2933</v>
      </c>
    </row>
    <row r="27" spans="1:13" ht="15.6" x14ac:dyDescent="0.3">
      <c r="A27" s="53" t="s">
        <v>188</v>
      </c>
      <c r="B27" s="53" t="s">
        <v>189</v>
      </c>
      <c r="C27" s="15" t="s">
        <v>190</v>
      </c>
      <c r="D27" s="15" t="s">
        <v>123</v>
      </c>
      <c r="E27" s="15" t="s">
        <v>124</v>
      </c>
      <c r="F27" s="15" t="s">
        <v>124</v>
      </c>
      <c r="G27" s="97" t="s">
        <v>125</v>
      </c>
      <c r="H27" s="15" t="s">
        <v>126</v>
      </c>
      <c r="I27" s="97" t="s">
        <v>1170</v>
      </c>
      <c r="J27" s="98" t="s">
        <v>127</v>
      </c>
      <c r="K27" s="15" t="s">
        <v>128</v>
      </c>
      <c r="L27" s="99" t="s">
        <v>129</v>
      </c>
      <c r="M27" s="100" t="s">
        <v>2934</v>
      </c>
    </row>
    <row r="28" spans="1:13" ht="15.6" x14ac:dyDescent="0.3">
      <c r="A28" s="53" t="s">
        <v>191</v>
      </c>
      <c r="B28" s="53" t="s">
        <v>192</v>
      </c>
      <c r="C28" s="15" t="s">
        <v>177</v>
      </c>
      <c r="D28" s="15" t="s">
        <v>123</v>
      </c>
      <c r="E28" s="15" t="s">
        <v>124</v>
      </c>
      <c r="F28" s="15" t="s">
        <v>124</v>
      </c>
      <c r="G28" s="97">
        <v>0</v>
      </c>
      <c r="H28" s="15" t="s">
        <v>126</v>
      </c>
      <c r="I28" s="97" t="s">
        <v>2873</v>
      </c>
      <c r="J28" s="98" t="s">
        <v>127</v>
      </c>
      <c r="K28" s="15" t="s">
        <v>128</v>
      </c>
      <c r="L28" s="99" t="s">
        <v>129</v>
      </c>
      <c r="M28" s="100" t="s">
        <v>2935</v>
      </c>
    </row>
    <row r="29" spans="1:13" ht="15.6" x14ac:dyDescent="0.3">
      <c r="A29" s="53" t="s">
        <v>193</v>
      </c>
      <c r="B29" s="53" t="s">
        <v>194</v>
      </c>
      <c r="C29" s="15" t="s">
        <v>195</v>
      </c>
      <c r="D29" s="15" t="s">
        <v>123</v>
      </c>
      <c r="E29" s="15" t="s">
        <v>124</v>
      </c>
      <c r="F29" s="15" t="s">
        <v>124</v>
      </c>
      <c r="G29" s="97">
        <v>4353707</v>
      </c>
      <c r="H29" s="15" t="s">
        <v>147</v>
      </c>
      <c r="I29" s="97" t="s">
        <v>2873</v>
      </c>
      <c r="J29" s="98" t="s">
        <v>127</v>
      </c>
      <c r="K29" s="15" t="s">
        <v>128</v>
      </c>
      <c r="L29" s="99" t="s">
        <v>129</v>
      </c>
      <c r="M29" s="100" t="s">
        <v>2936</v>
      </c>
    </row>
    <row r="30" spans="1:13" ht="15.6" x14ac:dyDescent="0.3">
      <c r="A30" s="53" t="s">
        <v>196</v>
      </c>
      <c r="B30" s="53" t="s">
        <v>197</v>
      </c>
      <c r="C30" s="15" t="s">
        <v>150</v>
      </c>
      <c r="D30" s="15" t="s">
        <v>123</v>
      </c>
      <c r="E30" s="15" t="s">
        <v>124</v>
      </c>
      <c r="F30" s="15" t="s">
        <v>124</v>
      </c>
      <c r="G30" s="97">
        <v>627059708</v>
      </c>
      <c r="H30" s="15" t="s">
        <v>147</v>
      </c>
      <c r="I30" s="97" t="s">
        <v>2873</v>
      </c>
      <c r="J30" s="98" t="s">
        <v>127</v>
      </c>
      <c r="K30" s="15" t="s">
        <v>151</v>
      </c>
      <c r="L30" s="99" t="s">
        <v>129</v>
      </c>
      <c r="M30" s="100" t="s">
        <v>2937</v>
      </c>
    </row>
    <row r="31" spans="1:13" ht="15.6" x14ac:dyDescent="0.3">
      <c r="A31" s="53" t="s">
        <v>198</v>
      </c>
      <c r="B31" s="53" t="s">
        <v>199</v>
      </c>
      <c r="C31" s="15" t="s">
        <v>150</v>
      </c>
      <c r="D31" s="15" t="s">
        <v>123</v>
      </c>
      <c r="E31" s="15" t="s">
        <v>124</v>
      </c>
      <c r="F31" s="15" t="s">
        <v>124</v>
      </c>
      <c r="G31" s="97">
        <v>368340000</v>
      </c>
      <c r="H31" s="15" t="s">
        <v>147</v>
      </c>
      <c r="I31" s="97" t="s">
        <v>2873</v>
      </c>
      <c r="J31" s="98" t="s">
        <v>127</v>
      </c>
      <c r="K31" s="15" t="s">
        <v>151</v>
      </c>
      <c r="L31" s="99" t="s">
        <v>129</v>
      </c>
      <c r="M31" s="100" t="s">
        <v>2938</v>
      </c>
    </row>
    <row r="32" spans="1:13" ht="15.6" x14ac:dyDescent="0.3">
      <c r="A32" s="53" t="s">
        <v>200</v>
      </c>
      <c r="B32" s="53" t="s">
        <v>201</v>
      </c>
      <c r="C32" s="15" t="s">
        <v>150</v>
      </c>
      <c r="D32" s="15" t="s">
        <v>123</v>
      </c>
      <c r="E32" s="15" t="s">
        <v>124</v>
      </c>
      <c r="F32" s="15" t="s">
        <v>124</v>
      </c>
      <c r="G32" s="97">
        <v>1987397634</v>
      </c>
      <c r="H32" s="15" t="s">
        <v>147</v>
      </c>
      <c r="I32" s="97" t="s">
        <v>2873</v>
      </c>
      <c r="J32" s="98" t="s">
        <v>127</v>
      </c>
      <c r="K32" s="15" t="s">
        <v>151</v>
      </c>
      <c r="L32" s="99" t="s">
        <v>129</v>
      </c>
      <c r="M32" s="100" t="s">
        <v>2939</v>
      </c>
    </row>
    <row r="33" spans="1:13" ht="15.6" x14ac:dyDescent="0.3">
      <c r="A33" s="53" t="s">
        <v>202</v>
      </c>
      <c r="B33" s="53" t="s">
        <v>203</v>
      </c>
      <c r="C33" s="15" t="s">
        <v>182</v>
      </c>
      <c r="D33" s="15" t="s">
        <v>123</v>
      </c>
      <c r="E33" s="15" t="s">
        <v>124</v>
      </c>
      <c r="F33" s="15" t="s">
        <v>124</v>
      </c>
      <c r="G33" s="97">
        <v>67421156</v>
      </c>
      <c r="H33" s="15" t="s">
        <v>147</v>
      </c>
      <c r="I33" s="97" t="s">
        <v>2873</v>
      </c>
      <c r="J33" s="98" t="s">
        <v>127</v>
      </c>
      <c r="K33" s="15" t="s">
        <v>151</v>
      </c>
      <c r="L33" s="99" t="s">
        <v>129</v>
      </c>
      <c r="M33" s="100" t="s">
        <v>2940</v>
      </c>
    </row>
    <row r="34" spans="1:13" ht="15.6" x14ac:dyDescent="0.3">
      <c r="A34" s="53" t="s">
        <v>204</v>
      </c>
      <c r="B34" s="53" t="s">
        <v>205</v>
      </c>
      <c r="C34" s="15" t="s">
        <v>187</v>
      </c>
      <c r="D34" s="15" t="s">
        <v>123</v>
      </c>
      <c r="E34" s="15" t="s">
        <v>124</v>
      </c>
      <c r="F34" s="15" t="s">
        <v>124</v>
      </c>
      <c r="G34" s="97" t="s">
        <v>125</v>
      </c>
      <c r="H34" s="15" t="s">
        <v>126</v>
      </c>
      <c r="I34" s="97" t="s">
        <v>2873</v>
      </c>
      <c r="J34" s="98" t="s">
        <v>127</v>
      </c>
      <c r="K34" s="15" t="s">
        <v>128</v>
      </c>
      <c r="L34" s="99" t="s">
        <v>129</v>
      </c>
      <c r="M34" s="100" t="s">
        <v>2941</v>
      </c>
    </row>
    <row r="35" spans="1:13" ht="15.6" x14ac:dyDescent="0.3">
      <c r="A35" s="53" t="s">
        <v>206</v>
      </c>
      <c r="B35" s="53" t="s">
        <v>207</v>
      </c>
      <c r="C35" s="15" t="s">
        <v>182</v>
      </c>
      <c r="D35" s="15" t="s">
        <v>123</v>
      </c>
      <c r="E35" s="15" t="s">
        <v>124</v>
      </c>
      <c r="F35" s="15" t="s">
        <v>124</v>
      </c>
      <c r="G35" s="97">
        <v>76048503</v>
      </c>
      <c r="H35" s="15" t="s">
        <v>147</v>
      </c>
      <c r="I35" s="97" t="s">
        <v>2873</v>
      </c>
      <c r="J35" s="98" t="s">
        <v>127</v>
      </c>
      <c r="K35" s="15" t="s">
        <v>151</v>
      </c>
      <c r="L35" s="99" t="s">
        <v>129</v>
      </c>
      <c r="M35" s="100" t="s">
        <v>2942</v>
      </c>
    </row>
    <row r="36" spans="1:13" ht="15.6" x14ac:dyDescent="0.3">
      <c r="A36" s="53" t="s">
        <v>208</v>
      </c>
      <c r="B36" s="53" t="s">
        <v>209</v>
      </c>
      <c r="C36" s="15" t="s">
        <v>177</v>
      </c>
      <c r="D36" s="15" t="s">
        <v>123</v>
      </c>
      <c r="E36" s="15" t="s">
        <v>125</v>
      </c>
      <c r="F36" s="15" t="s">
        <v>3467</v>
      </c>
      <c r="G36" s="97" t="s">
        <v>125</v>
      </c>
      <c r="H36" s="15" t="s">
        <v>126</v>
      </c>
      <c r="I36" s="97" t="s">
        <v>2873</v>
      </c>
      <c r="J36" s="98" t="s">
        <v>127</v>
      </c>
      <c r="K36" s="15" t="s">
        <v>128</v>
      </c>
      <c r="L36" s="99" t="s">
        <v>129</v>
      </c>
      <c r="M36" s="100" t="s">
        <v>2943</v>
      </c>
    </row>
    <row r="37" spans="1:13" ht="15.6" x14ac:dyDescent="0.3">
      <c r="A37" s="53" t="s">
        <v>210</v>
      </c>
      <c r="B37" s="53" t="s">
        <v>211</v>
      </c>
      <c r="C37" s="15" t="s">
        <v>212</v>
      </c>
      <c r="D37" s="15" t="s">
        <v>123</v>
      </c>
      <c r="E37" s="15" t="s">
        <v>124</v>
      </c>
      <c r="F37" s="15" t="s">
        <v>124</v>
      </c>
      <c r="G37" s="97">
        <v>1211058727</v>
      </c>
      <c r="H37" s="15" t="s">
        <v>147</v>
      </c>
      <c r="I37" s="97" t="s">
        <v>2873</v>
      </c>
      <c r="J37" s="98" t="s">
        <v>127</v>
      </c>
      <c r="K37" s="15" t="s">
        <v>151</v>
      </c>
      <c r="L37" s="99" t="s">
        <v>129</v>
      </c>
      <c r="M37" s="100" t="s">
        <v>2944</v>
      </c>
    </row>
    <row r="38" spans="1:13" ht="15.6" x14ac:dyDescent="0.3">
      <c r="A38" s="53" t="s">
        <v>213</v>
      </c>
      <c r="B38" s="53" t="s">
        <v>214</v>
      </c>
      <c r="C38" s="15" t="s">
        <v>215</v>
      </c>
      <c r="D38" s="15" t="s">
        <v>123</v>
      </c>
      <c r="E38" s="15" t="s">
        <v>124</v>
      </c>
      <c r="F38" s="15" t="s">
        <v>124</v>
      </c>
      <c r="G38" s="97">
        <v>0</v>
      </c>
      <c r="H38" s="15" t="s">
        <v>126</v>
      </c>
      <c r="I38" s="97" t="s">
        <v>2873</v>
      </c>
      <c r="J38" s="98" t="s">
        <v>127</v>
      </c>
      <c r="K38" s="15" t="s">
        <v>128</v>
      </c>
      <c r="L38" s="99" t="s">
        <v>129</v>
      </c>
      <c r="M38" s="100" t="s">
        <v>2945</v>
      </c>
    </row>
    <row r="39" spans="1:13" ht="15.6" x14ac:dyDescent="0.3">
      <c r="A39" s="53" t="s">
        <v>216</v>
      </c>
      <c r="B39" s="53" t="s">
        <v>217</v>
      </c>
      <c r="C39" s="15" t="s">
        <v>156</v>
      </c>
      <c r="D39" s="15" t="s">
        <v>123</v>
      </c>
      <c r="E39" s="15" t="s">
        <v>124</v>
      </c>
      <c r="F39" s="15" t="s">
        <v>124</v>
      </c>
      <c r="G39" s="97">
        <v>42263676</v>
      </c>
      <c r="H39" s="15" t="s">
        <v>147</v>
      </c>
      <c r="I39" s="97" t="s">
        <v>2873</v>
      </c>
      <c r="J39" s="98" t="s">
        <v>127</v>
      </c>
      <c r="K39" s="15" t="s">
        <v>151</v>
      </c>
      <c r="L39" s="99" t="s">
        <v>129</v>
      </c>
      <c r="M39" s="100" t="s">
        <v>2946</v>
      </c>
    </row>
    <row r="40" spans="1:13" ht="15.6" x14ac:dyDescent="0.3">
      <c r="A40" s="53" t="s">
        <v>218</v>
      </c>
      <c r="B40" s="53" t="s">
        <v>219</v>
      </c>
      <c r="C40" s="15" t="s">
        <v>164</v>
      </c>
      <c r="D40" s="15" t="s">
        <v>123</v>
      </c>
      <c r="E40" s="15" t="s">
        <v>125</v>
      </c>
      <c r="F40" s="15" t="s">
        <v>3467</v>
      </c>
      <c r="G40" s="97" t="s">
        <v>125</v>
      </c>
      <c r="H40" s="15" t="s">
        <v>126</v>
      </c>
      <c r="I40" s="97" t="s">
        <v>2873</v>
      </c>
      <c r="J40" s="98" t="s">
        <v>127</v>
      </c>
      <c r="K40" s="15" t="s">
        <v>128</v>
      </c>
      <c r="L40" s="99" t="s">
        <v>129</v>
      </c>
      <c r="M40" s="100" t="s">
        <v>2947</v>
      </c>
    </row>
    <row r="41" spans="1:13" ht="15.6" x14ac:dyDescent="0.3">
      <c r="A41" s="53" t="s">
        <v>220</v>
      </c>
      <c r="B41" s="53" t="s">
        <v>221</v>
      </c>
      <c r="C41" s="15" t="s">
        <v>222</v>
      </c>
      <c r="D41" s="15" t="s">
        <v>123</v>
      </c>
      <c r="E41" s="15" t="s">
        <v>125</v>
      </c>
      <c r="F41" s="15" t="s">
        <v>3467</v>
      </c>
      <c r="G41" s="97" t="s">
        <v>125</v>
      </c>
      <c r="H41" s="15" t="s">
        <v>126</v>
      </c>
      <c r="I41" s="97" t="s">
        <v>2873</v>
      </c>
      <c r="J41" s="98" t="s">
        <v>127</v>
      </c>
      <c r="K41" s="15" t="s">
        <v>128</v>
      </c>
      <c r="L41" s="99" t="s">
        <v>129</v>
      </c>
      <c r="M41" s="100" t="s">
        <v>2948</v>
      </c>
    </row>
    <row r="42" spans="1:13" ht="15.6" x14ac:dyDescent="0.3">
      <c r="A42" s="53" t="s">
        <v>223</v>
      </c>
      <c r="B42" s="53" t="s">
        <v>224</v>
      </c>
      <c r="C42" s="15" t="s">
        <v>222</v>
      </c>
      <c r="D42" s="15" t="s">
        <v>123</v>
      </c>
      <c r="E42" s="15" t="s">
        <v>124</v>
      </c>
      <c r="F42" s="15" t="s">
        <v>124</v>
      </c>
      <c r="G42" s="97" t="s">
        <v>125</v>
      </c>
      <c r="H42" s="15" t="s">
        <v>126</v>
      </c>
      <c r="I42" s="97" t="s">
        <v>2873</v>
      </c>
      <c r="J42" s="98" t="s">
        <v>127</v>
      </c>
      <c r="K42" s="15" t="s">
        <v>151</v>
      </c>
      <c r="L42" s="99" t="s">
        <v>129</v>
      </c>
      <c r="M42" s="100" t="s">
        <v>2949</v>
      </c>
    </row>
    <row r="43" spans="1:13" ht="15.6" x14ac:dyDescent="0.3">
      <c r="A43" s="53" t="s">
        <v>225</v>
      </c>
      <c r="B43" s="53" t="s">
        <v>225</v>
      </c>
      <c r="C43" s="15" t="s">
        <v>226</v>
      </c>
      <c r="D43" s="15" t="s">
        <v>123</v>
      </c>
      <c r="E43" s="15">
        <v>2020</v>
      </c>
      <c r="F43" s="15">
        <v>2024</v>
      </c>
      <c r="G43" s="97" t="s">
        <v>125</v>
      </c>
      <c r="H43" s="15" t="s">
        <v>147</v>
      </c>
      <c r="I43" s="97" t="s">
        <v>2873</v>
      </c>
      <c r="J43" s="98" t="s">
        <v>127</v>
      </c>
      <c r="K43" s="15" t="s">
        <v>128</v>
      </c>
      <c r="L43" s="99" t="s">
        <v>129</v>
      </c>
      <c r="M43" s="100" t="s">
        <v>2950</v>
      </c>
    </row>
    <row r="44" spans="1:13" ht="15.6" x14ac:dyDescent="0.3">
      <c r="A44" s="53" t="s">
        <v>227</v>
      </c>
      <c r="B44" s="53" t="s">
        <v>227</v>
      </c>
      <c r="C44" s="15" t="s">
        <v>228</v>
      </c>
      <c r="D44" s="15" t="s">
        <v>123</v>
      </c>
      <c r="E44" s="15" t="s">
        <v>124</v>
      </c>
      <c r="F44" s="15" t="s">
        <v>124</v>
      </c>
      <c r="G44" s="97">
        <v>2117054907</v>
      </c>
      <c r="H44" s="15" t="s">
        <v>147</v>
      </c>
      <c r="I44" s="97" t="s">
        <v>2873</v>
      </c>
      <c r="J44" s="98" t="s">
        <v>127</v>
      </c>
      <c r="K44" s="15" t="s">
        <v>151</v>
      </c>
      <c r="L44" s="99" t="s">
        <v>129</v>
      </c>
      <c r="M44" s="100" t="s">
        <v>2951</v>
      </c>
    </row>
    <row r="45" spans="1:13" ht="15.6" x14ac:dyDescent="0.3">
      <c r="A45" s="53" t="s">
        <v>229</v>
      </c>
      <c r="B45" s="53" t="s">
        <v>229</v>
      </c>
      <c r="C45" s="15" t="s">
        <v>230</v>
      </c>
      <c r="D45" s="15" t="s">
        <v>123</v>
      </c>
      <c r="E45" s="15">
        <v>2022</v>
      </c>
      <c r="F45" s="15" t="s">
        <v>3467</v>
      </c>
      <c r="G45" s="97" t="s">
        <v>125</v>
      </c>
      <c r="H45" s="15" t="s">
        <v>147</v>
      </c>
      <c r="I45" s="97" t="s">
        <v>2873</v>
      </c>
      <c r="J45" s="98" t="s">
        <v>127</v>
      </c>
      <c r="K45" s="15" t="s">
        <v>128</v>
      </c>
      <c r="L45" s="99" t="s">
        <v>129</v>
      </c>
      <c r="M45" s="100" t="s">
        <v>2952</v>
      </c>
    </row>
    <row r="46" spans="1:13" ht="15.6" x14ac:dyDescent="0.3">
      <c r="A46" s="53" t="s">
        <v>231</v>
      </c>
      <c r="B46" s="53" t="s">
        <v>232</v>
      </c>
      <c r="C46" s="15" t="s">
        <v>233</v>
      </c>
      <c r="D46" s="15" t="s">
        <v>123</v>
      </c>
      <c r="E46" s="15">
        <v>2022</v>
      </c>
      <c r="F46" s="15" t="s">
        <v>3467</v>
      </c>
      <c r="G46" s="97" t="s">
        <v>125</v>
      </c>
      <c r="H46" s="15" t="s">
        <v>147</v>
      </c>
      <c r="I46" s="97" t="s">
        <v>2873</v>
      </c>
      <c r="J46" s="98" t="s">
        <v>127</v>
      </c>
      <c r="K46" s="15" t="s">
        <v>128</v>
      </c>
      <c r="L46" s="99" t="s">
        <v>129</v>
      </c>
      <c r="M46" s="100" t="s">
        <v>2953</v>
      </c>
    </row>
    <row r="47" spans="1:13" ht="15.6" x14ac:dyDescent="0.3">
      <c r="A47" s="53" t="s">
        <v>234</v>
      </c>
      <c r="B47" s="53" t="s">
        <v>235</v>
      </c>
      <c r="C47" s="15" t="s">
        <v>236</v>
      </c>
      <c r="D47" s="15" t="s">
        <v>123</v>
      </c>
      <c r="E47" s="15" t="s">
        <v>124</v>
      </c>
      <c r="F47" s="15" t="s">
        <v>124</v>
      </c>
      <c r="G47" s="97" t="s">
        <v>125</v>
      </c>
      <c r="H47" s="15" t="s">
        <v>126</v>
      </c>
      <c r="I47" s="97" t="s">
        <v>2873</v>
      </c>
      <c r="J47" s="98" t="s">
        <v>127</v>
      </c>
      <c r="K47" s="15" t="s">
        <v>128</v>
      </c>
      <c r="L47" s="99" t="s">
        <v>129</v>
      </c>
      <c r="M47" s="100" t="s">
        <v>2954</v>
      </c>
    </row>
    <row r="48" spans="1:13" ht="15.6" x14ac:dyDescent="0.3">
      <c r="A48" s="53" t="s">
        <v>237</v>
      </c>
      <c r="B48" s="53" t="s">
        <v>238</v>
      </c>
      <c r="C48" s="15" t="s">
        <v>239</v>
      </c>
      <c r="D48" s="15" t="s">
        <v>123</v>
      </c>
      <c r="E48" s="15" t="s">
        <v>124</v>
      </c>
      <c r="F48" s="15" t="s">
        <v>124</v>
      </c>
      <c r="G48" s="97">
        <v>943754219</v>
      </c>
      <c r="H48" s="15" t="s">
        <v>147</v>
      </c>
      <c r="I48" s="97" t="s">
        <v>2873</v>
      </c>
      <c r="J48" s="98" t="s">
        <v>127</v>
      </c>
      <c r="K48" s="15" t="s">
        <v>151</v>
      </c>
      <c r="L48" s="99" t="s">
        <v>129</v>
      </c>
      <c r="M48" s="100" t="s">
        <v>2955</v>
      </c>
    </row>
    <row r="49" spans="1:13" ht="15.6" x14ac:dyDescent="0.3">
      <c r="A49" s="53" t="s">
        <v>240</v>
      </c>
      <c r="B49" s="53" t="s">
        <v>241</v>
      </c>
      <c r="C49" s="15" t="s">
        <v>239</v>
      </c>
      <c r="D49" s="15" t="s">
        <v>123</v>
      </c>
      <c r="E49" s="15" t="s">
        <v>124</v>
      </c>
      <c r="F49" s="15" t="s">
        <v>124</v>
      </c>
      <c r="G49" s="97">
        <v>13489687</v>
      </c>
      <c r="H49" s="15" t="s">
        <v>147</v>
      </c>
      <c r="I49" s="97" t="s">
        <v>2873</v>
      </c>
      <c r="J49" s="98" t="s">
        <v>127</v>
      </c>
      <c r="K49" s="15" t="s">
        <v>151</v>
      </c>
      <c r="L49" s="99" t="s">
        <v>129</v>
      </c>
      <c r="M49" s="100" t="s">
        <v>2956</v>
      </c>
    </row>
    <row r="50" spans="1:13" ht="15.6" x14ac:dyDescent="0.3">
      <c r="A50" s="53" t="s">
        <v>242</v>
      </c>
      <c r="B50" s="53" t="s">
        <v>243</v>
      </c>
      <c r="C50" s="15" t="s">
        <v>244</v>
      </c>
      <c r="D50" s="15" t="s">
        <v>123</v>
      </c>
      <c r="E50" s="15" t="s">
        <v>124</v>
      </c>
      <c r="F50" s="15" t="s">
        <v>124</v>
      </c>
      <c r="G50" s="97">
        <v>10352286</v>
      </c>
      <c r="H50" s="15" t="s">
        <v>147</v>
      </c>
      <c r="I50" s="97" t="s">
        <v>2873</v>
      </c>
      <c r="J50" s="98" t="s">
        <v>127</v>
      </c>
      <c r="K50" s="15" t="s">
        <v>151</v>
      </c>
      <c r="L50" s="99" t="s">
        <v>129</v>
      </c>
      <c r="M50" s="100" t="s">
        <v>2957</v>
      </c>
    </row>
    <row r="51" spans="1:13" ht="15.6" x14ac:dyDescent="0.3">
      <c r="A51" s="53" t="s">
        <v>245</v>
      </c>
      <c r="B51" s="53" t="s">
        <v>246</v>
      </c>
      <c r="C51" s="15" t="s">
        <v>247</v>
      </c>
      <c r="D51" s="15" t="s">
        <v>123</v>
      </c>
      <c r="E51" s="15" t="s">
        <v>124</v>
      </c>
      <c r="F51" s="15" t="s">
        <v>124</v>
      </c>
      <c r="G51" s="97">
        <v>115785951</v>
      </c>
      <c r="H51" s="15" t="s">
        <v>147</v>
      </c>
      <c r="I51" s="97" t="s">
        <v>2873</v>
      </c>
      <c r="J51" s="98" t="s">
        <v>127</v>
      </c>
      <c r="K51" s="15" t="s">
        <v>151</v>
      </c>
      <c r="L51" s="99" t="s">
        <v>129</v>
      </c>
      <c r="M51" s="100" t="s">
        <v>2958</v>
      </c>
    </row>
    <row r="52" spans="1:13" ht="15.6" x14ac:dyDescent="0.3">
      <c r="A52" s="53" t="s">
        <v>248</v>
      </c>
      <c r="B52" s="53" t="s">
        <v>249</v>
      </c>
      <c r="C52" s="15" t="s">
        <v>195</v>
      </c>
      <c r="D52" s="15" t="s">
        <v>123</v>
      </c>
      <c r="E52" s="15" t="s">
        <v>124</v>
      </c>
      <c r="F52" s="15" t="s">
        <v>124</v>
      </c>
      <c r="G52" s="97">
        <v>87934343</v>
      </c>
      <c r="H52" s="15" t="s">
        <v>147</v>
      </c>
      <c r="I52" s="97" t="s">
        <v>2873</v>
      </c>
      <c r="J52" s="98" t="s">
        <v>127</v>
      </c>
      <c r="K52" s="15" t="s">
        <v>151</v>
      </c>
      <c r="L52" s="99" t="s">
        <v>129</v>
      </c>
      <c r="M52" s="100" t="s">
        <v>2959</v>
      </c>
    </row>
    <row r="53" spans="1:13" ht="15.6" x14ac:dyDescent="0.3">
      <c r="A53" s="53" t="s">
        <v>250</v>
      </c>
      <c r="B53" s="53" t="s">
        <v>251</v>
      </c>
      <c r="C53" s="15" t="s">
        <v>252</v>
      </c>
      <c r="D53" s="15" t="s">
        <v>123</v>
      </c>
      <c r="E53" s="15" t="s">
        <v>124</v>
      </c>
      <c r="F53" s="15" t="s">
        <v>124</v>
      </c>
      <c r="G53" s="97">
        <v>23758683</v>
      </c>
      <c r="H53" s="15" t="s">
        <v>147</v>
      </c>
      <c r="I53" s="97" t="s">
        <v>2873</v>
      </c>
      <c r="J53" s="98" t="s">
        <v>127</v>
      </c>
      <c r="K53" s="15" t="s">
        <v>151</v>
      </c>
      <c r="L53" s="99" t="s">
        <v>129</v>
      </c>
      <c r="M53" s="100" t="s">
        <v>2960</v>
      </c>
    </row>
    <row r="54" spans="1:13" ht="15.6" x14ac:dyDescent="0.3">
      <c r="A54" s="53" t="s">
        <v>253</v>
      </c>
      <c r="B54" s="53" t="s">
        <v>254</v>
      </c>
      <c r="C54" s="15" t="s">
        <v>255</v>
      </c>
      <c r="D54" s="15" t="s">
        <v>123</v>
      </c>
      <c r="E54" s="15" t="s">
        <v>124</v>
      </c>
      <c r="F54" s="15" t="s">
        <v>124</v>
      </c>
      <c r="G54" s="97" t="s">
        <v>125</v>
      </c>
      <c r="H54" s="15" t="s">
        <v>126</v>
      </c>
      <c r="I54" s="97" t="s">
        <v>2873</v>
      </c>
      <c r="J54" s="98" t="s">
        <v>127</v>
      </c>
      <c r="K54" s="15" t="s">
        <v>151</v>
      </c>
      <c r="L54" s="99" t="s">
        <v>129</v>
      </c>
      <c r="M54" s="100" t="s">
        <v>2961</v>
      </c>
    </row>
    <row r="55" spans="1:13" ht="15.6" x14ac:dyDescent="0.3">
      <c r="A55" s="53" t="s">
        <v>256</v>
      </c>
      <c r="B55" s="53" t="s">
        <v>257</v>
      </c>
      <c r="C55" s="15" t="s">
        <v>177</v>
      </c>
      <c r="D55" s="15" t="s">
        <v>123</v>
      </c>
      <c r="E55" s="15" t="s">
        <v>124</v>
      </c>
      <c r="F55" s="15" t="s">
        <v>124</v>
      </c>
      <c r="G55" s="97">
        <v>10260810</v>
      </c>
      <c r="H55" s="15" t="s">
        <v>147</v>
      </c>
      <c r="I55" s="97" t="s">
        <v>2873</v>
      </c>
      <c r="J55" s="98" t="s">
        <v>127</v>
      </c>
      <c r="K55" s="15" t="s">
        <v>151</v>
      </c>
      <c r="L55" s="99" t="s">
        <v>129</v>
      </c>
      <c r="M55" s="100" t="s">
        <v>2962</v>
      </c>
    </row>
    <row r="56" spans="1:13" ht="15.6" x14ac:dyDescent="0.3">
      <c r="A56" s="53" t="s">
        <v>258</v>
      </c>
      <c r="B56" s="53" t="s">
        <v>259</v>
      </c>
      <c r="C56" s="15" t="s">
        <v>260</v>
      </c>
      <c r="D56" s="15" t="s">
        <v>123</v>
      </c>
      <c r="E56" s="15" t="s">
        <v>124</v>
      </c>
      <c r="F56" s="15" t="s">
        <v>124</v>
      </c>
      <c r="G56" s="97" t="s">
        <v>125</v>
      </c>
      <c r="H56" s="15" t="s">
        <v>126</v>
      </c>
      <c r="I56" s="97" t="s">
        <v>2873</v>
      </c>
      <c r="J56" s="98" t="s">
        <v>127</v>
      </c>
      <c r="K56" s="15" t="s">
        <v>128</v>
      </c>
      <c r="L56" s="99" t="s">
        <v>129</v>
      </c>
      <c r="M56" s="100" t="s">
        <v>2963</v>
      </c>
    </row>
    <row r="57" spans="1:13" ht="15.6" x14ac:dyDescent="0.3">
      <c r="A57" s="53" t="s">
        <v>261</v>
      </c>
      <c r="B57" s="53" t="s">
        <v>262</v>
      </c>
      <c r="C57" s="15" t="s">
        <v>263</v>
      </c>
      <c r="D57" s="15" t="s">
        <v>123</v>
      </c>
      <c r="E57" s="15" t="s">
        <v>124</v>
      </c>
      <c r="F57" s="15" t="s">
        <v>124</v>
      </c>
      <c r="G57" s="97">
        <v>259350213</v>
      </c>
      <c r="H57" s="15" t="s">
        <v>147</v>
      </c>
      <c r="I57" s="97" t="s">
        <v>2873</v>
      </c>
      <c r="J57" s="98" t="s">
        <v>127</v>
      </c>
      <c r="K57" s="15" t="s">
        <v>151</v>
      </c>
      <c r="L57" s="99" t="s">
        <v>129</v>
      </c>
      <c r="M57" s="100" t="s">
        <v>2964</v>
      </c>
    </row>
    <row r="58" spans="1:13" ht="15.6" x14ac:dyDescent="0.3">
      <c r="A58" s="53" t="s">
        <v>264</v>
      </c>
      <c r="B58" s="53" t="s">
        <v>265</v>
      </c>
      <c r="C58" s="15" t="s">
        <v>239</v>
      </c>
      <c r="D58" s="15" t="s">
        <v>123</v>
      </c>
      <c r="E58" s="15" t="s">
        <v>124</v>
      </c>
      <c r="F58" s="15" t="s">
        <v>124</v>
      </c>
      <c r="G58" s="97">
        <v>57373274</v>
      </c>
      <c r="H58" s="15" t="s">
        <v>147</v>
      </c>
      <c r="I58" s="97" t="s">
        <v>2873</v>
      </c>
      <c r="J58" s="98" t="s">
        <v>127</v>
      </c>
      <c r="K58" s="15" t="s">
        <v>151</v>
      </c>
      <c r="L58" s="99" t="s">
        <v>129</v>
      </c>
      <c r="M58" s="100" t="s">
        <v>2965</v>
      </c>
    </row>
    <row r="59" spans="1:13" ht="15.6" x14ac:dyDescent="0.3">
      <c r="A59" s="53" t="s">
        <v>266</v>
      </c>
      <c r="B59" s="53" t="s">
        <v>267</v>
      </c>
      <c r="C59" s="15" t="s">
        <v>268</v>
      </c>
      <c r="D59" s="15" t="s">
        <v>123</v>
      </c>
      <c r="E59" s="15" t="s">
        <v>125</v>
      </c>
      <c r="F59" s="15" t="s">
        <v>3467</v>
      </c>
      <c r="G59" s="97" t="s">
        <v>125</v>
      </c>
      <c r="H59" s="15" t="s">
        <v>126</v>
      </c>
      <c r="I59" s="97" t="s">
        <v>2873</v>
      </c>
      <c r="J59" s="98" t="s">
        <v>127</v>
      </c>
      <c r="K59" s="15" t="s">
        <v>128</v>
      </c>
      <c r="L59" s="99" t="s">
        <v>129</v>
      </c>
      <c r="M59" s="100" t="s">
        <v>2966</v>
      </c>
    </row>
    <row r="60" spans="1:13" ht="15.6" x14ac:dyDescent="0.3">
      <c r="A60" s="53" t="s">
        <v>269</v>
      </c>
      <c r="B60" s="53" t="s">
        <v>270</v>
      </c>
      <c r="C60" s="15" t="s">
        <v>271</v>
      </c>
      <c r="D60" s="15" t="s">
        <v>123</v>
      </c>
      <c r="E60" s="15">
        <v>2015</v>
      </c>
      <c r="F60" s="15">
        <v>2015</v>
      </c>
      <c r="G60" s="97">
        <v>632550223</v>
      </c>
      <c r="H60" s="15" t="s">
        <v>147</v>
      </c>
      <c r="I60" s="97" t="s">
        <v>2873</v>
      </c>
      <c r="J60" s="98" t="s">
        <v>127</v>
      </c>
      <c r="K60" s="15" t="s">
        <v>128</v>
      </c>
      <c r="L60" s="99" t="s">
        <v>129</v>
      </c>
      <c r="M60" s="100" t="s">
        <v>2967</v>
      </c>
    </row>
    <row r="61" spans="1:13" ht="15.6" x14ac:dyDescent="0.3">
      <c r="A61" s="53" t="s">
        <v>272</v>
      </c>
      <c r="B61" s="53" t="s">
        <v>273</v>
      </c>
      <c r="C61" s="15" t="s">
        <v>274</v>
      </c>
      <c r="D61" s="15" t="s">
        <v>123</v>
      </c>
      <c r="E61" s="15">
        <v>2015</v>
      </c>
      <c r="F61" s="15">
        <v>2015</v>
      </c>
      <c r="G61" s="97">
        <v>158212668</v>
      </c>
      <c r="H61" s="15" t="s">
        <v>147</v>
      </c>
      <c r="I61" s="97" t="s">
        <v>2873</v>
      </c>
      <c r="J61" s="98" t="s">
        <v>127</v>
      </c>
      <c r="K61" s="15" t="s">
        <v>128</v>
      </c>
      <c r="L61" s="99" t="s">
        <v>129</v>
      </c>
      <c r="M61" s="100" t="s">
        <v>2968</v>
      </c>
    </row>
    <row r="62" spans="1:13" ht="15.6" x14ac:dyDescent="0.3">
      <c r="A62" s="53" t="s">
        <v>275</v>
      </c>
      <c r="B62" s="53" t="s">
        <v>276</v>
      </c>
      <c r="C62" s="15" t="s">
        <v>274</v>
      </c>
      <c r="D62" s="15" t="s">
        <v>123</v>
      </c>
      <c r="E62" s="15">
        <v>2015</v>
      </c>
      <c r="F62" s="15">
        <v>2015</v>
      </c>
      <c r="G62" s="97">
        <v>111697152</v>
      </c>
      <c r="H62" s="15" t="s">
        <v>147</v>
      </c>
      <c r="I62" s="97" t="s">
        <v>2873</v>
      </c>
      <c r="J62" s="98" t="s">
        <v>127</v>
      </c>
      <c r="K62" s="15" t="s">
        <v>128</v>
      </c>
      <c r="L62" s="99" t="s">
        <v>129</v>
      </c>
      <c r="M62" s="100" t="s">
        <v>2969</v>
      </c>
    </row>
    <row r="63" spans="1:13" ht="15.6" x14ac:dyDescent="0.3">
      <c r="A63" s="53" t="s">
        <v>277</v>
      </c>
      <c r="B63" s="53" t="s">
        <v>278</v>
      </c>
      <c r="C63" s="15" t="s">
        <v>279</v>
      </c>
      <c r="D63" s="15" t="s">
        <v>123</v>
      </c>
      <c r="E63" s="15" t="s">
        <v>125</v>
      </c>
      <c r="F63" s="15" t="s">
        <v>3467</v>
      </c>
      <c r="G63" s="97" t="s">
        <v>125</v>
      </c>
      <c r="H63" s="15" t="s">
        <v>126</v>
      </c>
      <c r="I63" s="97" t="s">
        <v>2873</v>
      </c>
      <c r="J63" s="98" t="s">
        <v>127</v>
      </c>
      <c r="K63" s="15" t="s">
        <v>128</v>
      </c>
      <c r="L63" s="99" t="s">
        <v>129</v>
      </c>
      <c r="M63" s="100" t="s">
        <v>2970</v>
      </c>
    </row>
    <row r="64" spans="1:13" ht="15.6" x14ac:dyDescent="0.3">
      <c r="A64" s="53" t="s">
        <v>280</v>
      </c>
      <c r="B64" s="53" t="s">
        <v>280</v>
      </c>
      <c r="C64" s="15" t="s">
        <v>281</v>
      </c>
      <c r="D64" s="15" t="s">
        <v>123</v>
      </c>
      <c r="E64" s="15" t="s">
        <v>124</v>
      </c>
      <c r="F64" s="15" t="s">
        <v>124</v>
      </c>
      <c r="G64" s="97">
        <v>92000000</v>
      </c>
      <c r="H64" s="15" t="s">
        <v>147</v>
      </c>
      <c r="I64" s="97" t="s">
        <v>2873</v>
      </c>
      <c r="J64" s="98" t="s">
        <v>127</v>
      </c>
      <c r="K64" s="15" t="s">
        <v>151</v>
      </c>
      <c r="L64" s="99" t="s">
        <v>129</v>
      </c>
      <c r="M64" s="100" t="s">
        <v>2971</v>
      </c>
    </row>
    <row r="65" spans="1:13" ht="15.6" x14ac:dyDescent="0.3">
      <c r="A65" s="53" t="s">
        <v>282</v>
      </c>
      <c r="B65" s="53" t="s">
        <v>282</v>
      </c>
      <c r="C65" s="15" t="s">
        <v>283</v>
      </c>
      <c r="D65" s="15" t="s">
        <v>123</v>
      </c>
      <c r="E65" s="15">
        <v>2018</v>
      </c>
      <c r="F65" s="15" t="s">
        <v>3467</v>
      </c>
      <c r="G65" s="97" t="s">
        <v>125</v>
      </c>
      <c r="H65" s="15" t="s">
        <v>147</v>
      </c>
      <c r="I65" s="97" t="s">
        <v>2873</v>
      </c>
      <c r="J65" s="98" t="s">
        <v>127</v>
      </c>
      <c r="K65" s="15" t="s">
        <v>128</v>
      </c>
      <c r="L65" s="99" t="s">
        <v>129</v>
      </c>
      <c r="M65" s="100" t="s">
        <v>2972</v>
      </c>
    </row>
    <row r="66" spans="1:13" ht="15.6" x14ac:dyDescent="0.3">
      <c r="A66" s="53" t="s">
        <v>284</v>
      </c>
      <c r="B66" s="53" t="s">
        <v>285</v>
      </c>
      <c r="C66" s="15" t="s">
        <v>281</v>
      </c>
      <c r="D66" s="15" t="s">
        <v>123</v>
      </c>
      <c r="E66" s="15" t="s">
        <v>124</v>
      </c>
      <c r="F66" s="15" t="s">
        <v>124</v>
      </c>
      <c r="G66" s="97">
        <v>0</v>
      </c>
      <c r="H66" s="15" t="s">
        <v>126</v>
      </c>
      <c r="I66" s="97" t="s">
        <v>2873</v>
      </c>
      <c r="J66" s="98" t="s">
        <v>127</v>
      </c>
      <c r="K66" s="15" t="s">
        <v>151</v>
      </c>
      <c r="L66" s="99" t="s">
        <v>129</v>
      </c>
      <c r="M66" s="100" t="s">
        <v>2973</v>
      </c>
    </row>
    <row r="67" spans="1:13" ht="15.6" x14ac:dyDescent="0.3">
      <c r="A67" s="53" t="s">
        <v>286</v>
      </c>
      <c r="B67" s="53" t="s">
        <v>287</v>
      </c>
      <c r="C67" s="15" t="s">
        <v>283</v>
      </c>
      <c r="D67" s="15" t="s">
        <v>123</v>
      </c>
      <c r="E67" s="15" t="s">
        <v>124</v>
      </c>
      <c r="F67" s="15" t="s">
        <v>124</v>
      </c>
      <c r="G67" s="97">
        <v>0</v>
      </c>
      <c r="H67" s="15" t="s">
        <v>126</v>
      </c>
      <c r="I67" s="97" t="s">
        <v>2873</v>
      </c>
      <c r="J67" s="98" t="s">
        <v>127</v>
      </c>
      <c r="K67" s="15" t="s">
        <v>128</v>
      </c>
      <c r="L67" s="99" t="s">
        <v>129</v>
      </c>
      <c r="M67" s="100" t="s">
        <v>2974</v>
      </c>
    </row>
    <row r="68" spans="1:13" ht="15.6" x14ac:dyDescent="0.3">
      <c r="A68" s="53" t="s">
        <v>288</v>
      </c>
      <c r="B68" s="53" t="s">
        <v>289</v>
      </c>
      <c r="C68" s="15" t="s">
        <v>290</v>
      </c>
      <c r="D68" s="15" t="s">
        <v>123</v>
      </c>
      <c r="E68" s="15" t="s">
        <v>124</v>
      </c>
      <c r="F68" s="15" t="s">
        <v>124</v>
      </c>
      <c r="G68" s="97">
        <v>115176094</v>
      </c>
      <c r="H68" s="15" t="s">
        <v>147</v>
      </c>
      <c r="I68" s="97" t="s">
        <v>2873</v>
      </c>
      <c r="J68" s="98" t="s">
        <v>127</v>
      </c>
      <c r="K68" s="15" t="s">
        <v>151</v>
      </c>
      <c r="L68" s="99" t="s">
        <v>129</v>
      </c>
      <c r="M68" s="100" t="s">
        <v>2975</v>
      </c>
    </row>
    <row r="69" spans="1:13" ht="15.6" x14ac:dyDescent="0.3">
      <c r="A69" s="53" t="s">
        <v>291</v>
      </c>
      <c r="B69" s="53" t="s">
        <v>292</v>
      </c>
      <c r="C69" s="15" t="s">
        <v>161</v>
      </c>
      <c r="D69" s="15" t="s">
        <v>123</v>
      </c>
      <c r="E69" s="15" t="s">
        <v>124</v>
      </c>
      <c r="F69" s="15" t="s">
        <v>124</v>
      </c>
      <c r="G69" s="97">
        <v>76164209</v>
      </c>
      <c r="H69" s="15" t="s">
        <v>147</v>
      </c>
      <c r="I69" s="97" t="s">
        <v>2873</v>
      </c>
      <c r="J69" s="98" t="s">
        <v>127</v>
      </c>
      <c r="K69" s="15" t="s">
        <v>128</v>
      </c>
      <c r="L69" s="99" t="s">
        <v>129</v>
      </c>
      <c r="M69" s="100" t="s">
        <v>2976</v>
      </c>
    </row>
    <row r="70" spans="1:13" ht="15.6" x14ac:dyDescent="0.3">
      <c r="A70" s="53" t="s">
        <v>293</v>
      </c>
      <c r="B70" s="53" t="s">
        <v>294</v>
      </c>
      <c r="C70" s="15" t="s">
        <v>295</v>
      </c>
      <c r="D70" s="15" t="s">
        <v>123</v>
      </c>
      <c r="E70" s="15" t="s">
        <v>124</v>
      </c>
      <c r="F70" s="15" t="s">
        <v>124</v>
      </c>
      <c r="G70" s="97">
        <v>32524803</v>
      </c>
      <c r="H70" s="15" t="s">
        <v>147</v>
      </c>
      <c r="I70" s="97" t="s">
        <v>2873</v>
      </c>
      <c r="J70" s="98" t="s">
        <v>127</v>
      </c>
      <c r="K70" s="15" t="s">
        <v>151</v>
      </c>
      <c r="L70" s="99" t="s">
        <v>129</v>
      </c>
      <c r="M70" s="100" t="s">
        <v>2977</v>
      </c>
    </row>
    <row r="71" spans="1:13" ht="15.6" x14ac:dyDescent="0.3">
      <c r="A71" s="53" t="s">
        <v>296</v>
      </c>
      <c r="B71" s="53" t="s">
        <v>297</v>
      </c>
      <c r="C71" s="15" t="s">
        <v>298</v>
      </c>
      <c r="D71" s="15" t="s">
        <v>123</v>
      </c>
      <c r="E71" s="15">
        <v>2015</v>
      </c>
      <c r="F71" s="15">
        <v>2015</v>
      </c>
      <c r="G71" s="97">
        <v>98014683</v>
      </c>
      <c r="H71" s="15" t="s">
        <v>147</v>
      </c>
      <c r="I71" s="97" t="s">
        <v>2873</v>
      </c>
      <c r="J71" s="98" t="s">
        <v>127</v>
      </c>
      <c r="K71" s="15" t="s">
        <v>128</v>
      </c>
      <c r="L71" s="99" t="s">
        <v>129</v>
      </c>
      <c r="M71" s="100" t="s">
        <v>2978</v>
      </c>
    </row>
    <row r="72" spans="1:13" ht="15.6" x14ac:dyDescent="0.3">
      <c r="A72" s="53" t="s">
        <v>299</v>
      </c>
      <c r="B72" s="53" t="s">
        <v>300</v>
      </c>
      <c r="C72" s="15" t="s">
        <v>236</v>
      </c>
      <c r="D72" s="15" t="s">
        <v>123</v>
      </c>
      <c r="E72" s="15">
        <v>2026</v>
      </c>
      <c r="F72" s="15" t="s">
        <v>3467</v>
      </c>
      <c r="G72" s="97" t="s">
        <v>125</v>
      </c>
      <c r="H72" s="15" t="s">
        <v>147</v>
      </c>
      <c r="I72" s="97" t="s">
        <v>2873</v>
      </c>
      <c r="J72" s="98" t="s">
        <v>127</v>
      </c>
      <c r="K72" s="15" t="s">
        <v>128</v>
      </c>
      <c r="L72" s="99" t="s">
        <v>129</v>
      </c>
      <c r="M72" s="100" t="s">
        <v>2979</v>
      </c>
    </row>
    <row r="73" spans="1:13" ht="15.6" x14ac:dyDescent="0.3">
      <c r="A73" s="53" t="s">
        <v>301</v>
      </c>
      <c r="B73" s="53" t="s">
        <v>302</v>
      </c>
      <c r="C73" s="15" t="s">
        <v>164</v>
      </c>
      <c r="D73" s="15" t="s">
        <v>123</v>
      </c>
      <c r="E73" s="15" t="s">
        <v>124</v>
      </c>
      <c r="F73" s="15" t="s">
        <v>124</v>
      </c>
      <c r="G73" s="97">
        <v>2336684721</v>
      </c>
      <c r="H73" s="15" t="s">
        <v>147</v>
      </c>
      <c r="I73" s="97" t="s">
        <v>2873</v>
      </c>
      <c r="J73" s="98" t="s">
        <v>127</v>
      </c>
      <c r="K73" s="15" t="s">
        <v>151</v>
      </c>
      <c r="L73" s="99" t="s">
        <v>129</v>
      </c>
      <c r="M73" s="100" t="s">
        <v>2980</v>
      </c>
    </row>
    <row r="74" spans="1:13" ht="15.6" x14ac:dyDescent="0.3">
      <c r="A74" s="53" t="s">
        <v>303</v>
      </c>
      <c r="B74" s="53" t="s">
        <v>304</v>
      </c>
      <c r="C74" s="15" t="s">
        <v>164</v>
      </c>
      <c r="D74" s="15" t="s">
        <v>123</v>
      </c>
      <c r="E74" s="15" t="s">
        <v>124</v>
      </c>
      <c r="F74" s="15" t="s">
        <v>124</v>
      </c>
      <c r="G74" s="97">
        <v>63542872</v>
      </c>
      <c r="H74" s="15" t="s">
        <v>147</v>
      </c>
      <c r="I74" s="97" t="s">
        <v>2873</v>
      </c>
      <c r="J74" s="98" t="s">
        <v>127</v>
      </c>
      <c r="K74" s="15" t="s">
        <v>151</v>
      </c>
      <c r="L74" s="99" t="s">
        <v>129</v>
      </c>
      <c r="M74" s="100" t="s">
        <v>2981</v>
      </c>
    </row>
    <row r="75" spans="1:13" ht="15.6" x14ac:dyDescent="0.3">
      <c r="A75" s="53" t="s">
        <v>305</v>
      </c>
      <c r="B75" s="53" t="s">
        <v>306</v>
      </c>
      <c r="C75" s="15" t="s">
        <v>263</v>
      </c>
      <c r="D75" s="15" t="s">
        <v>123</v>
      </c>
      <c r="E75" s="15" t="s">
        <v>124</v>
      </c>
      <c r="F75" s="15" t="s">
        <v>124</v>
      </c>
      <c r="G75" s="97">
        <v>71293992</v>
      </c>
      <c r="H75" s="15" t="s">
        <v>147</v>
      </c>
      <c r="I75" s="97" t="s">
        <v>2873</v>
      </c>
      <c r="J75" s="98" t="s">
        <v>127</v>
      </c>
      <c r="K75" s="15" t="s">
        <v>151</v>
      </c>
      <c r="L75" s="99" t="s">
        <v>129</v>
      </c>
      <c r="M75" s="100" t="s">
        <v>2982</v>
      </c>
    </row>
    <row r="76" spans="1:13" ht="15.6" x14ac:dyDescent="0.3">
      <c r="A76" s="53" t="s">
        <v>307</v>
      </c>
      <c r="B76" s="53" t="s">
        <v>308</v>
      </c>
      <c r="C76" s="15" t="s">
        <v>182</v>
      </c>
      <c r="D76" s="15" t="s">
        <v>123</v>
      </c>
      <c r="E76" s="15" t="s">
        <v>124</v>
      </c>
      <c r="F76" s="15" t="s">
        <v>124</v>
      </c>
      <c r="G76" s="97" t="s">
        <v>125</v>
      </c>
      <c r="H76" s="15" t="s">
        <v>126</v>
      </c>
      <c r="I76" s="97" t="s">
        <v>2873</v>
      </c>
      <c r="J76" s="98" t="s">
        <v>127</v>
      </c>
      <c r="K76" s="15" t="s">
        <v>128</v>
      </c>
      <c r="L76" s="99" t="s">
        <v>129</v>
      </c>
      <c r="M76" s="100" t="s">
        <v>2983</v>
      </c>
    </row>
    <row r="77" spans="1:13" ht="15.6" x14ac:dyDescent="0.3">
      <c r="A77" s="53" t="s">
        <v>309</v>
      </c>
      <c r="B77" s="53" t="s">
        <v>310</v>
      </c>
      <c r="C77" s="15" t="s">
        <v>150</v>
      </c>
      <c r="D77" s="15" t="s">
        <v>123</v>
      </c>
      <c r="E77" s="15" t="s">
        <v>124</v>
      </c>
      <c r="F77" s="15" t="s">
        <v>124</v>
      </c>
      <c r="G77" s="97" t="s">
        <v>125</v>
      </c>
      <c r="H77" s="15" t="s">
        <v>126</v>
      </c>
      <c r="I77" s="97" t="s">
        <v>2873</v>
      </c>
      <c r="J77" s="98" t="s">
        <v>127</v>
      </c>
      <c r="K77" s="15" t="s">
        <v>128</v>
      </c>
      <c r="L77" s="99" t="s">
        <v>129</v>
      </c>
      <c r="M77" s="100" t="s">
        <v>2984</v>
      </c>
    </row>
    <row r="78" spans="1:13" ht="15.6" x14ac:dyDescent="0.3">
      <c r="A78" s="53" t="s">
        <v>311</v>
      </c>
      <c r="B78" s="53" t="s">
        <v>312</v>
      </c>
      <c r="C78" s="15" t="s">
        <v>164</v>
      </c>
      <c r="D78" s="15" t="s">
        <v>123</v>
      </c>
      <c r="E78" s="15" t="s">
        <v>125</v>
      </c>
      <c r="F78" s="15" t="s">
        <v>3467</v>
      </c>
      <c r="G78" s="97" t="s">
        <v>125</v>
      </c>
      <c r="H78" s="15" t="s">
        <v>126</v>
      </c>
      <c r="I78" s="97" t="s">
        <v>2873</v>
      </c>
      <c r="J78" s="98" t="s">
        <v>127</v>
      </c>
      <c r="K78" s="15" t="s">
        <v>128</v>
      </c>
      <c r="L78" s="99" t="s">
        <v>129</v>
      </c>
      <c r="M78" s="100" t="s">
        <v>2985</v>
      </c>
    </row>
    <row r="79" spans="1:13" ht="15.6" x14ac:dyDescent="0.3">
      <c r="A79" s="53" t="s">
        <v>313</v>
      </c>
      <c r="B79" s="53" t="s">
        <v>314</v>
      </c>
      <c r="C79" s="15" t="s">
        <v>150</v>
      </c>
      <c r="D79" s="15" t="s">
        <v>123</v>
      </c>
      <c r="E79" s="15" t="s">
        <v>124</v>
      </c>
      <c r="F79" s="15" t="s">
        <v>124</v>
      </c>
      <c r="G79" s="97">
        <v>130585903</v>
      </c>
      <c r="H79" s="15" t="s">
        <v>147</v>
      </c>
      <c r="I79" s="97" t="s">
        <v>2873</v>
      </c>
      <c r="J79" s="98" t="s">
        <v>127</v>
      </c>
      <c r="K79" s="15" t="s">
        <v>151</v>
      </c>
      <c r="L79" s="99" t="s">
        <v>129</v>
      </c>
      <c r="M79" s="100" t="s">
        <v>2986</v>
      </c>
    </row>
    <row r="80" spans="1:13" ht="15.6" x14ac:dyDescent="0.3">
      <c r="A80" s="53" t="s">
        <v>315</v>
      </c>
      <c r="B80" s="53" t="s">
        <v>316</v>
      </c>
      <c r="C80" s="15" t="s">
        <v>150</v>
      </c>
      <c r="D80" s="15" t="s">
        <v>123</v>
      </c>
      <c r="E80" s="15" t="s">
        <v>125</v>
      </c>
      <c r="F80" s="15" t="s">
        <v>3467</v>
      </c>
      <c r="G80" s="97" t="s">
        <v>125</v>
      </c>
      <c r="H80" s="15" t="s">
        <v>126</v>
      </c>
      <c r="I80" s="97" t="s">
        <v>2873</v>
      </c>
      <c r="J80" s="98" t="s">
        <v>127</v>
      </c>
      <c r="K80" s="15" t="s">
        <v>128</v>
      </c>
      <c r="L80" s="99" t="s">
        <v>129</v>
      </c>
      <c r="M80" s="100" t="s">
        <v>2987</v>
      </c>
    </row>
    <row r="81" spans="1:13" ht="15.6" x14ac:dyDescent="0.3">
      <c r="A81" s="53" t="s">
        <v>317</v>
      </c>
      <c r="B81" s="53" t="s">
        <v>317</v>
      </c>
      <c r="C81" s="15" t="s">
        <v>318</v>
      </c>
      <c r="D81" s="15" t="s">
        <v>123</v>
      </c>
      <c r="E81" s="97" t="s">
        <v>125</v>
      </c>
      <c r="F81" s="15" t="s">
        <v>3467</v>
      </c>
      <c r="G81" s="97" t="s">
        <v>125</v>
      </c>
      <c r="H81" s="15" t="s">
        <v>126</v>
      </c>
      <c r="I81" s="97" t="s">
        <v>2873</v>
      </c>
      <c r="J81" s="98" t="s">
        <v>127</v>
      </c>
      <c r="K81" s="15" t="s">
        <v>128</v>
      </c>
      <c r="L81" s="99" t="s">
        <v>129</v>
      </c>
      <c r="M81" s="100" t="s">
        <v>2988</v>
      </c>
    </row>
    <row r="82" spans="1:13" ht="15.6" x14ac:dyDescent="0.3">
      <c r="A82" s="53" t="s">
        <v>319</v>
      </c>
      <c r="B82" s="53" t="s">
        <v>320</v>
      </c>
      <c r="C82" s="15" t="s">
        <v>321</v>
      </c>
      <c r="D82" s="15" t="s">
        <v>123</v>
      </c>
      <c r="E82" s="15" t="s">
        <v>125</v>
      </c>
      <c r="F82" s="15" t="s">
        <v>3467</v>
      </c>
      <c r="G82" s="97" t="s">
        <v>125</v>
      </c>
      <c r="H82" s="15" t="s">
        <v>126</v>
      </c>
      <c r="I82" s="97" t="s">
        <v>2873</v>
      </c>
      <c r="J82" s="98" t="s">
        <v>127</v>
      </c>
      <c r="K82" s="15" t="s">
        <v>128</v>
      </c>
      <c r="L82" s="99" t="s">
        <v>129</v>
      </c>
      <c r="M82" s="100" t="s">
        <v>2989</v>
      </c>
    </row>
    <row r="83" spans="1:13" ht="15.6" x14ac:dyDescent="0.3">
      <c r="A83" s="53" t="s">
        <v>322</v>
      </c>
      <c r="B83" s="53" t="s">
        <v>323</v>
      </c>
      <c r="C83" s="15" t="s">
        <v>321</v>
      </c>
      <c r="D83" s="15" t="s">
        <v>123</v>
      </c>
      <c r="E83" s="15" t="s">
        <v>125</v>
      </c>
      <c r="F83" s="15" t="s">
        <v>3467</v>
      </c>
      <c r="G83" s="97" t="s">
        <v>125</v>
      </c>
      <c r="H83" s="15" t="s">
        <v>126</v>
      </c>
      <c r="I83" s="97" t="s">
        <v>2873</v>
      </c>
      <c r="J83" s="98" t="s">
        <v>127</v>
      </c>
      <c r="K83" s="15" t="s">
        <v>128</v>
      </c>
      <c r="L83" s="99" t="s">
        <v>129</v>
      </c>
      <c r="M83" s="100" t="s">
        <v>2990</v>
      </c>
    </row>
    <row r="84" spans="1:13" ht="15.6" x14ac:dyDescent="0.3">
      <c r="A84" s="53" t="s">
        <v>324</v>
      </c>
      <c r="B84" s="53" t="s">
        <v>325</v>
      </c>
      <c r="C84" s="15" t="s">
        <v>321</v>
      </c>
      <c r="D84" s="15" t="s">
        <v>123</v>
      </c>
      <c r="E84" s="15" t="s">
        <v>125</v>
      </c>
      <c r="F84" s="15" t="s">
        <v>3467</v>
      </c>
      <c r="G84" s="97" t="s">
        <v>125</v>
      </c>
      <c r="H84" s="15" t="s">
        <v>126</v>
      </c>
      <c r="I84" s="97" t="s">
        <v>2873</v>
      </c>
      <c r="J84" s="98" t="s">
        <v>127</v>
      </c>
      <c r="K84" s="15" t="s">
        <v>128</v>
      </c>
      <c r="L84" s="99" t="s">
        <v>129</v>
      </c>
      <c r="M84" s="100" t="s">
        <v>2991</v>
      </c>
    </row>
    <row r="85" spans="1:13" ht="15.6" x14ac:dyDescent="0.3">
      <c r="A85" s="53" t="s">
        <v>326</v>
      </c>
      <c r="B85" s="53" t="s">
        <v>327</v>
      </c>
      <c r="C85" s="15" t="s">
        <v>328</v>
      </c>
      <c r="D85" s="15" t="s">
        <v>123</v>
      </c>
      <c r="E85" s="15" t="s">
        <v>124</v>
      </c>
      <c r="F85" s="15" t="s">
        <v>124</v>
      </c>
      <c r="G85" s="97">
        <v>4601741139</v>
      </c>
      <c r="H85" s="15" t="s">
        <v>147</v>
      </c>
      <c r="I85" s="97" t="s">
        <v>2873</v>
      </c>
      <c r="J85" s="98" t="s">
        <v>127</v>
      </c>
      <c r="K85" s="15" t="s">
        <v>151</v>
      </c>
      <c r="L85" s="99" t="s">
        <v>129</v>
      </c>
      <c r="M85" s="100" t="s">
        <v>2992</v>
      </c>
    </row>
    <row r="86" spans="1:13" ht="15.6" x14ac:dyDescent="0.3">
      <c r="A86" s="53" t="s">
        <v>329</v>
      </c>
      <c r="B86" s="53" t="s">
        <v>329</v>
      </c>
      <c r="C86" s="15" t="s">
        <v>321</v>
      </c>
      <c r="D86" s="15" t="s">
        <v>123</v>
      </c>
      <c r="E86" s="15" t="s">
        <v>125</v>
      </c>
      <c r="F86" s="15" t="s">
        <v>3467</v>
      </c>
      <c r="G86" s="97" t="s">
        <v>125</v>
      </c>
      <c r="H86" s="15" t="s">
        <v>126</v>
      </c>
      <c r="I86" s="97" t="s">
        <v>2873</v>
      </c>
      <c r="J86" s="98" t="s">
        <v>127</v>
      </c>
      <c r="K86" s="15" t="s">
        <v>128</v>
      </c>
      <c r="L86" s="99" t="s">
        <v>129</v>
      </c>
      <c r="M86" s="100" t="s">
        <v>2993</v>
      </c>
    </row>
    <row r="87" spans="1:13" ht="15.6" x14ac:dyDescent="0.3">
      <c r="A87" s="53" t="s">
        <v>330</v>
      </c>
      <c r="B87" s="53" t="s">
        <v>330</v>
      </c>
      <c r="C87" s="15" t="s">
        <v>331</v>
      </c>
      <c r="D87" s="15" t="s">
        <v>123</v>
      </c>
      <c r="E87" s="15" t="s">
        <v>124</v>
      </c>
      <c r="F87" s="15" t="s">
        <v>124</v>
      </c>
      <c r="G87" s="97">
        <v>286000000</v>
      </c>
      <c r="H87" s="15" t="s">
        <v>147</v>
      </c>
      <c r="I87" s="97" t="s">
        <v>2873</v>
      </c>
      <c r="J87" s="98" t="s">
        <v>127</v>
      </c>
      <c r="K87" s="15" t="s">
        <v>151</v>
      </c>
      <c r="L87" s="99" t="s">
        <v>129</v>
      </c>
      <c r="M87" s="100" t="s">
        <v>2994</v>
      </c>
    </row>
    <row r="88" spans="1:13" ht="15.6" x14ac:dyDescent="0.3">
      <c r="A88" s="53" t="s">
        <v>332</v>
      </c>
      <c r="B88" s="53" t="s">
        <v>333</v>
      </c>
      <c r="C88" s="15" t="s">
        <v>182</v>
      </c>
      <c r="D88" s="15" t="s">
        <v>123</v>
      </c>
      <c r="E88" s="15" t="s">
        <v>124</v>
      </c>
      <c r="F88" s="15" t="s">
        <v>124</v>
      </c>
      <c r="G88" s="97">
        <v>383852806</v>
      </c>
      <c r="H88" s="15" t="s">
        <v>147</v>
      </c>
      <c r="I88" s="97" t="s">
        <v>2873</v>
      </c>
      <c r="J88" s="98" t="s">
        <v>127</v>
      </c>
      <c r="K88" s="15" t="s">
        <v>151</v>
      </c>
      <c r="L88" s="99" t="s">
        <v>129</v>
      </c>
      <c r="M88" s="100" t="s">
        <v>2995</v>
      </c>
    </row>
    <row r="89" spans="1:13" ht="15.6" x14ac:dyDescent="0.3">
      <c r="A89" s="53" t="s">
        <v>334</v>
      </c>
      <c r="B89" s="53" t="s">
        <v>335</v>
      </c>
      <c r="C89" s="15" t="s">
        <v>182</v>
      </c>
      <c r="D89" s="15" t="s">
        <v>123</v>
      </c>
      <c r="E89" s="15" t="s">
        <v>124</v>
      </c>
      <c r="F89" s="15" t="s">
        <v>124</v>
      </c>
      <c r="G89" s="97">
        <v>81978677</v>
      </c>
      <c r="H89" s="15" t="s">
        <v>147</v>
      </c>
      <c r="I89" s="97" t="s">
        <v>2873</v>
      </c>
      <c r="J89" s="98" t="s">
        <v>127</v>
      </c>
      <c r="K89" s="15" t="s">
        <v>151</v>
      </c>
      <c r="L89" s="99" t="s">
        <v>129</v>
      </c>
      <c r="M89" s="100" t="s">
        <v>2996</v>
      </c>
    </row>
    <row r="90" spans="1:13" ht="15.6" x14ac:dyDescent="0.3">
      <c r="A90" s="53" t="s">
        <v>336</v>
      </c>
      <c r="B90" s="53" t="s">
        <v>337</v>
      </c>
      <c r="C90" s="15" t="s">
        <v>295</v>
      </c>
      <c r="D90" s="15" t="s">
        <v>123</v>
      </c>
      <c r="E90" s="15" t="s">
        <v>124</v>
      </c>
      <c r="F90" s="15" t="s">
        <v>124</v>
      </c>
      <c r="G90" s="97" t="s">
        <v>125</v>
      </c>
      <c r="H90" s="15" t="s">
        <v>126</v>
      </c>
      <c r="I90" s="97" t="s">
        <v>2873</v>
      </c>
      <c r="J90" s="98" t="s">
        <v>127</v>
      </c>
      <c r="K90" s="15" t="s">
        <v>128</v>
      </c>
      <c r="L90" s="99" t="s">
        <v>129</v>
      </c>
      <c r="M90" s="100" t="s">
        <v>2997</v>
      </c>
    </row>
    <row r="91" spans="1:13" ht="15.6" x14ac:dyDescent="0.3">
      <c r="A91" s="53" t="s">
        <v>338</v>
      </c>
      <c r="B91" s="53" t="s">
        <v>339</v>
      </c>
      <c r="C91" s="15" t="s">
        <v>340</v>
      </c>
      <c r="D91" s="15" t="s">
        <v>123</v>
      </c>
      <c r="E91" s="15" t="s">
        <v>124</v>
      </c>
      <c r="F91" s="15" t="s">
        <v>124</v>
      </c>
      <c r="G91" s="97">
        <v>116721973</v>
      </c>
      <c r="H91" s="15" t="s">
        <v>147</v>
      </c>
      <c r="I91" s="97" t="s">
        <v>2873</v>
      </c>
      <c r="J91" s="98" t="s">
        <v>127</v>
      </c>
      <c r="K91" s="15" t="s">
        <v>151</v>
      </c>
      <c r="L91" s="99" t="s">
        <v>129</v>
      </c>
      <c r="M91" s="100" t="s">
        <v>2998</v>
      </c>
    </row>
    <row r="92" spans="1:13" ht="15.6" x14ac:dyDescent="0.3">
      <c r="A92" s="53" t="s">
        <v>341</v>
      </c>
      <c r="B92" s="53" t="s">
        <v>342</v>
      </c>
      <c r="C92" s="15" t="s">
        <v>340</v>
      </c>
      <c r="D92" s="15" t="s">
        <v>123</v>
      </c>
      <c r="E92" s="15" t="s">
        <v>124</v>
      </c>
      <c r="F92" s="15" t="s">
        <v>124</v>
      </c>
      <c r="G92" s="97">
        <v>119163861</v>
      </c>
      <c r="H92" s="15" t="s">
        <v>147</v>
      </c>
      <c r="I92" s="97" t="s">
        <v>2873</v>
      </c>
      <c r="J92" s="98" t="s">
        <v>127</v>
      </c>
      <c r="K92" s="15" t="s">
        <v>151</v>
      </c>
      <c r="L92" s="99" t="s">
        <v>129</v>
      </c>
      <c r="M92" s="100" t="s">
        <v>2999</v>
      </c>
    </row>
    <row r="93" spans="1:13" ht="15.6" x14ac:dyDescent="0.3">
      <c r="A93" s="53" t="s">
        <v>343</v>
      </c>
      <c r="B93" s="53" t="s">
        <v>343</v>
      </c>
      <c r="C93" s="15" t="s">
        <v>344</v>
      </c>
      <c r="D93" s="15" t="s">
        <v>123</v>
      </c>
      <c r="E93" s="15" t="s">
        <v>124</v>
      </c>
      <c r="F93" s="15" t="s">
        <v>124</v>
      </c>
      <c r="G93" s="97">
        <v>676141758</v>
      </c>
      <c r="H93" s="15" t="s">
        <v>147</v>
      </c>
      <c r="I93" s="97" t="s">
        <v>2873</v>
      </c>
      <c r="J93" s="98" t="s">
        <v>127</v>
      </c>
      <c r="K93" s="15" t="s">
        <v>151</v>
      </c>
      <c r="L93" s="99" t="s">
        <v>129</v>
      </c>
      <c r="M93" s="100" t="s">
        <v>3000</v>
      </c>
    </row>
    <row r="94" spans="1:13" ht="15.6" x14ac:dyDescent="0.3">
      <c r="A94" s="53" t="s">
        <v>345</v>
      </c>
      <c r="B94" s="53" t="s">
        <v>345</v>
      </c>
      <c r="C94" s="15" t="s">
        <v>346</v>
      </c>
      <c r="D94" s="15" t="s">
        <v>123</v>
      </c>
      <c r="E94" s="15" t="s">
        <v>124</v>
      </c>
      <c r="F94" s="15" t="s">
        <v>124</v>
      </c>
      <c r="G94" s="97">
        <v>1039439804</v>
      </c>
      <c r="H94" s="15" t="s">
        <v>147</v>
      </c>
      <c r="I94" s="97" t="s">
        <v>2873</v>
      </c>
      <c r="J94" s="98" t="s">
        <v>127</v>
      </c>
      <c r="K94" s="15" t="s">
        <v>151</v>
      </c>
      <c r="L94" s="99" t="s">
        <v>129</v>
      </c>
      <c r="M94" s="100" t="s">
        <v>3001</v>
      </c>
    </row>
    <row r="95" spans="1:13" ht="15.6" x14ac:dyDescent="0.3">
      <c r="A95" s="53" t="s">
        <v>347</v>
      </c>
      <c r="B95" s="53" t="s">
        <v>348</v>
      </c>
      <c r="C95" s="15" t="s">
        <v>349</v>
      </c>
      <c r="D95" s="15" t="s">
        <v>123</v>
      </c>
      <c r="E95" s="15" t="s">
        <v>124</v>
      </c>
      <c r="F95" s="15" t="s">
        <v>124</v>
      </c>
      <c r="G95" s="97">
        <v>588994503</v>
      </c>
      <c r="H95" s="15" t="s">
        <v>147</v>
      </c>
      <c r="I95" s="97" t="s">
        <v>2873</v>
      </c>
      <c r="J95" s="98" t="s">
        <v>127</v>
      </c>
      <c r="K95" s="15" t="s">
        <v>151</v>
      </c>
      <c r="L95" s="99" t="s">
        <v>129</v>
      </c>
      <c r="M95" s="100" t="s">
        <v>3002</v>
      </c>
    </row>
    <row r="96" spans="1:13" ht="15.6" x14ac:dyDescent="0.3">
      <c r="A96" s="53" t="s">
        <v>350</v>
      </c>
      <c r="B96" s="53" t="s">
        <v>351</v>
      </c>
      <c r="C96" s="101" t="s">
        <v>349</v>
      </c>
      <c r="D96" s="101" t="s">
        <v>123</v>
      </c>
      <c r="E96" s="15" t="s">
        <v>124</v>
      </c>
      <c r="F96" s="15" t="s">
        <v>124</v>
      </c>
      <c r="G96" s="97">
        <v>242607609</v>
      </c>
      <c r="H96" s="101" t="s">
        <v>147</v>
      </c>
      <c r="I96" s="97" t="s">
        <v>2873</v>
      </c>
      <c r="J96" s="102" t="s">
        <v>127</v>
      </c>
      <c r="K96" s="101" t="s">
        <v>151</v>
      </c>
      <c r="L96" s="103" t="s">
        <v>129</v>
      </c>
      <c r="M96" s="104" t="s">
        <v>3003</v>
      </c>
    </row>
    <row r="97" spans="1:13" ht="15.6" x14ac:dyDescent="0.3">
      <c r="A97" s="53" t="s">
        <v>352</v>
      </c>
      <c r="B97" s="53" t="s">
        <v>352</v>
      </c>
      <c r="C97" s="15" t="s">
        <v>353</v>
      </c>
      <c r="D97" s="15" t="s">
        <v>123</v>
      </c>
      <c r="E97" s="15" t="s">
        <v>124</v>
      </c>
      <c r="F97" s="15" t="s">
        <v>124</v>
      </c>
      <c r="G97" s="97">
        <v>597000000</v>
      </c>
      <c r="H97" s="15" t="s">
        <v>147</v>
      </c>
      <c r="I97" s="97" t="s">
        <v>2873</v>
      </c>
      <c r="J97" s="98" t="s">
        <v>127</v>
      </c>
      <c r="K97" s="15" t="s">
        <v>151</v>
      </c>
      <c r="L97" s="99" t="s">
        <v>129</v>
      </c>
      <c r="M97" s="100" t="s">
        <v>3004</v>
      </c>
    </row>
    <row r="98" spans="1:13" ht="15.6" x14ac:dyDescent="0.3">
      <c r="A98" s="53" t="s">
        <v>354</v>
      </c>
      <c r="B98" s="53" t="s">
        <v>354</v>
      </c>
      <c r="C98" s="15" t="s">
        <v>355</v>
      </c>
      <c r="D98" s="15" t="s">
        <v>123</v>
      </c>
      <c r="E98" s="15">
        <v>2017</v>
      </c>
      <c r="F98" s="15" t="s">
        <v>3467</v>
      </c>
      <c r="G98" s="97" t="s">
        <v>125</v>
      </c>
      <c r="H98" s="15" t="s">
        <v>147</v>
      </c>
      <c r="I98" s="97" t="s">
        <v>2873</v>
      </c>
      <c r="J98" s="98" t="s">
        <v>127</v>
      </c>
      <c r="K98" s="15" t="s">
        <v>128</v>
      </c>
      <c r="L98" s="99" t="s">
        <v>129</v>
      </c>
      <c r="M98" s="100" t="s">
        <v>3005</v>
      </c>
    </row>
    <row r="99" spans="1:13" ht="15.6" x14ac:dyDescent="0.3">
      <c r="A99" s="53" t="s">
        <v>356</v>
      </c>
      <c r="B99" s="53" t="s">
        <v>357</v>
      </c>
      <c r="C99" s="15" t="s">
        <v>177</v>
      </c>
      <c r="D99" s="15" t="s">
        <v>123</v>
      </c>
      <c r="E99" s="15" t="s">
        <v>124</v>
      </c>
      <c r="F99" s="15" t="s">
        <v>124</v>
      </c>
      <c r="G99" s="97">
        <v>456537020</v>
      </c>
      <c r="H99" s="15" t="s">
        <v>147</v>
      </c>
      <c r="I99" s="97" t="s">
        <v>2873</v>
      </c>
      <c r="J99" s="98" t="s">
        <v>127</v>
      </c>
      <c r="K99" s="15" t="s">
        <v>151</v>
      </c>
      <c r="L99" s="99" t="s">
        <v>129</v>
      </c>
      <c r="M99" s="100" t="s">
        <v>3006</v>
      </c>
    </row>
    <row r="100" spans="1:13" ht="15.6" x14ac:dyDescent="0.3">
      <c r="A100" s="53" t="s">
        <v>358</v>
      </c>
      <c r="B100" s="53" t="s">
        <v>359</v>
      </c>
      <c r="C100" s="15" t="s">
        <v>164</v>
      </c>
      <c r="D100" s="15" t="s">
        <v>123</v>
      </c>
      <c r="E100" s="15" t="s">
        <v>124</v>
      </c>
      <c r="F100" s="15" t="s">
        <v>124</v>
      </c>
      <c r="G100" s="97">
        <v>497997239</v>
      </c>
      <c r="H100" s="15" t="s">
        <v>147</v>
      </c>
      <c r="I100" s="97" t="s">
        <v>2873</v>
      </c>
      <c r="J100" s="98" t="s">
        <v>127</v>
      </c>
      <c r="K100" s="15" t="s">
        <v>151</v>
      </c>
      <c r="L100" s="99" t="s">
        <v>129</v>
      </c>
      <c r="M100" s="100" t="s">
        <v>3007</v>
      </c>
    </row>
    <row r="101" spans="1:13" ht="15.6" x14ac:dyDescent="0.3">
      <c r="A101" s="53" t="s">
        <v>360</v>
      </c>
      <c r="B101" s="53" t="s">
        <v>361</v>
      </c>
      <c r="C101" s="15" t="s">
        <v>271</v>
      </c>
      <c r="D101" s="15" t="s">
        <v>123</v>
      </c>
      <c r="E101" s="15" t="s">
        <v>124</v>
      </c>
      <c r="F101" s="15" t="s">
        <v>124</v>
      </c>
      <c r="G101" s="97">
        <v>84244511</v>
      </c>
      <c r="H101" s="15" t="s">
        <v>147</v>
      </c>
      <c r="I101" s="97" t="s">
        <v>2873</v>
      </c>
      <c r="J101" s="98" t="s">
        <v>127</v>
      </c>
      <c r="K101" s="15" t="s">
        <v>151</v>
      </c>
      <c r="L101" s="99" t="s">
        <v>129</v>
      </c>
      <c r="M101" s="100" t="s">
        <v>3008</v>
      </c>
    </row>
    <row r="102" spans="1:13" ht="15.6" x14ac:dyDescent="0.3">
      <c r="A102" s="53" t="s">
        <v>362</v>
      </c>
      <c r="B102" s="53" t="s">
        <v>363</v>
      </c>
      <c r="C102" s="15" t="s">
        <v>177</v>
      </c>
      <c r="D102" s="15" t="s">
        <v>123</v>
      </c>
      <c r="E102" s="15" t="s">
        <v>124</v>
      </c>
      <c r="F102" s="15" t="s">
        <v>124</v>
      </c>
      <c r="G102" s="97">
        <v>13430980</v>
      </c>
      <c r="H102" s="15" t="s">
        <v>147</v>
      </c>
      <c r="I102" s="97" t="s">
        <v>2873</v>
      </c>
      <c r="J102" s="98" t="s">
        <v>127</v>
      </c>
      <c r="K102" s="15" t="s">
        <v>151</v>
      </c>
      <c r="L102" s="99" t="s">
        <v>129</v>
      </c>
      <c r="M102" s="100" t="s">
        <v>3009</v>
      </c>
    </row>
    <row r="103" spans="1:13" ht="15.6" x14ac:dyDescent="0.3">
      <c r="A103" s="53" t="s">
        <v>364</v>
      </c>
      <c r="B103" s="53" t="s">
        <v>365</v>
      </c>
      <c r="C103" s="15" t="s">
        <v>366</v>
      </c>
      <c r="D103" s="15" t="s">
        <v>123</v>
      </c>
      <c r="E103" s="15" t="s">
        <v>124</v>
      </c>
      <c r="F103" s="15" t="s">
        <v>124</v>
      </c>
      <c r="G103" s="97" t="s">
        <v>125</v>
      </c>
      <c r="H103" s="15" t="s">
        <v>126</v>
      </c>
      <c r="I103" s="97" t="s">
        <v>1170</v>
      </c>
      <c r="J103" s="98" t="s">
        <v>127</v>
      </c>
      <c r="K103" s="15" t="s">
        <v>128</v>
      </c>
      <c r="L103" s="99" t="s">
        <v>129</v>
      </c>
      <c r="M103" s="100" t="s">
        <v>3010</v>
      </c>
    </row>
    <row r="104" spans="1:13" ht="15.6" x14ac:dyDescent="0.3">
      <c r="A104" s="53" t="s">
        <v>367</v>
      </c>
      <c r="B104" s="53" t="s">
        <v>368</v>
      </c>
      <c r="C104" s="15" t="s">
        <v>3471</v>
      </c>
      <c r="D104" s="15" t="s">
        <v>123</v>
      </c>
      <c r="E104" s="15" t="s">
        <v>124</v>
      </c>
      <c r="F104" s="15" t="s">
        <v>124</v>
      </c>
      <c r="G104" s="97">
        <v>257391853</v>
      </c>
      <c r="H104" s="15" t="s">
        <v>147</v>
      </c>
      <c r="I104" s="97" t="s">
        <v>2873</v>
      </c>
      <c r="J104" s="98" t="s">
        <v>127</v>
      </c>
      <c r="K104" s="15" t="s">
        <v>151</v>
      </c>
      <c r="L104" s="99" t="s">
        <v>129</v>
      </c>
      <c r="M104" s="100" t="s">
        <v>3011</v>
      </c>
    </row>
    <row r="105" spans="1:13" ht="15.6" x14ac:dyDescent="0.3">
      <c r="A105" s="53" t="s">
        <v>369</v>
      </c>
      <c r="B105" s="53" t="s">
        <v>370</v>
      </c>
      <c r="C105" s="15" t="s">
        <v>236</v>
      </c>
      <c r="D105" s="15" t="s">
        <v>123</v>
      </c>
      <c r="E105" s="15" t="s">
        <v>124</v>
      </c>
      <c r="F105" s="15" t="s">
        <v>124</v>
      </c>
      <c r="G105" s="97">
        <v>3924436</v>
      </c>
      <c r="H105" s="15" t="s">
        <v>147</v>
      </c>
      <c r="I105" s="97" t="s">
        <v>2873</v>
      </c>
      <c r="J105" s="98" t="s">
        <v>127</v>
      </c>
      <c r="K105" s="15" t="s">
        <v>151</v>
      </c>
      <c r="L105" s="99" t="s">
        <v>129</v>
      </c>
      <c r="M105" s="100" t="s">
        <v>3012</v>
      </c>
    </row>
    <row r="106" spans="1:13" ht="15.6" x14ac:dyDescent="0.3">
      <c r="A106" s="53" t="s">
        <v>371</v>
      </c>
      <c r="B106" s="53" t="s">
        <v>372</v>
      </c>
      <c r="C106" s="15" t="s">
        <v>373</v>
      </c>
      <c r="D106" s="15" t="s">
        <v>123</v>
      </c>
      <c r="E106" s="15" t="s">
        <v>124</v>
      </c>
      <c r="F106" s="15" t="s">
        <v>124</v>
      </c>
      <c r="G106" s="97">
        <v>26102245</v>
      </c>
      <c r="H106" s="15" t="s">
        <v>147</v>
      </c>
      <c r="I106" s="97" t="s">
        <v>2873</v>
      </c>
      <c r="J106" s="98" t="s">
        <v>127</v>
      </c>
      <c r="K106" s="15" t="s">
        <v>151</v>
      </c>
      <c r="L106" s="99" t="s">
        <v>129</v>
      </c>
      <c r="M106" s="100" t="s">
        <v>3013</v>
      </c>
    </row>
    <row r="107" spans="1:13" ht="15.6" x14ac:dyDescent="0.3">
      <c r="A107" s="53" t="s">
        <v>374</v>
      </c>
      <c r="B107" s="53" t="s">
        <v>375</v>
      </c>
      <c r="C107" s="15" t="s">
        <v>182</v>
      </c>
      <c r="D107" s="15" t="s">
        <v>123</v>
      </c>
      <c r="E107" s="15" t="s">
        <v>124</v>
      </c>
      <c r="F107" s="15" t="s">
        <v>124</v>
      </c>
      <c r="G107" s="97">
        <v>649643733307</v>
      </c>
      <c r="H107" s="15" t="s">
        <v>147</v>
      </c>
      <c r="I107" s="97" t="s">
        <v>2873</v>
      </c>
      <c r="J107" s="98" t="s">
        <v>127</v>
      </c>
      <c r="K107" s="15" t="s">
        <v>151</v>
      </c>
      <c r="L107" s="99" t="s">
        <v>129</v>
      </c>
      <c r="M107" s="100" t="s">
        <v>3014</v>
      </c>
    </row>
    <row r="108" spans="1:13" ht="15.6" x14ac:dyDescent="0.3">
      <c r="A108" s="53" t="s">
        <v>376</v>
      </c>
      <c r="B108" s="53" t="s">
        <v>377</v>
      </c>
      <c r="C108" s="15" t="s">
        <v>378</v>
      </c>
      <c r="D108" s="15" t="s">
        <v>123</v>
      </c>
      <c r="E108" s="15" t="s">
        <v>124</v>
      </c>
      <c r="F108" s="15" t="s">
        <v>124</v>
      </c>
      <c r="G108" s="97">
        <v>303535900</v>
      </c>
      <c r="H108" s="15" t="s">
        <v>147</v>
      </c>
      <c r="I108" s="97" t="s">
        <v>2873</v>
      </c>
      <c r="J108" s="98" t="s">
        <v>127</v>
      </c>
      <c r="K108" s="15" t="s">
        <v>151</v>
      </c>
      <c r="L108" s="99" t="s">
        <v>129</v>
      </c>
      <c r="M108" s="100" t="s">
        <v>3015</v>
      </c>
    </row>
    <row r="109" spans="1:13" ht="15.6" x14ac:dyDescent="0.3">
      <c r="A109" s="53" t="s">
        <v>379</v>
      </c>
      <c r="B109" s="53" t="s">
        <v>380</v>
      </c>
      <c r="C109" s="15" t="s">
        <v>381</v>
      </c>
      <c r="D109" s="15" t="s">
        <v>123</v>
      </c>
      <c r="E109" s="15" t="s">
        <v>124</v>
      </c>
      <c r="F109" s="15" t="s">
        <v>124</v>
      </c>
      <c r="G109" s="97">
        <v>7188920</v>
      </c>
      <c r="H109" s="15" t="s">
        <v>147</v>
      </c>
      <c r="I109" s="97" t="s">
        <v>2873</v>
      </c>
      <c r="J109" s="98" t="s">
        <v>127</v>
      </c>
      <c r="K109" s="15" t="s">
        <v>128</v>
      </c>
      <c r="L109" s="99" t="s">
        <v>129</v>
      </c>
      <c r="M109" s="100" t="s">
        <v>3016</v>
      </c>
    </row>
    <row r="110" spans="1:13" ht="15.6" x14ac:dyDescent="0.3">
      <c r="A110" s="53" t="s">
        <v>382</v>
      </c>
      <c r="B110" s="53" t="s">
        <v>383</v>
      </c>
      <c r="C110" s="15" t="s">
        <v>384</v>
      </c>
      <c r="D110" s="15" t="s">
        <v>123</v>
      </c>
      <c r="E110" s="15" t="s">
        <v>124</v>
      </c>
      <c r="F110" s="15" t="s">
        <v>124</v>
      </c>
      <c r="G110" s="97">
        <v>5084904087</v>
      </c>
      <c r="H110" s="15" t="s">
        <v>147</v>
      </c>
      <c r="I110" s="97" t="s">
        <v>2873</v>
      </c>
      <c r="J110" s="98" t="s">
        <v>127</v>
      </c>
      <c r="K110" s="15" t="s">
        <v>151</v>
      </c>
      <c r="L110" s="99" t="s">
        <v>129</v>
      </c>
      <c r="M110" s="100" t="s">
        <v>3017</v>
      </c>
    </row>
    <row r="111" spans="1:13" ht="15.6" x14ac:dyDescent="0.3">
      <c r="A111" s="53" t="s">
        <v>385</v>
      </c>
      <c r="B111" s="53" t="s">
        <v>385</v>
      </c>
      <c r="C111" s="15" t="s">
        <v>386</v>
      </c>
      <c r="D111" s="15" t="s">
        <v>123</v>
      </c>
      <c r="E111" s="15" t="s">
        <v>124</v>
      </c>
      <c r="F111" s="15" t="s">
        <v>124</v>
      </c>
      <c r="G111" s="97">
        <v>48607079</v>
      </c>
      <c r="H111" s="15" t="s">
        <v>147</v>
      </c>
      <c r="I111" s="97" t="s">
        <v>2873</v>
      </c>
      <c r="J111" s="98" t="s">
        <v>127</v>
      </c>
      <c r="K111" s="15" t="s">
        <v>151</v>
      </c>
      <c r="L111" s="99" t="s">
        <v>129</v>
      </c>
      <c r="M111" s="100" t="s">
        <v>3018</v>
      </c>
    </row>
    <row r="112" spans="1:13" ht="15.6" x14ac:dyDescent="0.3">
      <c r="A112" s="53" t="s">
        <v>387</v>
      </c>
      <c r="B112" s="53" t="s">
        <v>388</v>
      </c>
      <c r="C112" s="15" t="s">
        <v>389</v>
      </c>
      <c r="D112" s="15" t="s">
        <v>123</v>
      </c>
      <c r="E112" s="15" t="s">
        <v>124</v>
      </c>
      <c r="F112" s="15" t="s">
        <v>124</v>
      </c>
      <c r="G112" s="97">
        <v>451430231</v>
      </c>
      <c r="H112" s="15" t="s">
        <v>147</v>
      </c>
      <c r="I112" s="97" t="s">
        <v>2873</v>
      </c>
      <c r="J112" s="98" t="s">
        <v>127</v>
      </c>
      <c r="K112" s="15" t="s">
        <v>151</v>
      </c>
      <c r="L112" s="99" t="s">
        <v>129</v>
      </c>
      <c r="M112" s="100" t="s">
        <v>3019</v>
      </c>
    </row>
    <row r="113" spans="1:13" ht="15.6" x14ac:dyDescent="0.3">
      <c r="A113" s="53" t="s">
        <v>390</v>
      </c>
      <c r="B113" s="53" t="s">
        <v>390</v>
      </c>
      <c r="C113" s="15" t="s">
        <v>389</v>
      </c>
      <c r="D113" s="15" t="s">
        <v>123</v>
      </c>
      <c r="E113" s="15" t="s">
        <v>124</v>
      </c>
      <c r="F113" s="15" t="s">
        <v>124</v>
      </c>
      <c r="G113" s="97">
        <v>654604181</v>
      </c>
      <c r="H113" s="15" t="s">
        <v>147</v>
      </c>
      <c r="I113" s="97" t="s">
        <v>2873</v>
      </c>
      <c r="J113" s="98" t="s">
        <v>127</v>
      </c>
      <c r="K113" s="15" t="s">
        <v>151</v>
      </c>
      <c r="L113" s="99" t="s">
        <v>129</v>
      </c>
      <c r="M113" s="100" t="s">
        <v>3020</v>
      </c>
    </row>
    <row r="114" spans="1:13" ht="15.6" x14ac:dyDescent="0.3">
      <c r="A114" s="53" t="s">
        <v>391</v>
      </c>
      <c r="B114" s="53" t="s">
        <v>391</v>
      </c>
      <c r="C114" s="15" t="s">
        <v>389</v>
      </c>
      <c r="D114" s="15" t="s">
        <v>123</v>
      </c>
      <c r="E114" s="15" t="s">
        <v>124</v>
      </c>
      <c r="F114" s="15" t="s">
        <v>124</v>
      </c>
      <c r="G114" s="97">
        <v>733018558</v>
      </c>
      <c r="H114" s="15" t="s">
        <v>147</v>
      </c>
      <c r="I114" s="97" t="s">
        <v>2873</v>
      </c>
      <c r="J114" s="98" t="s">
        <v>127</v>
      </c>
      <c r="K114" s="15" t="s">
        <v>151</v>
      </c>
      <c r="L114" s="99" t="s">
        <v>129</v>
      </c>
      <c r="M114" s="100" t="s">
        <v>3021</v>
      </c>
    </row>
    <row r="115" spans="1:13" ht="15.6" x14ac:dyDescent="0.3">
      <c r="A115" s="53" t="s">
        <v>392</v>
      </c>
      <c r="B115" s="53" t="s">
        <v>392</v>
      </c>
      <c r="C115" s="15" t="s">
        <v>389</v>
      </c>
      <c r="D115" s="15" t="s">
        <v>123</v>
      </c>
      <c r="E115" s="15" t="s">
        <v>124</v>
      </c>
      <c r="F115" s="15" t="s">
        <v>124</v>
      </c>
      <c r="G115" s="97">
        <v>223534430</v>
      </c>
      <c r="H115" s="15" t="s">
        <v>147</v>
      </c>
      <c r="I115" s="97" t="s">
        <v>2873</v>
      </c>
      <c r="J115" s="98" t="s">
        <v>127</v>
      </c>
      <c r="K115" s="15" t="s">
        <v>151</v>
      </c>
      <c r="L115" s="99" t="s">
        <v>129</v>
      </c>
      <c r="M115" s="100" t="s">
        <v>3022</v>
      </c>
    </row>
    <row r="116" spans="1:13" ht="15.6" x14ac:dyDescent="0.3">
      <c r="A116" s="53" t="s">
        <v>393</v>
      </c>
      <c r="B116" s="53" t="s">
        <v>393</v>
      </c>
      <c r="C116" s="15" t="s">
        <v>394</v>
      </c>
      <c r="D116" s="15" t="s">
        <v>123</v>
      </c>
      <c r="E116" s="15" t="s">
        <v>124</v>
      </c>
      <c r="F116" s="15" t="s">
        <v>124</v>
      </c>
      <c r="G116" s="97">
        <v>58105819</v>
      </c>
      <c r="H116" s="15" t="s">
        <v>147</v>
      </c>
      <c r="I116" s="97" t="s">
        <v>2873</v>
      </c>
      <c r="J116" s="98" t="s">
        <v>127</v>
      </c>
      <c r="K116" s="15" t="s">
        <v>151</v>
      </c>
      <c r="L116" s="99" t="s">
        <v>129</v>
      </c>
      <c r="M116" s="100" t="s">
        <v>3023</v>
      </c>
    </row>
    <row r="117" spans="1:13" ht="15.6" x14ac:dyDescent="0.3">
      <c r="A117" s="53" t="s">
        <v>395</v>
      </c>
      <c r="B117" s="53" t="s">
        <v>396</v>
      </c>
      <c r="C117" s="15" t="s">
        <v>397</v>
      </c>
      <c r="D117" s="15" t="s">
        <v>123</v>
      </c>
      <c r="E117" s="15" t="s">
        <v>124</v>
      </c>
      <c r="F117" s="15" t="s">
        <v>124</v>
      </c>
      <c r="G117" s="97">
        <v>61769898</v>
      </c>
      <c r="H117" s="15" t="s">
        <v>147</v>
      </c>
      <c r="I117" s="97" t="s">
        <v>2873</v>
      </c>
      <c r="J117" s="98" t="s">
        <v>127</v>
      </c>
      <c r="K117" s="15" t="s">
        <v>151</v>
      </c>
      <c r="L117" s="99" t="s">
        <v>129</v>
      </c>
      <c r="M117" s="100" t="s">
        <v>3024</v>
      </c>
    </row>
    <row r="118" spans="1:13" ht="15.6" x14ac:dyDescent="0.3">
      <c r="A118" s="53" t="s">
        <v>398</v>
      </c>
      <c r="B118" s="53" t="s">
        <v>399</v>
      </c>
      <c r="C118" s="15" t="s">
        <v>244</v>
      </c>
      <c r="D118" s="15" t="s">
        <v>123</v>
      </c>
      <c r="E118" s="15" t="s">
        <v>125</v>
      </c>
      <c r="F118" s="15" t="s">
        <v>3467</v>
      </c>
      <c r="G118" s="97" t="s">
        <v>125</v>
      </c>
      <c r="H118" s="15" t="s">
        <v>126</v>
      </c>
      <c r="I118" s="97" t="s">
        <v>2873</v>
      </c>
      <c r="J118" s="98" t="s">
        <v>127</v>
      </c>
      <c r="K118" s="15" t="s">
        <v>128</v>
      </c>
      <c r="L118" s="99" t="s">
        <v>129</v>
      </c>
      <c r="M118" s="100" t="s">
        <v>3025</v>
      </c>
    </row>
    <row r="119" spans="1:13" ht="15.6" x14ac:dyDescent="0.3">
      <c r="A119" s="53" t="s">
        <v>400</v>
      </c>
      <c r="B119" s="53" t="s">
        <v>401</v>
      </c>
      <c r="C119" s="15" t="s">
        <v>402</v>
      </c>
      <c r="D119" s="15" t="s">
        <v>123</v>
      </c>
      <c r="E119" s="15" t="s">
        <v>124</v>
      </c>
      <c r="F119" s="15" t="s">
        <v>124</v>
      </c>
      <c r="G119" s="97">
        <v>7983109</v>
      </c>
      <c r="H119" s="15" t="s">
        <v>147</v>
      </c>
      <c r="I119" s="97" t="s">
        <v>2873</v>
      </c>
      <c r="J119" s="98" t="s">
        <v>127</v>
      </c>
      <c r="K119" s="15" t="s">
        <v>128</v>
      </c>
      <c r="L119" s="99" t="s">
        <v>129</v>
      </c>
      <c r="M119" s="100" t="s">
        <v>3026</v>
      </c>
    </row>
    <row r="120" spans="1:13" ht="15.6" x14ac:dyDescent="0.3">
      <c r="A120" s="53" t="s">
        <v>403</v>
      </c>
      <c r="B120" s="53" t="s">
        <v>404</v>
      </c>
      <c r="C120" s="15" t="s">
        <v>239</v>
      </c>
      <c r="D120" s="15" t="s">
        <v>123</v>
      </c>
      <c r="E120" s="15" t="s">
        <v>124</v>
      </c>
      <c r="F120" s="15" t="s">
        <v>124</v>
      </c>
      <c r="G120" s="97">
        <v>423794064</v>
      </c>
      <c r="H120" s="15" t="s">
        <v>147</v>
      </c>
      <c r="I120" s="97" t="s">
        <v>2873</v>
      </c>
      <c r="J120" s="98" t="s">
        <v>127</v>
      </c>
      <c r="K120" s="15" t="s">
        <v>151</v>
      </c>
      <c r="L120" s="99" t="s">
        <v>129</v>
      </c>
      <c r="M120" s="100" t="s">
        <v>3027</v>
      </c>
    </row>
    <row r="121" spans="1:13" ht="15.6" x14ac:dyDescent="0.3">
      <c r="A121" s="53" t="s">
        <v>405</v>
      </c>
      <c r="B121" s="53" t="s">
        <v>406</v>
      </c>
      <c r="C121" s="15" t="s">
        <v>239</v>
      </c>
      <c r="D121" s="15" t="s">
        <v>123</v>
      </c>
      <c r="E121" s="15" t="s">
        <v>124</v>
      </c>
      <c r="F121" s="15" t="s">
        <v>124</v>
      </c>
      <c r="G121" s="97">
        <v>51280844</v>
      </c>
      <c r="H121" s="15" t="s">
        <v>147</v>
      </c>
      <c r="I121" s="97" t="s">
        <v>2873</v>
      </c>
      <c r="J121" s="98" t="s">
        <v>127</v>
      </c>
      <c r="K121" s="15" t="s">
        <v>151</v>
      </c>
      <c r="L121" s="99" t="s">
        <v>129</v>
      </c>
      <c r="M121" s="100" t="s">
        <v>3028</v>
      </c>
    </row>
    <row r="122" spans="1:13" ht="15.6" x14ac:dyDescent="0.3">
      <c r="A122" s="53" t="s">
        <v>407</v>
      </c>
      <c r="B122" s="53" t="s">
        <v>408</v>
      </c>
      <c r="C122" s="15" t="s">
        <v>222</v>
      </c>
      <c r="D122" s="15" t="s">
        <v>123</v>
      </c>
      <c r="E122" s="15" t="s">
        <v>124</v>
      </c>
      <c r="F122" s="15" t="s">
        <v>124</v>
      </c>
      <c r="G122" s="97">
        <v>109673103</v>
      </c>
      <c r="H122" s="15" t="s">
        <v>147</v>
      </c>
      <c r="I122" s="97" t="s">
        <v>2873</v>
      </c>
      <c r="J122" s="98" t="s">
        <v>127</v>
      </c>
      <c r="K122" s="15" t="s">
        <v>151</v>
      </c>
      <c r="L122" s="99" t="s">
        <v>129</v>
      </c>
      <c r="M122" s="100" t="s">
        <v>3029</v>
      </c>
    </row>
    <row r="123" spans="1:13" ht="15.6" x14ac:dyDescent="0.3">
      <c r="A123" s="53" t="s">
        <v>409</v>
      </c>
      <c r="B123" s="53" t="s">
        <v>410</v>
      </c>
      <c r="C123" s="15" t="s">
        <v>295</v>
      </c>
      <c r="D123" s="15" t="s">
        <v>123</v>
      </c>
      <c r="E123" s="15" t="s">
        <v>124</v>
      </c>
      <c r="F123" s="15" t="s">
        <v>124</v>
      </c>
      <c r="G123" s="97">
        <v>0</v>
      </c>
      <c r="H123" s="15" t="s">
        <v>126</v>
      </c>
      <c r="I123" s="97" t="s">
        <v>2873</v>
      </c>
      <c r="J123" s="98" t="s">
        <v>127</v>
      </c>
      <c r="K123" s="15" t="s">
        <v>128</v>
      </c>
      <c r="L123" s="99" t="s">
        <v>129</v>
      </c>
      <c r="M123" s="100" t="s">
        <v>3030</v>
      </c>
    </row>
    <row r="124" spans="1:13" ht="15.6" x14ac:dyDescent="0.3">
      <c r="A124" s="53" t="s">
        <v>411</v>
      </c>
      <c r="B124" s="53" t="s">
        <v>412</v>
      </c>
      <c r="C124" s="15" t="s">
        <v>295</v>
      </c>
      <c r="D124" s="15" t="s">
        <v>123</v>
      </c>
      <c r="E124" s="15" t="s">
        <v>124</v>
      </c>
      <c r="F124" s="15" t="s">
        <v>124</v>
      </c>
      <c r="G124" s="97">
        <v>806366512</v>
      </c>
      <c r="H124" s="15" t="s">
        <v>147</v>
      </c>
      <c r="I124" s="97" t="s">
        <v>2873</v>
      </c>
      <c r="J124" s="98" t="s">
        <v>127</v>
      </c>
      <c r="K124" s="15" t="s">
        <v>128</v>
      </c>
      <c r="L124" s="99" t="s">
        <v>129</v>
      </c>
      <c r="M124" s="100" t="s">
        <v>3031</v>
      </c>
    </row>
    <row r="125" spans="1:13" ht="15.6" x14ac:dyDescent="0.3">
      <c r="A125" s="53" t="s">
        <v>413</v>
      </c>
      <c r="B125" s="53" t="s">
        <v>414</v>
      </c>
      <c r="C125" s="15" t="s">
        <v>187</v>
      </c>
      <c r="D125" s="15" t="s">
        <v>123</v>
      </c>
      <c r="E125" s="15">
        <v>2017</v>
      </c>
      <c r="F125" s="15" t="s">
        <v>3467</v>
      </c>
      <c r="G125" s="97" t="s">
        <v>125</v>
      </c>
      <c r="H125" s="15" t="s">
        <v>147</v>
      </c>
      <c r="I125" s="97" t="s">
        <v>2873</v>
      </c>
      <c r="J125" s="98" t="s">
        <v>127</v>
      </c>
      <c r="K125" s="15" t="s">
        <v>128</v>
      </c>
      <c r="L125" s="99" t="s">
        <v>129</v>
      </c>
      <c r="M125" s="100" t="s">
        <v>3032</v>
      </c>
    </row>
    <row r="126" spans="1:13" ht="15.6" x14ac:dyDescent="0.3">
      <c r="A126" s="53" t="s">
        <v>415</v>
      </c>
      <c r="B126" s="53" t="s">
        <v>416</v>
      </c>
      <c r="C126" s="15" t="s">
        <v>417</v>
      </c>
      <c r="D126" s="15" t="s">
        <v>123</v>
      </c>
      <c r="E126" s="15" t="s">
        <v>124</v>
      </c>
      <c r="F126" s="15" t="s">
        <v>124</v>
      </c>
      <c r="G126" s="97">
        <v>65350426</v>
      </c>
      <c r="H126" s="15" t="s">
        <v>147</v>
      </c>
      <c r="I126" s="97" t="s">
        <v>2873</v>
      </c>
      <c r="J126" s="98" t="s">
        <v>127</v>
      </c>
      <c r="K126" s="15" t="s">
        <v>151</v>
      </c>
      <c r="L126" s="99" t="s">
        <v>129</v>
      </c>
      <c r="M126" s="100" t="s">
        <v>3033</v>
      </c>
    </row>
    <row r="127" spans="1:13" ht="15.6" x14ac:dyDescent="0.3">
      <c r="A127" s="53" t="s">
        <v>418</v>
      </c>
      <c r="B127" s="53" t="s">
        <v>419</v>
      </c>
      <c r="C127" s="15" t="s">
        <v>420</v>
      </c>
      <c r="D127" s="15" t="s">
        <v>123</v>
      </c>
      <c r="E127" s="15" t="s">
        <v>124</v>
      </c>
      <c r="F127" s="15" t="s">
        <v>124</v>
      </c>
      <c r="G127" s="97">
        <v>132847481</v>
      </c>
      <c r="H127" s="15" t="s">
        <v>147</v>
      </c>
      <c r="I127" s="97" t="s">
        <v>2873</v>
      </c>
      <c r="J127" s="98" t="s">
        <v>127</v>
      </c>
      <c r="K127" s="15" t="s">
        <v>151</v>
      </c>
      <c r="L127" s="99" t="s">
        <v>129</v>
      </c>
      <c r="M127" s="100" t="s">
        <v>3034</v>
      </c>
    </row>
    <row r="128" spans="1:13" ht="15.6" x14ac:dyDescent="0.3">
      <c r="A128" s="53" t="s">
        <v>421</v>
      </c>
      <c r="B128" s="53" t="s">
        <v>422</v>
      </c>
      <c r="C128" s="15" t="s">
        <v>423</v>
      </c>
      <c r="D128" s="15" t="s">
        <v>123</v>
      </c>
      <c r="E128" s="15" t="s">
        <v>124</v>
      </c>
      <c r="F128" s="15" t="s">
        <v>124</v>
      </c>
      <c r="G128" s="97">
        <v>342315216</v>
      </c>
      <c r="H128" s="15" t="s">
        <v>147</v>
      </c>
      <c r="I128" s="97" t="s">
        <v>2873</v>
      </c>
      <c r="J128" s="98" t="s">
        <v>127</v>
      </c>
      <c r="K128" s="15" t="s">
        <v>128</v>
      </c>
      <c r="L128" s="99" t="s">
        <v>129</v>
      </c>
      <c r="M128" s="100" t="s">
        <v>3035</v>
      </c>
    </row>
    <row r="129" spans="1:13" ht="15.6" x14ac:dyDescent="0.3">
      <c r="A129" s="53" t="s">
        <v>424</v>
      </c>
      <c r="B129" s="53" t="s">
        <v>425</v>
      </c>
      <c r="C129" s="15" t="s">
        <v>150</v>
      </c>
      <c r="D129" s="15" t="s">
        <v>123</v>
      </c>
      <c r="E129" s="15">
        <v>2034</v>
      </c>
      <c r="F129" s="15" t="s">
        <v>3467</v>
      </c>
      <c r="G129" s="97" t="s">
        <v>125</v>
      </c>
      <c r="H129" s="15" t="s">
        <v>147</v>
      </c>
      <c r="I129" s="97" t="s">
        <v>2873</v>
      </c>
      <c r="J129" s="98" t="s">
        <v>127</v>
      </c>
      <c r="K129" s="15" t="s">
        <v>128</v>
      </c>
      <c r="L129" s="99" t="s">
        <v>129</v>
      </c>
      <c r="M129" s="100" t="s">
        <v>3036</v>
      </c>
    </row>
    <row r="130" spans="1:13" ht="15.6" x14ac:dyDescent="0.3">
      <c r="A130" s="53" t="s">
        <v>426</v>
      </c>
      <c r="B130" s="53" t="s">
        <v>427</v>
      </c>
      <c r="C130" s="15" t="s">
        <v>428</v>
      </c>
      <c r="D130" s="15" t="s">
        <v>123</v>
      </c>
      <c r="E130" s="15" t="s">
        <v>124</v>
      </c>
      <c r="F130" s="15" t="s">
        <v>124</v>
      </c>
      <c r="G130" s="97" t="s">
        <v>125</v>
      </c>
      <c r="H130" s="15" t="s">
        <v>126</v>
      </c>
      <c r="I130" s="97" t="s">
        <v>2873</v>
      </c>
      <c r="J130" s="98" t="s">
        <v>127</v>
      </c>
      <c r="K130" s="15" t="s">
        <v>128</v>
      </c>
      <c r="L130" s="99" t="s">
        <v>129</v>
      </c>
      <c r="M130" s="100" t="s">
        <v>3037</v>
      </c>
    </row>
    <row r="131" spans="1:13" ht="15.6" x14ac:dyDescent="0.3">
      <c r="A131" s="53" t="s">
        <v>429</v>
      </c>
      <c r="B131" s="53" t="s">
        <v>430</v>
      </c>
      <c r="C131" s="15" t="s">
        <v>182</v>
      </c>
      <c r="D131" s="15" t="s">
        <v>123</v>
      </c>
      <c r="E131" s="15" t="s">
        <v>124</v>
      </c>
      <c r="F131" s="15" t="s">
        <v>124</v>
      </c>
      <c r="G131" s="97" t="s">
        <v>125</v>
      </c>
      <c r="H131" s="15" t="s">
        <v>147</v>
      </c>
      <c r="I131" s="97" t="s">
        <v>2873</v>
      </c>
      <c r="J131" s="98" t="s">
        <v>127</v>
      </c>
      <c r="K131" s="15" t="s">
        <v>128</v>
      </c>
      <c r="L131" s="99" t="s">
        <v>129</v>
      </c>
      <c r="M131" s="100" t="s">
        <v>3038</v>
      </c>
    </row>
    <row r="132" spans="1:13" ht="15.6" x14ac:dyDescent="0.3">
      <c r="A132" s="53" t="s">
        <v>431</v>
      </c>
      <c r="B132" s="53" t="s">
        <v>432</v>
      </c>
      <c r="C132" s="15" t="s">
        <v>177</v>
      </c>
      <c r="D132" s="15" t="s">
        <v>123</v>
      </c>
      <c r="E132" s="15" t="s">
        <v>124</v>
      </c>
      <c r="F132" s="15" t="s">
        <v>124</v>
      </c>
      <c r="G132" s="97" t="s">
        <v>125</v>
      </c>
      <c r="H132" s="15" t="s">
        <v>126</v>
      </c>
      <c r="I132" s="97" t="s">
        <v>2873</v>
      </c>
      <c r="J132" s="98" t="s">
        <v>127</v>
      </c>
      <c r="K132" s="15" t="s">
        <v>128</v>
      </c>
      <c r="L132" s="99" t="s">
        <v>129</v>
      </c>
      <c r="M132" s="100" t="s">
        <v>3039</v>
      </c>
    </row>
    <row r="133" spans="1:13" ht="15.6" x14ac:dyDescent="0.3">
      <c r="A133" s="53" t="s">
        <v>433</v>
      </c>
      <c r="B133" s="53" t="s">
        <v>434</v>
      </c>
      <c r="C133" s="15" t="s">
        <v>435</v>
      </c>
      <c r="D133" s="15" t="s">
        <v>123</v>
      </c>
      <c r="E133" s="15" t="s">
        <v>124</v>
      </c>
      <c r="F133" s="15" t="s">
        <v>124</v>
      </c>
      <c r="G133" s="97">
        <v>436897821</v>
      </c>
      <c r="H133" s="15" t="s">
        <v>147</v>
      </c>
      <c r="I133" s="97" t="s">
        <v>2873</v>
      </c>
      <c r="J133" s="98" t="s">
        <v>127</v>
      </c>
      <c r="K133" s="15" t="s">
        <v>151</v>
      </c>
      <c r="L133" s="99" t="s">
        <v>129</v>
      </c>
      <c r="M133" s="100" t="s">
        <v>3040</v>
      </c>
    </row>
    <row r="134" spans="1:13" ht="15.6" x14ac:dyDescent="0.3">
      <c r="A134" s="53" t="s">
        <v>436</v>
      </c>
      <c r="B134" s="53" t="s">
        <v>437</v>
      </c>
      <c r="C134" s="15" t="s">
        <v>438</v>
      </c>
      <c r="D134" s="15" t="s">
        <v>123</v>
      </c>
      <c r="E134" s="15" t="s">
        <v>125</v>
      </c>
      <c r="F134" s="15" t="s">
        <v>3467</v>
      </c>
      <c r="G134" s="97" t="s">
        <v>125</v>
      </c>
      <c r="H134" s="15" t="s">
        <v>126</v>
      </c>
      <c r="I134" s="97" t="s">
        <v>2873</v>
      </c>
      <c r="J134" s="98" t="s">
        <v>127</v>
      </c>
      <c r="K134" s="15" t="s">
        <v>128</v>
      </c>
      <c r="L134" s="99" t="s">
        <v>129</v>
      </c>
      <c r="M134" s="100" t="s">
        <v>3041</v>
      </c>
    </row>
    <row r="135" spans="1:13" ht="15.6" x14ac:dyDescent="0.3">
      <c r="A135" s="53" t="s">
        <v>439</v>
      </c>
      <c r="B135" s="53" t="s">
        <v>440</v>
      </c>
      <c r="C135" s="15" t="s">
        <v>161</v>
      </c>
      <c r="D135" s="15" t="s">
        <v>123</v>
      </c>
      <c r="E135" s="15" t="s">
        <v>124</v>
      </c>
      <c r="F135" s="15" t="s">
        <v>124</v>
      </c>
      <c r="G135" s="97">
        <v>103265567</v>
      </c>
      <c r="H135" s="15" t="s">
        <v>147</v>
      </c>
      <c r="I135" s="97" t="s">
        <v>2873</v>
      </c>
      <c r="J135" s="98" t="s">
        <v>127</v>
      </c>
      <c r="K135" s="15" t="s">
        <v>151</v>
      </c>
      <c r="L135" s="99" t="s">
        <v>129</v>
      </c>
      <c r="M135" s="100" t="s">
        <v>3042</v>
      </c>
    </row>
    <row r="136" spans="1:13" ht="15.6" x14ac:dyDescent="0.3">
      <c r="A136" s="53" t="s">
        <v>441</v>
      </c>
      <c r="B136" s="53" t="s">
        <v>442</v>
      </c>
      <c r="C136" s="15" t="s">
        <v>177</v>
      </c>
      <c r="D136" s="15" t="s">
        <v>123</v>
      </c>
      <c r="E136" s="15" t="s">
        <v>125</v>
      </c>
      <c r="F136" s="15" t="s">
        <v>3467</v>
      </c>
      <c r="G136" s="97" t="s">
        <v>125</v>
      </c>
      <c r="H136" s="15" t="s">
        <v>126</v>
      </c>
      <c r="I136" s="97" t="s">
        <v>2873</v>
      </c>
      <c r="J136" s="98" t="s">
        <v>127</v>
      </c>
      <c r="K136" s="15" t="s">
        <v>128</v>
      </c>
      <c r="L136" s="99" t="s">
        <v>129</v>
      </c>
      <c r="M136" s="100" t="s">
        <v>3043</v>
      </c>
    </row>
    <row r="137" spans="1:13" ht="15.6" x14ac:dyDescent="0.3">
      <c r="A137" s="53" t="s">
        <v>443</v>
      </c>
      <c r="B137" s="53" t="s">
        <v>444</v>
      </c>
      <c r="C137" s="15" t="s">
        <v>449</v>
      </c>
      <c r="D137" s="15" t="s">
        <v>123</v>
      </c>
      <c r="E137" s="15" t="s">
        <v>124</v>
      </c>
      <c r="F137" s="15" t="s">
        <v>124</v>
      </c>
      <c r="G137" s="97">
        <v>480605846</v>
      </c>
      <c r="H137" s="15" t="s">
        <v>147</v>
      </c>
      <c r="I137" s="97" t="s">
        <v>2873</v>
      </c>
      <c r="J137" s="98" t="s">
        <v>127</v>
      </c>
      <c r="K137" s="15" t="s">
        <v>151</v>
      </c>
      <c r="L137" s="99" t="s">
        <v>129</v>
      </c>
      <c r="M137" s="100" t="s">
        <v>3044</v>
      </c>
    </row>
    <row r="138" spans="1:13" ht="15.6" x14ac:dyDescent="0.3">
      <c r="A138" s="53" t="s">
        <v>445</v>
      </c>
      <c r="B138" s="53" t="s">
        <v>446</v>
      </c>
      <c r="C138" s="15" t="s">
        <v>222</v>
      </c>
      <c r="D138" s="15" t="s">
        <v>123</v>
      </c>
      <c r="E138" s="15" t="s">
        <v>124</v>
      </c>
      <c r="F138" s="15" t="s">
        <v>124</v>
      </c>
      <c r="G138" s="97">
        <v>0</v>
      </c>
      <c r="H138" s="15" t="s">
        <v>126</v>
      </c>
      <c r="I138" s="97" t="s">
        <v>2873</v>
      </c>
      <c r="J138" s="98" t="s">
        <v>127</v>
      </c>
      <c r="K138" s="15" t="s">
        <v>151</v>
      </c>
      <c r="L138" s="99" t="s">
        <v>129</v>
      </c>
      <c r="M138" s="100" t="s">
        <v>3045</v>
      </c>
    </row>
    <row r="139" spans="1:13" ht="15.6" x14ac:dyDescent="0.3">
      <c r="A139" s="53" t="s">
        <v>447</v>
      </c>
      <c r="B139" s="53" t="s">
        <v>448</v>
      </c>
      <c r="C139" s="15" t="s">
        <v>449</v>
      </c>
      <c r="D139" s="15" t="s">
        <v>123</v>
      </c>
      <c r="E139" s="15" t="s">
        <v>124</v>
      </c>
      <c r="F139" s="15" t="s">
        <v>124</v>
      </c>
      <c r="G139" s="97">
        <v>636699956</v>
      </c>
      <c r="H139" s="15" t="s">
        <v>147</v>
      </c>
      <c r="I139" s="97" t="s">
        <v>2873</v>
      </c>
      <c r="J139" s="98" t="s">
        <v>127</v>
      </c>
      <c r="K139" s="15" t="s">
        <v>151</v>
      </c>
      <c r="L139" s="99" t="s">
        <v>129</v>
      </c>
      <c r="M139" s="100" t="s">
        <v>3046</v>
      </c>
    </row>
    <row r="140" spans="1:13" ht="15.6" x14ac:dyDescent="0.3">
      <c r="A140" s="53" t="s">
        <v>450</v>
      </c>
      <c r="B140" s="53" t="s">
        <v>451</v>
      </c>
      <c r="C140" s="15" t="s">
        <v>182</v>
      </c>
      <c r="D140" s="15" t="s">
        <v>123</v>
      </c>
      <c r="E140" s="15" t="s">
        <v>124</v>
      </c>
      <c r="F140" s="15" t="s">
        <v>124</v>
      </c>
      <c r="G140" s="97">
        <v>424934374</v>
      </c>
      <c r="H140" s="15" t="s">
        <v>147</v>
      </c>
      <c r="I140" s="97" t="s">
        <v>2873</v>
      </c>
      <c r="J140" s="98" t="s">
        <v>127</v>
      </c>
      <c r="K140" s="15" t="s">
        <v>151</v>
      </c>
      <c r="L140" s="99" t="s">
        <v>129</v>
      </c>
      <c r="M140" s="100" t="s">
        <v>3047</v>
      </c>
    </row>
    <row r="141" spans="1:13" ht="15.6" x14ac:dyDescent="0.3">
      <c r="A141" s="53" t="s">
        <v>452</v>
      </c>
      <c r="B141" s="53" t="s">
        <v>453</v>
      </c>
      <c r="C141" s="15" t="s">
        <v>454</v>
      </c>
      <c r="D141" s="15" t="s">
        <v>123</v>
      </c>
      <c r="E141" s="15" t="s">
        <v>124</v>
      </c>
      <c r="F141" s="15" t="s">
        <v>124</v>
      </c>
      <c r="G141" s="97">
        <v>1932464999</v>
      </c>
      <c r="H141" s="15" t="s">
        <v>147</v>
      </c>
      <c r="I141" s="97" t="s">
        <v>2873</v>
      </c>
      <c r="J141" s="98" t="s">
        <v>127</v>
      </c>
      <c r="K141" s="15" t="s">
        <v>151</v>
      </c>
      <c r="L141" s="99" t="s">
        <v>129</v>
      </c>
      <c r="M141" s="100" t="s">
        <v>3048</v>
      </c>
    </row>
    <row r="142" spans="1:13" ht="15.6" x14ac:dyDescent="0.3">
      <c r="A142" s="53" t="s">
        <v>455</v>
      </c>
      <c r="B142" s="53" t="s">
        <v>456</v>
      </c>
      <c r="C142" s="198" t="s">
        <v>3473</v>
      </c>
      <c r="D142" s="15" t="s">
        <v>123</v>
      </c>
      <c r="E142" s="15" t="s">
        <v>124</v>
      </c>
      <c r="F142" s="15" t="s">
        <v>124</v>
      </c>
      <c r="G142" s="97">
        <v>1634651677</v>
      </c>
      <c r="H142" s="15" t="s">
        <v>147</v>
      </c>
      <c r="I142" s="97" t="s">
        <v>2873</v>
      </c>
      <c r="J142" s="98" t="s">
        <v>127</v>
      </c>
      <c r="K142" s="15" t="s">
        <v>151</v>
      </c>
      <c r="L142" s="99" t="s">
        <v>129</v>
      </c>
      <c r="M142" s="100" t="s">
        <v>3049</v>
      </c>
    </row>
    <row r="143" spans="1:13" ht="15.6" x14ac:dyDescent="0.3">
      <c r="A143" s="53" t="s">
        <v>457</v>
      </c>
      <c r="B143" s="53" t="s">
        <v>457</v>
      </c>
      <c r="C143" s="15" t="s">
        <v>458</v>
      </c>
      <c r="D143" s="15" t="s">
        <v>123</v>
      </c>
      <c r="E143" s="15" t="s">
        <v>124</v>
      </c>
      <c r="F143" s="15" t="s">
        <v>124</v>
      </c>
      <c r="G143" s="97">
        <v>1809877363</v>
      </c>
      <c r="H143" s="15" t="s">
        <v>147</v>
      </c>
      <c r="I143" s="97" t="s">
        <v>2873</v>
      </c>
      <c r="J143" s="98" t="s">
        <v>127</v>
      </c>
      <c r="K143" s="15" t="s">
        <v>151</v>
      </c>
      <c r="L143" s="99" t="s">
        <v>129</v>
      </c>
      <c r="M143" s="100" t="s">
        <v>3050</v>
      </c>
    </row>
    <row r="144" spans="1:13" ht="15.6" x14ac:dyDescent="0.3">
      <c r="A144" s="53" t="s">
        <v>459</v>
      </c>
      <c r="B144" s="53" t="s">
        <v>460</v>
      </c>
      <c r="C144" s="15" t="s">
        <v>461</v>
      </c>
      <c r="D144" s="15" t="s">
        <v>123</v>
      </c>
      <c r="E144" s="15" t="s">
        <v>124</v>
      </c>
      <c r="F144" s="15" t="s">
        <v>124</v>
      </c>
      <c r="G144" s="97">
        <v>80194080</v>
      </c>
      <c r="H144" s="15" t="s">
        <v>147</v>
      </c>
      <c r="I144" s="97" t="s">
        <v>2873</v>
      </c>
      <c r="J144" s="98" t="s">
        <v>127</v>
      </c>
      <c r="K144" s="15" t="s">
        <v>151</v>
      </c>
      <c r="L144" s="99" t="s">
        <v>129</v>
      </c>
      <c r="M144" s="100" t="s">
        <v>3051</v>
      </c>
    </row>
    <row r="145" spans="1:13" ht="15.6" x14ac:dyDescent="0.3">
      <c r="A145" s="53" t="s">
        <v>462</v>
      </c>
      <c r="B145" s="53" t="s">
        <v>463</v>
      </c>
      <c r="C145" s="15" t="s">
        <v>464</v>
      </c>
      <c r="D145" s="15" t="s">
        <v>123</v>
      </c>
      <c r="E145" s="15" t="s">
        <v>124</v>
      </c>
      <c r="F145" s="15" t="s">
        <v>124</v>
      </c>
      <c r="G145" s="97">
        <v>23994171</v>
      </c>
      <c r="H145" s="15" t="s">
        <v>147</v>
      </c>
      <c r="I145" s="97" t="s">
        <v>2873</v>
      </c>
      <c r="J145" s="98" t="s">
        <v>127</v>
      </c>
      <c r="K145" s="15" t="s">
        <v>151</v>
      </c>
      <c r="L145" s="99" t="s">
        <v>129</v>
      </c>
      <c r="M145" s="100" t="s">
        <v>3052</v>
      </c>
    </row>
    <row r="146" spans="1:13" ht="15.6" x14ac:dyDescent="0.3">
      <c r="A146" s="53" t="s">
        <v>465</v>
      </c>
      <c r="B146" s="53" t="s">
        <v>466</v>
      </c>
      <c r="C146" s="15" t="s">
        <v>467</v>
      </c>
      <c r="D146" s="15" t="s">
        <v>123</v>
      </c>
      <c r="E146" s="15" t="s">
        <v>124</v>
      </c>
      <c r="F146" s="15" t="s">
        <v>124</v>
      </c>
      <c r="G146" s="97">
        <v>718631867</v>
      </c>
      <c r="H146" s="15" t="s">
        <v>147</v>
      </c>
      <c r="I146" s="97" t="s">
        <v>2873</v>
      </c>
      <c r="J146" s="98" t="s">
        <v>127</v>
      </c>
      <c r="K146" s="15" t="s">
        <v>151</v>
      </c>
      <c r="L146" s="99" t="s">
        <v>129</v>
      </c>
      <c r="M146" s="100" t="s">
        <v>3053</v>
      </c>
    </row>
    <row r="147" spans="1:13" ht="15.6" x14ac:dyDescent="0.3">
      <c r="A147" s="53" t="s">
        <v>468</v>
      </c>
      <c r="B147" s="53" t="s">
        <v>468</v>
      </c>
      <c r="C147" s="15" t="s">
        <v>461</v>
      </c>
      <c r="D147" s="15" t="s">
        <v>123</v>
      </c>
      <c r="E147" s="15" t="s">
        <v>124</v>
      </c>
      <c r="F147" s="15" t="s">
        <v>124</v>
      </c>
      <c r="G147" s="97">
        <v>742542272</v>
      </c>
      <c r="H147" s="15" t="s">
        <v>147</v>
      </c>
      <c r="I147" s="97" t="s">
        <v>2873</v>
      </c>
      <c r="J147" s="98" t="s">
        <v>127</v>
      </c>
      <c r="K147" s="15" t="s">
        <v>151</v>
      </c>
      <c r="L147" s="99" t="s">
        <v>129</v>
      </c>
      <c r="M147" s="100" t="s">
        <v>3054</v>
      </c>
    </row>
    <row r="148" spans="1:13" ht="15.6" x14ac:dyDescent="0.3">
      <c r="A148" s="53" t="s">
        <v>469</v>
      </c>
      <c r="B148" s="53" t="s">
        <v>469</v>
      </c>
      <c r="C148" s="15" t="s">
        <v>461</v>
      </c>
      <c r="D148" s="15" t="s">
        <v>123</v>
      </c>
      <c r="E148" s="15" t="s">
        <v>124</v>
      </c>
      <c r="F148" s="15" t="s">
        <v>124</v>
      </c>
      <c r="G148" s="97">
        <v>1063484729</v>
      </c>
      <c r="H148" s="15" t="s">
        <v>147</v>
      </c>
      <c r="I148" s="97" t="s">
        <v>2873</v>
      </c>
      <c r="J148" s="98" t="s">
        <v>127</v>
      </c>
      <c r="K148" s="15" t="s">
        <v>151</v>
      </c>
      <c r="L148" s="99" t="s">
        <v>129</v>
      </c>
      <c r="M148" s="100" t="s">
        <v>3055</v>
      </c>
    </row>
    <row r="149" spans="1:13" ht="15.6" x14ac:dyDescent="0.3">
      <c r="A149" s="53" t="s">
        <v>470</v>
      </c>
      <c r="B149" s="53" t="s">
        <v>471</v>
      </c>
      <c r="C149" s="15" t="s">
        <v>472</v>
      </c>
      <c r="D149" s="15" t="s">
        <v>123</v>
      </c>
      <c r="E149" s="15" t="s">
        <v>124</v>
      </c>
      <c r="F149" s="15" t="s">
        <v>124</v>
      </c>
      <c r="G149" s="97">
        <v>3881253922</v>
      </c>
      <c r="H149" s="15" t="s">
        <v>147</v>
      </c>
      <c r="I149" s="97" t="s">
        <v>2873</v>
      </c>
      <c r="J149" s="98" t="s">
        <v>127</v>
      </c>
      <c r="K149" s="15" t="s">
        <v>151</v>
      </c>
      <c r="L149" s="99" t="s">
        <v>129</v>
      </c>
      <c r="M149" s="100" t="s">
        <v>3056</v>
      </c>
    </row>
    <row r="150" spans="1:13" ht="15.6" x14ac:dyDescent="0.3">
      <c r="A150" s="53" t="s">
        <v>473</v>
      </c>
      <c r="B150" s="53" t="s">
        <v>474</v>
      </c>
      <c r="C150" s="15" t="s">
        <v>475</v>
      </c>
      <c r="D150" s="15" t="s">
        <v>123</v>
      </c>
      <c r="E150" s="15" t="s">
        <v>124</v>
      </c>
      <c r="F150" s="15" t="s">
        <v>124</v>
      </c>
      <c r="G150" s="97">
        <v>2985166442</v>
      </c>
      <c r="H150" s="15" t="s">
        <v>147</v>
      </c>
      <c r="I150" s="97" t="s">
        <v>2873</v>
      </c>
      <c r="J150" s="98" t="s">
        <v>127</v>
      </c>
      <c r="K150" s="15" t="s">
        <v>151</v>
      </c>
      <c r="L150" s="99" t="s">
        <v>129</v>
      </c>
      <c r="M150" s="100" t="s">
        <v>3057</v>
      </c>
    </row>
    <row r="151" spans="1:13" ht="15.6" x14ac:dyDescent="0.3">
      <c r="A151" s="53" t="s">
        <v>476</v>
      </c>
      <c r="B151" s="53" t="s">
        <v>477</v>
      </c>
      <c r="C151" s="15" t="s">
        <v>478</v>
      </c>
      <c r="D151" s="15" t="s">
        <v>123</v>
      </c>
      <c r="E151" s="15" t="s">
        <v>124</v>
      </c>
      <c r="F151" s="15" t="s">
        <v>124</v>
      </c>
      <c r="G151" s="97">
        <v>251873547</v>
      </c>
      <c r="H151" s="15" t="s">
        <v>147</v>
      </c>
      <c r="I151" s="97" t="s">
        <v>2873</v>
      </c>
      <c r="J151" s="98" t="s">
        <v>127</v>
      </c>
      <c r="K151" s="15" t="s">
        <v>151</v>
      </c>
      <c r="L151" s="99" t="s">
        <v>129</v>
      </c>
      <c r="M151" s="100" t="s">
        <v>3058</v>
      </c>
    </row>
    <row r="152" spans="1:13" ht="15.6" x14ac:dyDescent="0.3">
      <c r="A152" s="53" t="s">
        <v>479</v>
      </c>
      <c r="B152" s="53" t="s">
        <v>480</v>
      </c>
      <c r="C152" s="15" t="s">
        <v>475</v>
      </c>
      <c r="D152" s="15" t="s">
        <v>123</v>
      </c>
      <c r="E152" s="15" t="s">
        <v>124</v>
      </c>
      <c r="F152" s="15" t="s">
        <v>124</v>
      </c>
      <c r="G152" s="97" t="s">
        <v>125</v>
      </c>
      <c r="H152" s="15" t="s">
        <v>126</v>
      </c>
      <c r="I152" s="97" t="s">
        <v>2873</v>
      </c>
      <c r="J152" s="98" t="s">
        <v>127</v>
      </c>
      <c r="K152" s="15" t="s">
        <v>128</v>
      </c>
      <c r="L152" s="99" t="s">
        <v>129</v>
      </c>
      <c r="M152" s="100" t="s">
        <v>3059</v>
      </c>
    </row>
    <row r="153" spans="1:13" ht="15.6" x14ac:dyDescent="0.3">
      <c r="A153" s="53" t="s">
        <v>481</v>
      </c>
      <c r="B153" s="53" t="s">
        <v>482</v>
      </c>
      <c r="C153" s="15" t="s">
        <v>478</v>
      </c>
      <c r="D153" s="15" t="s">
        <v>123</v>
      </c>
      <c r="E153" s="15" t="s">
        <v>124</v>
      </c>
      <c r="F153" s="15" t="s">
        <v>124</v>
      </c>
      <c r="G153" s="97" t="s">
        <v>125</v>
      </c>
      <c r="H153" s="15" t="s">
        <v>126</v>
      </c>
      <c r="I153" s="97" t="s">
        <v>2873</v>
      </c>
      <c r="J153" s="98" t="s">
        <v>127</v>
      </c>
      <c r="K153" s="15" t="s">
        <v>128</v>
      </c>
      <c r="L153" s="99" t="s">
        <v>129</v>
      </c>
      <c r="M153" s="100" t="s">
        <v>3060</v>
      </c>
    </row>
    <row r="154" spans="1:13" ht="15.6" x14ac:dyDescent="0.3">
      <c r="A154" s="53" t="s">
        <v>483</v>
      </c>
      <c r="B154" s="53" t="s">
        <v>484</v>
      </c>
      <c r="C154" s="15" t="s">
        <v>485</v>
      </c>
      <c r="D154" s="15" t="s">
        <v>123</v>
      </c>
      <c r="E154" s="15" t="s">
        <v>124</v>
      </c>
      <c r="F154" s="15" t="s">
        <v>124</v>
      </c>
      <c r="G154" s="97">
        <v>51708062</v>
      </c>
      <c r="H154" s="15" t="s">
        <v>147</v>
      </c>
      <c r="I154" s="97" t="s">
        <v>2873</v>
      </c>
      <c r="J154" s="98" t="s">
        <v>127</v>
      </c>
      <c r="K154" s="15" t="s">
        <v>151</v>
      </c>
      <c r="L154" s="99" t="s">
        <v>129</v>
      </c>
      <c r="M154" s="100" t="s">
        <v>3061</v>
      </c>
    </row>
    <row r="155" spans="1:13" ht="15.6" x14ac:dyDescent="0.3">
      <c r="A155" s="53" t="s">
        <v>486</v>
      </c>
      <c r="B155" s="53" t="s">
        <v>486</v>
      </c>
      <c r="C155" s="15" t="s">
        <v>475</v>
      </c>
      <c r="D155" s="15" t="s">
        <v>123</v>
      </c>
      <c r="E155" s="15" t="s">
        <v>124</v>
      </c>
      <c r="F155" s="15" t="s">
        <v>124</v>
      </c>
      <c r="G155" s="97">
        <v>588071189</v>
      </c>
      <c r="H155" s="15" t="s">
        <v>147</v>
      </c>
      <c r="I155" s="97" t="s">
        <v>2873</v>
      </c>
      <c r="J155" s="98" t="s">
        <v>127</v>
      </c>
      <c r="K155" s="15" t="s">
        <v>151</v>
      </c>
      <c r="L155" s="99" t="s">
        <v>129</v>
      </c>
      <c r="M155" s="100" t="s">
        <v>3062</v>
      </c>
    </row>
    <row r="156" spans="1:13" ht="15.6" x14ac:dyDescent="0.3">
      <c r="A156" s="53" t="s">
        <v>487</v>
      </c>
      <c r="B156" s="53" t="s">
        <v>487</v>
      </c>
      <c r="C156" s="15" t="s">
        <v>488</v>
      </c>
      <c r="D156" s="15" t="s">
        <v>123</v>
      </c>
      <c r="E156" s="15" t="s">
        <v>124</v>
      </c>
      <c r="F156" s="15" t="s">
        <v>124</v>
      </c>
      <c r="G156" s="97">
        <v>693250029</v>
      </c>
      <c r="H156" s="15" t="s">
        <v>147</v>
      </c>
      <c r="I156" s="97" t="s">
        <v>2873</v>
      </c>
      <c r="J156" s="98" t="s">
        <v>127</v>
      </c>
      <c r="K156" s="15" t="s">
        <v>151</v>
      </c>
      <c r="L156" s="99" t="s">
        <v>129</v>
      </c>
      <c r="M156" s="100" t="s">
        <v>3063</v>
      </c>
    </row>
    <row r="157" spans="1:13" ht="15.6" x14ac:dyDescent="0.3">
      <c r="A157" s="53" t="s">
        <v>489</v>
      </c>
      <c r="B157" s="53" t="s">
        <v>489</v>
      </c>
      <c r="C157" s="15" t="s">
        <v>478</v>
      </c>
      <c r="D157" s="15" t="s">
        <v>123</v>
      </c>
      <c r="E157" s="15" t="s">
        <v>124</v>
      </c>
      <c r="F157" s="15" t="s">
        <v>124</v>
      </c>
      <c r="G157" s="97" t="s">
        <v>125</v>
      </c>
      <c r="H157" s="15" t="s">
        <v>126</v>
      </c>
      <c r="I157" s="97" t="s">
        <v>2873</v>
      </c>
      <c r="J157" s="98" t="s">
        <v>127</v>
      </c>
      <c r="K157" s="15" t="s">
        <v>128</v>
      </c>
      <c r="L157" s="99" t="s">
        <v>129</v>
      </c>
      <c r="M157" s="100" t="s">
        <v>3064</v>
      </c>
    </row>
    <row r="158" spans="1:13" ht="15.6" x14ac:dyDescent="0.3">
      <c r="A158" s="53" t="s">
        <v>490</v>
      </c>
      <c r="B158" s="53" t="s">
        <v>490</v>
      </c>
      <c r="C158" s="15" t="s">
        <v>491</v>
      </c>
      <c r="D158" s="15" t="s">
        <v>123</v>
      </c>
      <c r="E158" s="15" t="s">
        <v>124</v>
      </c>
      <c r="F158" s="15" t="s">
        <v>124</v>
      </c>
      <c r="G158" s="97">
        <v>779679007</v>
      </c>
      <c r="H158" s="15" t="s">
        <v>147</v>
      </c>
      <c r="I158" s="97" t="s">
        <v>2873</v>
      </c>
      <c r="J158" s="98" t="s">
        <v>127</v>
      </c>
      <c r="K158" s="15" t="s">
        <v>151</v>
      </c>
      <c r="L158" s="99" t="s">
        <v>129</v>
      </c>
      <c r="M158" s="100" t="s">
        <v>3065</v>
      </c>
    </row>
    <row r="159" spans="1:13" ht="15.6" x14ac:dyDescent="0.3">
      <c r="A159" s="53" t="s">
        <v>492</v>
      </c>
      <c r="B159" s="53" t="s">
        <v>492</v>
      </c>
      <c r="C159" s="15" t="s">
        <v>493</v>
      </c>
      <c r="D159" s="15" t="s">
        <v>123</v>
      </c>
      <c r="E159" s="15" t="s">
        <v>124</v>
      </c>
      <c r="F159" s="15" t="s">
        <v>124</v>
      </c>
      <c r="G159" s="97">
        <v>33864032</v>
      </c>
      <c r="H159" s="15" t="s">
        <v>147</v>
      </c>
      <c r="I159" s="97" t="s">
        <v>2873</v>
      </c>
      <c r="J159" s="98" t="s">
        <v>127</v>
      </c>
      <c r="K159" s="15" t="s">
        <v>151</v>
      </c>
      <c r="L159" s="99" t="s">
        <v>129</v>
      </c>
      <c r="M159" s="100" t="s">
        <v>3066</v>
      </c>
    </row>
    <row r="160" spans="1:13" ht="15.6" x14ac:dyDescent="0.3">
      <c r="A160" s="53" t="s">
        <v>494</v>
      </c>
      <c r="B160" s="53" t="s">
        <v>494</v>
      </c>
      <c r="C160" s="15" t="s">
        <v>495</v>
      </c>
      <c r="D160" s="15" t="s">
        <v>123</v>
      </c>
      <c r="E160" s="15" t="s">
        <v>124</v>
      </c>
      <c r="F160" s="15" t="s">
        <v>124</v>
      </c>
      <c r="G160" s="97">
        <v>164596767</v>
      </c>
      <c r="H160" s="15" t="s">
        <v>147</v>
      </c>
      <c r="I160" s="97" t="s">
        <v>2873</v>
      </c>
      <c r="J160" s="98" t="s">
        <v>127</v>
      </c>
      <c r="K160" s="15" t="s">
        <v>151</v>
      </c>
      <c r="L160" s="99" t="s">
        <v>129</v>
      </c>
      <c r="M160" s="100" t="s">
        <v>3067</v>
      </c>
    </row>
    <row r="161" spans="1:13" ht="15.6" x14ac:dyDescent="0.3">
      <c r="A161" s="53" t="s">
        <v>496</v>
      </c>
      <c r="B161" s="53" t="s">
        <v>496</v>
      </c>
      <c r="C161" s="15" t="s">
        <v>497</v>
      </c>
      <c r="D161" s="15" t="s">
        <v>123</v>
      </c>
      <c r="E161" s="15" t="s">
        <v>124</v>
      </c>
      <c r="F161" s="15" t="s">
        <v>124</v>
      </c>
      <c r="G161" s="97">
        <v>366642835</v>
      </c>
      <c r="H161" s="15" t="s">
        <v>147</v>
      </c>
      <c r="I161" s="97" t="s">
        <v>2873</v>
      </c>
      <c r="J161" s="98" t="s">
        <v>127</v>
      </c>
      <c r="K161" s="15" t="s">
        <v>151</v>
      </c>
      <c r="L161" s="99" t="s">
        <v>129</v>
      </c>
      <c r="M161" s="100" t="s">
        <v>3068</v>
      </c>
    </row>
    <row r="162" spans="1:13" ht="15.6" x14ac:dyDescent="0.3">
      <c r="A162" s="53" t="s">
        <v>498</v>
      </c>
      <c r="B162" s="53" t="s">
        <v>498</v>
      </c>
      <c r="C162" s="15" t="s">
        <v>495</v>
      </c>
      <c r="D162" s="15" t="s">
        <v>123</v>
      </c>
      <c r="E162" s="15" t="s">
        <v>124</v>
      </c>
      <c r="F162" s="15" t="s">
        <v>124</v>
      </c>
      <c r="G162" s="97">
        <v>194520627</v>
      </c>
      <c r="H162" s="15" t="s">
        <v>147</v>
      </c>
      <c r="I162" s="97" t="s">
        <v>2873</v>
      </c>
      <c r="J162" s="98" t="s">
        <v>127</v>
      </c>
      <c r="K162" s="15" t="s">
        <v>151</v>
      </c>
      <c r="L162" s="99" t="s">
        <v>129</v>
      </c>
      <c r="M162" s="100" t="s">
        <v>3069</v>
      </c>
    </row>
    <row r="163" spans="1:13" ht="15.6" x14ac:dyDescent="0.3">
      <c r="A163" s="53" t="s">
        <v>499</v>
      </c>
      <c r="B163" s="53" t="s">
        <v>499</v>
      </c>
      <c r="C163" s="15" t="s">
        <v>495</v>
      </c>
      <c r="D163" s="15" t="s">
        <v>123</v>
      </c>
      <c r="E163" s="15" t="s">
        <v>124</v>
      </c>
      <c r="F163" s="15" t="s">
        <v>124</v>
      </c>
      <c r="G163" s="97">
        <v>506822753</v>
      </c>
      <c r="H163" s="15" t="s">
        <v>147</v>
      </c>
      <c r="I163" s="97" t="s">
        <v>2873</v>
      </c>
      <c r="J163" s="98" t="s">
        <v>127</v>
      </c>
      <c r="K163" s="15" t="s">
        <v>151</v>
      </c>
      <c r="L163" s="99" t="s">
        <v>129</v>
      </c>
      <c r="M163" s="100" t="s">
        <v>3070</v>
      </c>
    </row>
    <row r="164" spans="1:13" ht="15.6" x14ac:dyDescent="0.3">
      <c r="A164" s="53" t="s">
        <v>500</v>
      </c>
      <c r="B164" s="53" t="s">
        <v>500</v>
      </c>
      <c r="C164" s="15" t="s">
        <v>495</v>
      </c>
      <c r="D164" s="15" t="s">
        <v>123</v>
      </c>
      <c r="E164" s="15" t="s">
        <v>124</v>
      </c>
      <c r="F164" s="15" t="s">
        <v>124</v>
      </c>
      <c r="G164" s="97" t="s">
        <v>125</v>
      </c>
      <c r="H164" s="15" t="s">
        <v>147</v>
      </c>
      <c r="I164" s="97" t="s">
        <v>2873</v>
      </c>
      <c r="J164" s="98" t="s">
        <v>127</v>
      </c>
      <c r="K164" s="15" t="s">
        <v>128</v>
      </c>
      <c r="L164" s="99" t="s">
        <v>129</v>
      </c>
      <c r="M164" s="100" t="s">
        <v>3071</v>
      </c>
    </row>
    <row r="165" spans="1:13" ht="15.6" x14ac:dyDescent="0.3">
      <c r="A165" s="53" t="s">
        <v>501</v>
      </c>
      <c r="B165" s="53" t="s">
        <v>501</v>
      </c>
      <c r="C165" s="15" t="s">
        <v>495</v>
      </c>
      <c r="D165" s="15" t="s">
        <v>123</v>
      </c>
      <c r="E165" s="15" t="s">
        <v>124</v>
      </c>
      <c r="F165" s="15" t="s">
        <v>124</v>
      </c>
      <c r="G165" s="97" t="s">
        <v>125</v>
      </c>
      <c r="H165" s="15" t="s">
        <v>126</v>
      </c>
      <c r="I165" s="97" t="s">
        <v>2873</v>
      </c>
      <c r="J165" s="98" t="s">
        <v>127</v>
      </c>
      <c r="K165" s="15" t="s">
        <v>128</v>
      </c>
      <c r="L165" s="99" t="s">
        <v>129</v>
      </c>
      <c r="M165" s="100" t="s">
        <v>3072</v>
      </c>
    </row>
    <row r="166" spans="1:13" ht="15.6" x14ac:dyDescent="0.3">
      <c r="A166" s="53" t="s">
        <v>502</v>
      </c>
      <c r="B166" s="53" t="s">
        <v>502</v>
      </c>
      <c r="C166" s="15" t="s">
        <v>503</v>
      </c>
      <c r="D166" s="15" t="s">
        <v>123</v>
      </c>
      <c r="E166" s="15" t="s">
        <v>124</v>
      </c>
      <c r="F166" s="15" t="s">
        <v>124</v>
      </c>
      <c r="G166" s="97">
        <v>519403477</v>
      </c>
      <c r="H166" s="15" t="s">
        <v>147</v>
      </c>
      <c r="I166" s="97" t="s">
        <v>2873</v>
      </c>
      <c r="J166" s="98" t="s">
        <v>127</v>
      </c>
      <c r="K166" s="15" t="s">
        <v>151</v>
      </c>
      <c r="L166" s="99" t="s">
        <v>129</v>
      </c>
      <c r="M166" s="100" t="s">
        <v>3073</v>
      </c>
    </row>
    <row r="167" spans="1:13" ht="15.6" x14ac:dyDescent="0.3">
      <c r="A167" s="53" t="s">
        <v>504</v>
      </c>
      <c r="B167" s="53" t="s">
        <v>504</v>
      </c>
      <c r="C167" s="15" t="s">
        <v>505</v>
      </c>
      <c r="D167" s="15" t="s">
        <v>123</v>
      </c>
      <c r="E167" s="15" t="s">
        <v>124</v>
      </c>
      <c r="F167" s="15" t="s">
        <v>124</v>
      </c>
      <c r="G167" s="97">
        <v>361926358</v>
      </c>
      <c r="H167" s="15" t="s">
        <v>147</v>
      </c>
      <c r="I167" s="97" t="s">
        <v>2873</v>
      </c>
      <c r="J167" s="98" t="s">
        <v>127</v>
      </c>
      <c r="K167" s="15" t="s">
        <v>151</v>
      </c>
      <c r="L167" s="99" t="s">
        <v>129</v>
      </c>
      <c r="M167" s="100" t="s">
        <v>3074</v>
      </c>
    </row>
    <row r="168" spans="1:13" ht="15.6" x14ac:dyDescent="0.3">
      <c r="A168" s="53" t="s">
        <v>506</v>
      </c>
      <c r="B168" s="53" t="s">
        <v>506</v>
      </c>
      <c r="C168" s="15" t="s">
        <v>507</v>
      </c>
      <c r="D168" s="15" t="s">
        <v>123</v>
      </c>
      <c r="E168" s="15" t="s">
        <v>124</v>
      </c>
      <c r="F168" s="15" t="s">
        <v>124</v>
      </c>
      <c r="G168" s="97">
        <v>572325865</v>
      </c>
      <c r="H168" s="15" t="s">
        <v>147</v>
      </c>
      <c r="I168" s="97" t="s">
        <v>2873</v>
      </c>
      <c r="J168" s="98" t="s">
        <v>127</v>
      </c>
      <c r="K168" s="15" t="s">
        <v>151</v>
      </c>
      <c r="L168" s="99" t="s">
        <v>129</v>
      </c>
      <c r="M168" s="100" t="s">
        <v>3075</v>
      </c>
    </row>
    <row r="169" spans="1:13" ht="15.6" x14ac:dyDescent="0.3">
      <c r="A169" s="53" t="s">
        <v>508</v>
      </c>
      <c r="B169" s="53" t="s">
        <v>508</v>
      </c>
      <c r="C169" s="15" t="s">
        <v>503</v>
      </c>
      <c r="D169" s="15" t="s">
        <v>123</v>
      </c>
      <c r="E169" s="15" t="s">
        <v>124</v>
      </c>
      <c r="F169" s="15" t="s">
        <v>124</v>
      </c>
      <c r="G169" s="97">
        <v>188638525</v>
      </c>
      <c r="H169" s="15" t="s">
        <v>147</v>
      </c>
      <c r="I169" s="97" t="s">
        <v>2873</v>
      </c>
      <c r="J169" s="98" t="s">
        <v>127</v>
      </c>
      <c r="K169" s="15" t="s">
        <v>151</v>
      </c>
      <c r="L169" s="99" t="s">
        <v>129</v>
      </c>
      <c r="M169" s="100" t="s">
        <v>3076</v>
      </c>
    </row>
    <row r="170" spans="1:13" ht="15.6" x14ac:dyDescent="0.3">
      <c r="A170" s="53" t="s">
        <v>509</v>
      </c>
      <c r="B170" s="53" t="s">
        <v>509</v>
      </c>
      <c r="C170" s="15" t="s">
        <v>503</v>
      </c>
      <c r="D170" s="15" t="s">
        <v>123</v>
      </c>
      <c r="E170" s="15" t="s">
        <v>124</v>
      </c>
      <c r="F170" s="15" t="s">
        <v>124</v>
      </c>
      <c r="G170" s="97">
        <v>233860571</v>
      </c>
      <c r="H170" s="15" t="s">
        <v>147</v>
      </c>
      <c r="I170" s="97" t="s">
        <v>2873</v>
      </c>
      <c r="J170" s="98" t="s">
        <v>127</v>
      </c>
      <c r="K170" s="15" t="s">
        <v>151</v>
      </c>
      <c r="L170" s="99" t="s">
        <v>129</v>
      </c>
      <c r="M170" s="100" t="s">
        <v>3077</v>
      </c>
    </row>
    <row r="171" spans="1:13" ht="15.6" x14ac:dyDescent="0.3">
      <c r="A171" s="53" t="s">
        <v>510</v>
      </c>
      <c r="B171" s="53" t="s">
        <v>510</v>
      </c>
      <c r="C171" s="15" t="s">
        <v>511</v>
      </c>
      <c r="D171" s="15" t="s">
        <v>123</v>
      </c>
      <c r="E171" s="15" t="s">
        <v>124</v>
      </c>
      <c r="F171" s="15" t="s">
        <v>124</v>
      </c>
      <c r="G171" s="97">
        <v>2910941568</v>
      </c>
      <c r="H171" s="15" t="s">
        <v>147</v>
      </c>
      <c r="I171" s="97" t="s">
        <v>2873</v>
      </c>
      <c r="J171" s="98" t="s">
        <v>127</v>
      </c>
      <c r="K171" s="15" t="s">
        <v>151</v>
      </c>
      <c r="L171" s="99" t="s">
        <v>129</v>
      </c>
      <c r="M171" s="100" t="s">
        <v>3078</v>
      </c>
    </row>
    <row r="172" spans="1:13" ht="15.6" x14ac:dyDescent="0.3">
      <c r="A172" s="53" t="s">
        <v>512</v>
      </c>
      <c r="B172" s="53" t="s">
        <v>512</v>
      </c>
      <c r="C172" s="15" t="s">
        <v>511</v>
      </c>
      <c r="D172" s="15" t="s">
        <v>123</v>
      </c>
      <c r="E172" s="15">
        <v>2027</v>
      </c>
      <c r="F172" s="15" t="s">
        <v>3467</v>
      </c>
      <c r="G172" s="97" t="s">
        <v>125</v>
      </c>
      <c r="H172" s="15" t="s">
        <v>147</v>
      </c>
      <c r="I172" s="97" t="s">
        <v>2873</v>
      </c>
      <c r="J172" s="98" t="s">
        <v>127</v>
      </c>
      <c r="K172" s="15" t="s">
        <v>128</v>
      </c>
      <c r="L172" s="99" t="s">
        <v>129</v>
      </c>
      <c r="M172" s="100" t="s">
        <v>3079</v>
      </c>
    </row>
    <row r="173" spans="1:13" ht="15.6" x14ac:dyDescent="0.3">
      <c r="A173" s="53" t="s">
        <v>513</v>
      </c>
      <c r="B173" s="53" t="s">
        <v>513</v>
      </c>
      <c r="C173" s="15" t="s">
        <v>511</v>
      </c>
      <c r="D173" s="15" t="s">
        <v>123</v>
      </c>
      <c r="E173" s="15" t="s">
        <v>124</v>
      </c>
      <c r="F173" s="15" t="s">
        <v>124</v>
      </c>
      <c r="G173" s="97">
        <v>132725998</v>
      </c>
      <c r="H173" s="15" t="s">
        <v>147</v>
      </c>
      <c r="I173" s="97" t="s">
        <v>2873</v>
      </c>
      <c r="J173" s="98" t="s">
        <v>127</v>
      </c>
      <c r="K173" s="15" t="s">
        <v>151</v>
      </c>
      <c r="L173" s="99" t="s">
        <v>129</v>
      </c>
      <c r="M173" s="100" t="s">
        <v>3080</v>
      </c>
    </row>
    <row r="174" spans="1:13" ht="15.6" x14ac:dyDescent="0.3">
      <c r="A174" s="53" t="s">
        <v>514</v>
      </c>
      <c r="B174" s="53" t="s">
        <v>514</v>
      </c>
      <c r="C174" s="15" t="s">
        <v>515</v>
      </c>
      <c r="D174" s="15" t="s">
        <v>123</v>
      </c>
      <c r="E174" s="15">
        <v>2028</v>
      </c>
      <c r="F174" s="15" t="s">
        <v>3467</v>
      </c>
      <c r="G174" s="97" t="s">
        <v>125</v>
      </c>
      <c r="H174" s="15" t="s">
        <v>147</v>
      </c>
      <c r="I174" s="97" t="s">
        <v>2873</v>
      </c>
      <c r="J174" s="98" t="s">
        <v>127</v>
      </c>
      <c r="K174" s="15" t="s">
        <v>128</v>
      </c>
      <c r="L174" s="99" t="s">
        <v>129</v>
      </c>
      <c r="M174" s="100" t="s">
        <v>3081</v>
      </c>
    </row>
    <row r="175" spans="1:13" ht="15.6" x14ac:dyDescent="0.3">
      <c r="A175" s="53" t="s">
        <v>516</v>
      </c>
      <c r="B175" s="53" t="s">
        <v>516</v>
      </c>
      <c r="C175" s="15" t="s">
        <v>517</v>
      </c>
      <c r="D175" s="15" t="s">
        <v>123</v>
      </c>
      <c r="E175" s="15">
        <v>2038</v>
      </c>
      <c r="F175" s="15" t="s">
        <v>3467</v>
      </c>
      <c r="G175" s="97" t="s">
        <v>125</v>
      </c>
      <c r="H175" s="15" t="s">
        <v>147</v>
      </c>
      <c r="I175" s="97" t="s">
        <v>2873</v>
      </c>
      <c r="J175" s="98" t="s">
        <v>127</v>
      </c>
      <c r="K175" s="15" t="s">
        <v>128</v>
      </c>
      <c r="L175" s="99" t="s">
        <v>129</v>
      </c>
      <c r="M175" s="100" t="s">
        <v>3082</v>
      </c>
    </row>
    <row r="176" spans="1:13" ht="15.6" x14ac:dyDescent="0.3">
      <c r="A176" s="53" t="s">
        <v>518</v>
      </c>
      <c r="B176" s="53" t="s">
        <v>518</v>
      </c>
      <c r="C176" s="15" t="s">
        <v>511</v>
      </c>
      <c r="D176" s="15" t="s">
        <v>123</v>
      </c>
      <c r="E176" s="15">
        <v>2038</v>
      </c>
      <c r="F176" s="15" t="s">
        <v>3467</v>
      </c>
      <c r="G176" s="97" t="s">
        <v>125</v>
      </c>
      <c r="H176" s="15" t="s">
        <v>147</v>
      </c>
      <c r="I176" s="97" t="s">
        <v>2873</v>
      </c>
      <c r="J176" s="98" t="s">
        <v>127</v>
      </c>
      <c r="K176" s="15" t="s">
        <v>128</v>
      </c>
      <c r="L176" s="99" t="s">
        <v>129</v>
      </c>
      <c r="M176" s="100" t="s">
        <v>3083</v>
      </c>
    </row>
    <row r="177" spans="1:13" ht="15.6" x14ac:dyDescent="0.3">
      <c r="A177" s="53" t="s">
        <v>519</v>
      </c>
      <c r="B177" s="53" t="s">
        <v>519</v>
      </c>
      <c r="C177" s="15" t="s">
        <v>520</v>
      </c>
      <c r="D177" s="15" t="s">
        <v>123</v>
      </c>
      <c r="E177" s="15" t="s">
        <v>124</v>
      </c>
      <c r="F177" s="15" t="s">
        <v>124</v>
      </c>
      <c r="G177" s="97">
        <v>131662596</v>
      </c>
      <c r="H177" s="15" t="s">
        <v>147</v>
      </c>
      <c r="I177" s="97" t="s">
        <v>2873</v>
      </c>
      <c r="J177" s="98" t="s">
        <v>127</v>
      </c>
      <c r="K177" s="15" t="s">
        <v>151</v>
      </c>
      <c r="L177" s="99" t="s">
        <v>129</v>
      </c>
      <c r="M177" s="100" t="s">
        <v>3084</v>
      </c>
    </row>
    <row r="178" spans="1:13" ht="15.6" x14ac:dyDescent="0.3">
      <c r="A178" s="53" t="s">
        <v>521</v>
      </c>
      <c r="B178" s="53" t="s">
        <v>521</v>
      </c>
      <c r="C178" s="15" t="s">
        <v>522</v>
      </c>
      <c r="D178" s="15" t="s">
        <v>123</v>
      </c>
      <c r="E178" s="15" t="s">
        <v>124</v>
      </c>
      <c r="F178" s="15" t="s">
        <v>124</v>
      </c>
      <c r="G178" s="97">
        <v>819480221</v>
      </c>
      <c r="H178" s="15" t="s">
        <v>147</v>
      </c>
      <c r="I178" s="97" t="s">
        <v>2873</v>
      </c>
      <c r="J178" s="98" t="s">
        <v>127</v>
      </c>
      <c r="K178" s="15" t="s">
        <v>151</v>
      </c>
      <c r="L178" s="99" t="s">
        <v>129</v>
      </c>
      <c r="M178" s="100" t="s">
        <v>3085</v>
      </c>
    </row>
    <row r="179" spans="1:13" ht="15.6" x14ac:dyDescent="0.3">
      <c r="A179" s="53" t="s">
        <v>523</v>
      </c>
      <c r="B179" s="53" t="s">
        <v>523</v>
      </c>
      <c r="C179" s="15" t="s">
        <v>524</v>
      </c>
      <c r="D179" s="15" t="s">
        <v>123</v>
      </c>
      <c r="E179" s="15" t="s">
        <v>124</v>
      </c>
      <c r="F179" s="15" t="s">
        <v>124</v>
      </c>
      <c r="G179" s="97">
        <v>114298853</v>
      </c>
      <c r="H179" s="15" t="s">
        <v>147</v>
      </c>
      <c r="I179" s="97" t="s">
        <v>2873</v>
      </c>
      <c r="J179" s="98" t="s">
        <v>127</v>
      </c>
      <c r="K179" s="15" t="s">
        <v>151</v>
      </c>
      <c r="L179" s="99" t="s">
        <v>129</v>
      </c>
      <c r="M179" s="100" t="s">
        <v>3086</v>
      </c>
    </row>
    <row r="180" spans="1:13" ht="15.6" x14ac:dyDescent="0.3">
      <c r="A180" s="53" t="s">
        <v>525</v>
      </c>
      <c r="B180" s="53" t="s">
        <v>525</v>
      </c>
      <c r="C180" s="15" t="s">
        <v>522</v>
      </c>
      <c r="D180" s="15" t="s">
        <v>123</v>
      </c>
      <c r="E180" s="15" t="s">
        <v>124</v>
      </c>
      <c r="F180" s="15" t="s">
        <v>124</v>
      </c>
      <c r="G180" s="97">
        <v>32692806</v>
      </c>
      <c r="H180" s="15" t="s">
        <v>147</v>
      </c>
      <c r="I180" s="97" t="s">
        <v>2873</v>
      </c>
      <c r="J180" s="98" t="s">
        <v>127</v>
      </c>
      <c r="K180" s="15" t="s">
        <v>151</v>
      </c>
      <c r="L180" s="99" t="s">
        <v>129</v>
      </c>
      <c r="M180" s="100" t="s">
        <v>3087</v>
      </c>
    </row>
    <row r="181" spans="1:13" ht="15.6" x14ac:dyDescent="0.3">
      <c r="A181" s="53" t="s">
        <v>526</v>
      </c>
      <c r="B181" s="53" t="s">
        <v>526</v>
      </c>
      <c r="C181" s="15" t="s">
        <v>497</v>
      </c>
      <c r="D181" s="15" t="s">
        <v>123</v>
      </c>
      <c r="E181" s="15" t="s">
        <v>124</v>
      </c>
      <c r="F181" s="15" t="s">
        <v>124</v>
      </c>
      <c r="G181" s="97">
        <v>96384551</v>
      </c>
      <c r="H181" s="15" t="s">
        <v>147</v>
      </c>
      <c r="I181" s="97" t="s">
        <v>2873</v>
      </c>
      <c r="J181" s="98" t="s">
        <v>127</v>
      </c>
      <c r="K181" s="15" t="s">
        <v>151</v>
      </c>
      <c r="L181" s="99" t="s">
        <v>129</v>
      </c>
      <c r="M181" s="100" t="s">
        <v>3088</v>
      </c>
    </row>
    <row r="182" spans="1:13" ht="15.6" x14ac:dyDescent="0.3">
      <c r="A182" s="53" t="s">
        <v>527</v>
      </c>
      <c r="B182" s="53" t="s">
        <v>527</v>
      </c>
      <c r="C182" s="15" t="s">
        <v>528</v>
      </c>
      <c r="D182" s="15" t="s">
        <v>123</v>
      </c>
      <c r="E182" s="15">
        <v>2018</v>
      </c>
      <c r="F182" s="15" t="s">
        <v>3467</v>
      </c>
      <c r="G182" s="97" t="s">
        <v>125</v>
      </c>
      <c r="H182" s="15" t="s">
        <v>147</v>
      </c>
      <c r="I182" s="97" t="s">
        <v>2873</v>
      </c>
      <c r="J182" s="98" t="s">
        <v>127</v>
      </c>
      <c r="K182" s="15" t="s">
        <v>128</v>
      </c>
      <c r="L182" s="99" t="s">
        <v>129</v>
      </c>
      <c r="M182" s="100" t="s">
        <v>3089</v>
      </c>
    </row>
    <row r="183" spans="1:13" ht="15.6" x14ac:dyDescent="0.3">
      <c r="A183" s="53" t="s">
        <v>529</v>
      </c>
      <c r="B183" s="53" t="s">
        <v>530</v>
      </c>
      <c r="C183" s="15" t="s">
        <v>321</v>
      </c>
      <c r="D183" s="15" t="s">
        <v>123</v>
      </c>
      <c r="E183" s="15" t="s">
        <v>124</v>
      </c>
      <c r="F183" s="15" t="s">
        <v>124</v>
      </c>
      <c r="G183" s="97" t="s">
        <v>125</v>
      </c>
      <c r="H183" s="15" t="s">
        <v>126</v>
      </c>
      <c r="I183" s="97" t="s">
        <v>2873</v>
      </c>
      <c r="J183" s="98" t="s">
        <v>127</v>
      </c>
      <c r="K183" s="15" t="s">
        <v>128</v>
      </c>
      <c r="L183" s="99" t="s">
        <v>129</v>
      </c>
      <c r="M183" s="100" t="s">
        <v>3090</v>
      </c>
    </row>
    <row r="184" spans="1:13" ht="15.6" x14ac:dyDescent="0.3">
      <c r="A184" s="53" t="s">
        <v>531</v>
      </c>
      <c r="B184" s="53" t="s">
        <v>531</v>
      </c>
      <c r="C184" s="15" t="s">
        <v>321</v>
      </c>
      <c r="D184" s="15" t="s">
        <v>123</v>
      </c>
      <c r="E184" s="15" t="s">
        <v>124</v>
      </c>
      <c r="F184" s="15" t="s">
        <v>124</v>
      </c>
      <c r="G184" s="97" t="s">
        <v>125</v>
      </c>
      <c r="H184" s="15" t="s">
        <v>126</v>
      </c>
      <c r="I184" s="97" t="s">
        <v>2873</v>
      </c>
      <c r="J184" s="98" t="s">
        <v>127</v>
      </c>
      <c r="K184" s="15" t="s">
        <v>128</v>
      </c>
      <c r="L184" s="99" t="s">
        <v>129</v>
      </c>
      <c r="M184" s="100" t="s">
        <v>3091</v>
      </c>
    </row>
    <row r="185" spans="1:13" ht="15.6" x14ac:dyDescent="0.3">
      <c r="A185" s="53" t="s">
        <v>532</v>
      </c>
      <c r="B185" s="53" t="s">
        <v>532</v>
      </c>
      <c r="C185" s="15" t="s">
        <v>503</v>
      </c>
      <c r="D185" s="15" t="s">
        <v>123</v>
      </c>
      <c r="E185" s="15" t="s">
        <v>124</v>
      </c>
      <c r="F185" s="15" t="s">
        <v>124</v>
      </c>
      <c r="G185" s="97" t="s">
        <v>125</v>
      </c>
      <c r="H185" s="15" t="s">
        <v>126</v>
      </c>
      <c r="I185" s="97" t="s">
        <v>2873</v>
      </c>
      <c r="J185" s="98" t="s">
        <v>127</v>
      </c>
      <c r="K185" s="15" t="s">
        <v>128</v>
      </c>
      <c r="L185" s="99" t="s">
        <v>129</v>
      </c>
      <c r="M185" s="100" t="s">
        <v>3092</v>
      </c>
    </row>
    <row r="186" spans="1:13" ht="15.6" x14ac:dyDescent="0.3">
      <c r="A186" s="53" t="s">
        <v>533</v>
      </c>
      <c r="B186" s="53" t="s">
        <v>533</v>
      </c>
      <c r="C186" s="15" t="s">
        <v>511</v>
      </c>
      <c r="D186" s="15" t="s">
        <v>123</v>
      </c>
      <c r="E186" s="15" t="s">
        <v>124</v>
      </c>
      <c r="F186" s="15" t="s">
        <v>124</v>
      </c>
      <c r="G186" s="97" t="s">
        <v>125</v>
      </c>
      <c r="H186" s="15" t="s">
        <v>147</v>
      </c>
      <c r="I186" s="97" t="s">
        <v>2873</v>
      </c>
      <c r="J186" s="98" t="s">
        <v>127</v>
      </c>
      <c r="K186" s="15" t="s">
        <v>128</v>
      </c>
      <c r="L186" s="99" t="s">
        <v>129</v>
      </c>
      <c r="M186" s="100" t="s">
        <v>3093</v>
      </c>
    </row>
    <row r="187" spans="1:13" ht="15.6" x14ac:dyDescent="0.3">
      <c r="A187" s="53" t="s">
        <v>534</v>
      </c>
      <c r="B187" s="53" t="s">
        <v>534</v>
      </c>
      <c r="C187" s="15" t="s">
        <v>535</v>
      </c>
      <c r="D187" s="15" t="s">
        <v>123</v>
      </c>
      <c r="E187" s="15" t="s">
        <v>124</v>
      </c>
      <c r="F187" s="15" t="s">
        <v>124</v>
      </c>
      <c r="G187" s="97" t="s">
        <v>125</v>
      </c>
      <c r="H187" s="15" t="s">
        <v>126</v>
      </c>
      <c r="I187" s="97" t="s">
        <v>2873</v>
      </c>
      <c r="J187" s="98" t="s">
        <v>127</v>
      </c>
      <c r="K187" s="15" t="s">
        <v>128</v>
      </c>
      <c r="L187" s="99" t="s">
        <v>129</v>
      </c>
      <c r="M187" s="100" t="s">
        <v>3094</v>
      </c>
    </row>
    <row r="188" spans="1:13" ht="15.6" x14ac:dyDescent="0.3">
      <c r="A188" s="53" t="s">
        <v>536</v>
      </c>
      <c r="B188" s="53" t="s">
        <v>536</v>
      </c>
      <c r="C188" s="15" t="s">
        <v>511</v>
      </c>
      <c r="D188" s="15" t="s">
        <v>123</v>
      </c>
      <c r="E188" s="15" t="s">
        <v>124</v>
      </c>
      <c r="F188" s="15" t="s">
        <v>124</v>
      </c>
      <c r="G188" s="97" t="s">
        <v>125</v>
      </c>
      <c r="H188" s="15" t="s">
        <v>126</v>
      </c>
      <c r="I188" s="97" t="s">
        <v>2873</v>
      </c>
      <c r="J188" s="98" t="s">
        <v>127</v>
      </c>
      <c r="K188" s="15" t="s">
        <v>128</v>
      </c>
      <c r="L188" s="99" t="s">
        <v>129</v>
      </c>
      <c r="M188" s="100" t="s">
        <v>3095</v>
      </c>
    </row>
    <row r="189" spans="1:13" ht="15.6" x14ac:dyDescent="0.3">
      <c r="A189" s="53" t="s">
        <v>537</v>
      </c>
      <c r="B189" s="53" t="s">
        <v>537</v>
      </c>
      <c r="C189" s="15" t="s">
        <v>538</v>
      </c>
      <c r="D189" s="15" t="s">
        <v>123</v>
      </c>
      <c r="E189" s="15" t="s">
        <v>124</v>
      </c>
      <c r="F189" s="15" t="s">
        <v>124</v>
      </c>
      <c r="G189" s="97" t="s">
        <v>125</v>
      </c>
      <c r="H189" s="15" t="s">
        <v>126</v>
      </c>
      <c r="I189" s="97" t="s">
        <v>2873</v>
      </c>
      <c r="J189" s="98" t="s">
        <v>127</v>
      </c>
      <c r="K189" s="15" t="s">
        <v>128</v>
      </c>
      <c r="L189" s="99" t="s">
        <v>129</v>
      </c>
      <c r="M189" s="100" t="s">
        <v>3096</v>
      </c>
    </row>
    <row r="190" spans="1:13" ht="15.6" x14ac:dyDescent="0.3">
      <c r="A190" s="53" t="s">
        <v>539</v>
      </c>
      <c r="B190" s="53" t="s">
        <v>539</v>
      </c>
      <c r="C190" s="15" t="s">
        <v>540</v>
      </c>
      <c r="D190" s="15" t="s">
        <v>123</v>
      </c>
      <c r="E190" s="15" t="s">
        <v>124</v>
      </c>
      <c r="F190" s="15" t="s">
        <v>124</v>
      </c>
      <c r="G190" s="97">
        <v>275880900</v>
      </c>
      <c r="H190" s="15" t="s">
        <v>147</v>
      </c>
      <c r="I190" s="97" t="s">
        <v>2873</v>
      </c>
      <c r="J190" s="98" t="s">
        <v>127</v>
      </c>
      <c r="K190" s="15" t="s">
        <v>151</v>
      </c>
      <c r="L190" s="99" t="s">
        <v>129</v>
      </c>
      <c r="M190" s="100" t="s">
        <v>3097</v>
      </c>
    </row>
    <row r="191" spans="1:13" ht="15.6" x14ac:dyDescent="0.3">
      <c r="A191" s="53" t="s">
        <v>541</v>
      </c>
      <c r="B191" s="53" t="s">
        <v>541</v>
      </c>
      <c r="C191" s="15" t="s">
        <v>540</v>
      </c>
      <c r="D191" s="15" t="s">
        <v>123</v>
      </c>
      <c r="E191" s="15" t="s">
        <v>124</v>
      </c>
      <c r="F191" s="15" t="s">
        <v>124</v>
      </c>
      <c r="G191" s="97">
        <v>180567800</v>
      </c>
      <c r="H191" s="15" t="s">
        <v>147</v>
      </c>
      <c r="I191" s="97" t="s">
        <v>2873</v>
      </c>
      <c r="J191" s="98" t="s">
        <v>127</v>
      </c>
      <c r="K191" s="15" t="s">
        <v>151</v>
      </c>
      <c r="L191" s="99" t="s">
        <v>129</v>
      </c>
      <c r="M191" s="100" t="s">
        <v>3098</v>
      </c>
    </row>
    <row r="192" spans="1:13" ht="15.6" x14ac:dyDescent="0.3">
      <c r="A192" s="53" t="s">
        <v>542</v>
      </c>
      <c r="B192" s="53" t="s">
        <v>542</v>
      </c>
      <c r="C192" s="15" t="s">
        <v>538</v>
      </c>
      <c r="D192" s="15" t="s">
        <v>123</v>
      </c>
      <c r="E192" s="15" t="s">
        <v>124</v>
      </c>
      <c r="F192" s="15" t="s">
        <v>124</v>
      </c>
      <c r="G192" s="97">
        <v>0</v>
      </c>
      <c r="H192" s="15" t="s">
        <v>126</v>
      </c>
      <c r="I192" s="97" t="s">
        <v>2873</v>
      </c>
      <c r="J192" s="98" t="s">
        <v>127</v>
      </c>
      <c r="K192" s="15" t="s">
        <v>128</v>
      </c>
      <c r="L192" s="99" t="s">
        <v>129</v>
      </c>
      <c r="M192" s="100" t="s">
        <v>3099</v>
      </c>
    </row>
    <row r="193" spans="1:13" ht="15.6" x14ac:dyDescent="0.3">
      <c r="A193" s="53" t="s">
        <v>543</v>
      </c>
      <c r="B193" s="53" t="s">
        <v>543</v>
      </c>
      <c r="C193" s="15" t="s">
        <v>538</v>
      </c>
      <c r="D193" s="15" t="s">
        <v>123</v>
      </c>
      <c r="E193" s="15" t="s">
        <v>124</v>
      </c>
      <c r="F193" s="15" t="s">
        <v>124</v>
      </c>
      <c r="G193" s="97">
        <v>120121817</v>
      </c>
      <c r="H193" s="15" t="s">
        <v>147</v>
      </c>
      <c r="I193" s="97" t="s">
        <v>2873</v>
      </c>
      <c r="J193" s="98" t="s">
        <v>127</v>
      </c>
      <c r="K193" s="15" t="s">
        <v>151</v>
      </c>
      <c r="L193" s="99" t="s">
        <v>129</v>
      </c>
      <c r="M193" s="100" t="s">
        <v>3100</v>
      </c>
    </row>
    <row r="194" spans="1:13" ht="15.6" x14ac:dyDescent="0.3">
      <c r="A194" s="53" t="s">
        <v>544</v>
      </c>
      <c r="B194" s="53" t="s">
        <v>544</v>
      </c>
      <c r="C194" s="15" t="s">
        <v>545</v>
      </c>
      <c r="D194" s="15" t="s">
        <v>123</v>
      </c>
      <c r="E194" s="15" t="s">
        <v>124</v>
      </c>
      <c r="F194" s="15" t="s">
        <v>124</v>
      </c>
      <c r="G194" s="97" t="s">
        <v>125</v>
      </c>
      <c r="H194" s="15" t="s">
        <v>126</v>
      </c>
      <c r="I194" s="97" t="s">
        <v>2873</v>
      </c>
      <c r="J194" s="98" t="s">
        <v>127</v>
      </c>
      <c r="K194" s="15" t="s">
        <v>128</v>
      </c>
      <c r="L194" s="99" t="s">
        <v>129</v>
      </c>
      <c r="M194" s="100" t="s">
        <v>3101</v>
      </c>
    </row>
    <row r="195" spans="1:13" ht="15.6" x14ac:dyDescent="0.3">
      <c r="A195" s="53" t="s">
        <v>546</v>
      </c>
      <c r="B195" s="53" t="s">
        <v>546</v>
      </c>
      <c r="C195" s="15" t="s">
        <v>547</v>
      </c>
      <c r="D195" s="15" t="s">
        <v>123</v>
      </c>
      <c r="E195" s="15" t="s">
        <v>124</v>
      </c>
      <c r="F195" s="15" t="s">
        <v>124</v>
      </c>
      <c r="G195" s="97">
        <v>2679889789</v>
      </c>
      <c r="H195" s="15" t="s">
        <v>147</v>
      </c>
      <c r="I195" s="97" t="s">
        <v>2873</v>
      </c>
      <c r="J195" s="98" t="s">
        <v>127</v>
      </c>
      <c r="K195" s="15" t="s">
        <v>151</v>
      </c>
      <c r="L195" s="99" t="s">
        <v>129</v>
      </c>
      <c r="M195" s="100" t="s">
        <v>3102</v>
      </c>
    </row>
    <row r="196" spans="1:13" ht="15.6" x14ac:dyDescent="0.3">
      <c r="A196" s="53" t="s">
        <v>548</v>
      </c>
      <c r="B196" s="53" t="s">
        <v>549</v>
      </c>
      <c r="C196" s="15" t="s">
        <v>538</v>
      </c>
      <c r="D196" s="15" t="s">
        <v>123</v>
      </c>
      <c r="E196" s="15" t="s">
        <v>124</v>
      </c>
      <c r="F196" s="15" t="s">
        <v>124</v>
      </c>
      <c r="G196" s="97">
        <v>52149582</v>
      </c>
      <c r="H196" s="15" t="s">
        <v>147</v>
      </c>
      <c r="I196" s="97" t="s">
        <v>2873</v>
      </c>
      <c r="J196" s="98" t="s">
        <v>127</v>
      </c>
      <c r="K196" s="15" t="s">
        <v>151</v>
      </c>
      <c r="L196" s="99" t="s">
        <v>129</v>
      </c>
      <c r="M196" s="100" t="s">
        <v>3103</v>
      </c>
    </row>
    <row r="197" spans="1:13" ht="15.6" x14ac:dyDescent="0.3">
      <c r="A197" s="53" t="s">
        <v>550</v>
      </c>
      <c r="B197" s="53" t="s">
        <v>550</v>
      </c>
      <c r="C197" s="15" t="s">
        <v>538</v>
      </c>
      <c r="D197" s="15" t="s">
        <v>123</v>
      </c>
      <c r="E197" s="15" t="s">
        <v>124</v>
      </c>
      <c r="F197" s="15" t="s">
        <v>124</v>
      </c>
      <c r="G197" s="97" t="s">
        <v>125</v>
      </c>
      <c r="H197" s="15" t="s">
        <v>126</v>
      </c>
      <c r="I197" s="97" t="s">
        <v>2873</v>
      </c>
      <c r="J197" s="98" t="s">
        <v>127</v>
      </c>
      <c r="K197" s="15" t="s">
        <v>128</v>
      </c>
      <c r="L197" s="99" t="s">
        <v>129</v>
      </c>
      <c r="M197" s="100" t="s">
        <v>3104</v>
      </c>
    </row>
    <row r="198" spans="1:13" ht="15.6" x14ac:dyDescent="0.3">
      <c r="A198" s="53" t="s">
        <v>551</v>
      </c>
      <c r="B198" s="53" t="s">
        <v>551</v>
      </c>
      <c r="C198" s="15" t="s">
        <v>552</v>
      </c>
      <c r="D198" s="15" t="s">
        <v>123</v>
      </c>
      <c r="E198" s="15" t="s">
        <v>124</v>
      </c>
      <c r="F198" s="15" t="s">
        <v>124</v>
      </c>
      <c r="G198" s="97">
        <v>0</v>
      </c>
      <c r="H198" s="15" t="s">
        <v>126</v>
      </c>
      <c r="I198" s="97" t="s">
        <v>2873</v>
      </c>
      <c r="J198" s="98" t="s">
        <v>127</v>
      </c>
      <c r="K198" s="15" t="s">
        <v>151</v>
      </c>
      <c r="L198" s="99" t="s">
        <v>129</v>
      </c>
      <c r="M198" s="100" t="s">
        <v>3105</v>
      </c>
    </row>
    <row r="199" spans="1:13" ht="15.6" x14ac:dyDescent="0.3">
      <c r="A199" s="53" t="s">
        <v>553</v>
      </c>
      <c r="B199" s="53" t="s">
        <v>553</v>
      </c>
      <c r="C199" s="15" t="s">
        <v>538</v>
      </c>
      <c r="D199" s="15" t="s">
        <v>123</v>
      </c>
      <c r="E199" s="15" t="s">
        <v>124</v>
      </c>
      <c r="F199" s="15" t="s">
        <v>124</v>
      </c>
      <c r="G199" s="97">
        <v>68893392</v>
      </c>
      <c r="H199" s="15" t="s">
        <v>147</v>
      </c>
      <c r="I199" s="97" t="s">
        <v>2873</v>
      </c>
      <c r="J199" s="98" t="s">
        <v>127</v>
      </c>
      <c r="K199" s="15" t="s">
        <v>151</v>
      </c>
      <c r="L199" s="99" t="s">
        <v>129</v>
      </c>
      <c r="M199" s="100" t="s">
        <v>3106</v>
      </c>
    </row>
    <row r="200" spans="1:13" ht="15.6" x14ac:dyDescent="0.3">
      <c r="A200" s="53" t="s">
        <v>554</v>
      </c>
      <c r="B200" s="53" t="s">
        <v>554</v>
      </c>
      <c r="C200" s="15" t="s">
        <v>538</v>
      </c>
      <c r="D200" s="15" t="s">
        <v>123</v>
      </c>
      <c r="E200" s="15" t="s">
        <v>124</v>
      </c>
      <c r="F200" s="15" t="s">
        <v>124</v>
      </c>
      <c r="G200" s="97" t="s">
        <v>125</v>
      </c>
      <c r="H200" s="15" t="s">
        <v>126</v>
      </c>
      <c r="I200" s="97" t="s">
        <v>2873</v>
      </c>
      <c r="J200" s="98" t="s">
        <v>127</v>
      </c>
      <c r="K200" s="15" t="s">
        <v>128</v>
      </c>
      <c r="L200" s="99" t="s">
        <v>129</v>
      </c>
      <c r="M200" s="100" t="s">
        <v>3107</v>
      </c>
    </row>
    <row r="201" spans="1:13" ht="15.6" x14ac:dyDescent="0.3">
      <c r="A201" s="53" t="s">
        <v>555</v>
      </c>
      <c r="B201" s="53" t="s">
        <v>555</v>
      </c>
      <c r="C201" s="15" t="s">
        <v>538</v>
      </c>
      <c r="D201" s="15" t="s">
        <v>123</v>
      </c>
      <c r="E201" s="15" t="s">
        <v>124</v>
      </c>
      <c r="F201" s="15" t="s">
        <v>124</v>
      </c>
      <c r="G201" s="97">
        <v>60766301</v>
      </c>
      <c r="H201" s="15" t="s">
        <v>147</v>
      </c>
      <c r="I201" s="97" t="s">
        <v>2873</v>
      </c>
      <c r="J201" s="98" t="s">
        <v>127</v>
      </c>
      <c r="K201" s="15" t="s">
        <v>151</v>
      </c>
      <c r="L201" s="99" t="s">
        <v>129</v>
      </c>
      <c r="M201" s="100" t="s">
        <v>3108</v>
      </c>
    </row>
    <row r="202" spans="1:13" ht="15.6" x14ac:dyDescent="0.3">
      <c r="A202" s="53" t="s">
        <v>556</v>
      </c>
      <c r="B202" s="53" t="s">
        <v>556</v>
      </c>
      <c r="C202" s="15" t="s">
        <v>321</v>
      </c>
      <c r="D202" s="15" t="s">
        <v>123</v>
      </c>
      <c r="E202" s="15" t="s">
        <v>124</v>
      </c>
      <c r="F202" s="15" t="s">
        <v>124</v>
      </c>
      <c r="G202" s="97" t="s">
        <v>125</v>
      </c>
      <c r="H202" s="15" t="s">
        <v>126</v>
      </c>
      <c r="I202" s="97" t="s">
        <v>2873</v>
      </c>
      <c r="J202" s="98" t="s">
        <v>127</v>
      </c>
      <c r="K202" s="15" t="s">
        <v>128</v>
      </c>
      <c r="L202" s="99" t="s">
        <v>129</v>
      </c>
      <c r="M202" s="100" t="s">
        <v>3109</v>
      </c>
    </row>
    <row r="203" spans="1:13" ht="15.6" x14ac:dyDescent="0.3">
      <c r="A203" s="53" t="s">
        <v>557</v>
      </c>
      <c r="B203" s="53" t="s">
        <v>557</v>
      </c>
      <c r="C203" s="15" t="s">
        <v>321</v>
      </c>
      <c r="D203" s="15" t="s">
        <v>123</v>
      </c>
      <c r="E203" s="15" t="s">
        <v>124</v>
      </c>
      <c r="F203" s="15" t="s">
        <v>124</v>
      </c>
      <c r="G203" s="97" t="s">
        <v>125</v>
      </c>
      <c r="H203" s="15" t="s">
        <v>126</v>
      </c>
      <c r="I203" s="97" t="s">
        <v>2873</v>
      </c>
      <c r="J203" s="98" t="s">
        <v>127</v>
      </c>
      <c r="K203" s="15" t="s">
        <v>128</v>
      </c>
      <c r="L203" s="99" t="s">
        <v>129</v>
      </c>
      <c r="M203" s="100" t="s">
        <v>3110</v>
      </c>
    </row>
    <row r="204" spans="1:13" ht="15.6" x14ac:dyDescent="0.3">
      <c r="A204" s="53" t="s">
        <v>558</v>
      </c>
      <c r="B204" s="53" t="s">
        <v>558</v>
      </c>
      <c r="C204" s="15" t="s">
        <v>321</v>
      </c>
      <c r="D204" s="15" t="s">
        <v>123</v>
      </c>
      <c r="E204" s="15" t="s">
        <v>124</v>
      </c>
      <c r="F204" s="15" t="s">
        <v>124</v>
      </c>
      <c r="G204" s="97" t="s">
        <v>125</v>
      </c>
      <c r="H204" s="15" t="s">
        <v>126</v>
      </c>
      <c r="I204" s="97" t="s">
        <v>2873</v>
      </c>
      <c r="J204" s="98" t="s">
        <v>127</v>
      </c>
      <c r="K204" s="15" t="s">
        <v>128</v>
      </c>
      <c r="L204" s="99" t="s">
        <v>129</v>
      </c>
      <c r="M204" s="100" t="s">
        <v>3111</v>
      </c>
    </row>
    <row r="205" spans="1:13" ht="15.6" x14ac:dyDescent="0.3">
      <c r="A205" s="53" t="s">
        <v>559</v>
      </c>
      <c r="B205" s="53" t="s">
        <v>559</v>
      </c>
      <c r="C205" s="15" t="s">
        <v>321</v>
      </c>
      <c r="D205" s="15" t="s">
        <v>123</v>
      </c>
      <c r="E205" s="15" t="s">
        <v>124</v>
      </c>
      <c r="F205" s="15" t="s">
        <v>124</v>
      </c>
      <c r="G205" s="97" t="s">
        <v>125</v>
      </c>
      <c r="H205" s="15" t="s">
        <v>126</v>
      </c>
      <c r="I205" s="97" t="s">
        <v>2873</v>
      </c>
      <c r="J205" s="98" t="s">
        <v>127</v>
      </c>
      <c r="K205" s="15" t="s">
        <v>128</v>
      </c>
      <c r="L205" s="99" t="s">
        <v>129</v>
      </c>
      <c r="M205" s="100" t="s">
        <v>3112</v>
      </c>
    </row>
    <row r="206" spans="1:13" ht="15.6" x14ac:dyDescent="0.3">
      <c r="A206" s="53" t="s">
        <v>560</v>
      </c>
      <c r="B206" s="53" t="s">
        <v>560</v>
      </c>
      <c r="C206" s="15" t="s">
        <v>561</v>
      </c>
      <c r="D206" s="15" t="s">
        <v>123</v>
      </c>
      <c r="E206" s="15" t="s">
        <v>124</v>
      </c>
      <c r="F206" s="15" t="s">
        <v>124</v>
      </c>
      <c r="G206" s="97">
        <v>561005356</v>
      </c>
      <c r="H206" s="15" t="s">
        <v>147</v>
      </c>
      <c r="I206" s="97" t="s">
        <v>2873</v>
      </c>
      <c r="J206" s="98" t="s">
        <v>127</v>
      </c>
      <c r="K206" s="15" t="s">
        <v>151</v>
      </c>
      <c r="L206" s="99" t="s">
        <v>129</v>
      </c>
      <c r="M206" s="100" t="s">
        <v>3113</v>
      </c>
    </row>
    <row r="207" spans="1:13" ht="15.6" x14ac:dyDescent="0.3">
      <c r="A207" s="53" t="s">
        <v>562</v>
      </c>
      <c r="B207" s="53" t="s">
        <v>562</v>
      </c>
      <c r="C207" s="15" t="s">
        <v>563</v>
      </c>
      <c r="D207" s="15" t="s">
        <v>123</v>
      </c>
      <c r="E207" s="15" t="s">
        <v>124</v>
      </c>
      <c r="F207" s="15" t="s">
        <v>124</v>
      </c>
      <c r="G207" s="97">
        <v>296193386</v>
      </c>
      <c r="H207" s="15" t="s">
        <v>147</v>
      </c>
      <c r="I207" s="97" t="s">
        <v>2873</v>
      </c>
      <c r="J207" s="98" t="s">
        <v>127</v>
      </c>
      <c r="K207" s="15" t="s">
        <v>151</v>
      </c>
      <c r="L207" s="99" t="s">
        <v>129</v>
      </c>
      <c r="M207" s="100" t="s">
        <v>3114</v>
      </c>
    </row>
    <row r="208" spans="1:13" ht="15.6" x14ac:dyDescent="0.3">
      <c r="A208" s="53" t="s">
        <v>564</v>
      </c>
      <c r="B208" s="53" t="s">
        <v>564</v>
      </c>
      <c r="C208" s="15" t="s">
        <v>565</v>
      </c>
      <c r="D208" s="15" t="s">
        <v>123</v>
      </c>
      <c r="E208" s="15">
        <v>2037</v>
      </c>
      <c r="F208" s="15" t="s">
        <v>3467</v>
      </c>
      <c r="G208" s="97" t="s">
        <v>125</v>
      </c>
      <c r="H208" s="15" t="s">
        <v>147</v>
      </c>
      <c r="I208" s="97" t="s">
        <v>2873</v>
      </c>
      <c r="J208" s="98" t="s">
        <v>127</v>
      </c>
      <c r="K208" s="15" t="s">
        <v>128</v>
      </c>
      <c r="L208" s="99" t="s">
        <v>129</v>
      </c>
      <c r="M208" s="100" t="s">
        <v>3115</v>
      </c>
    </row>
    <row r="209" spans="1:13" ht="15.6" x14ac:dyDescent="0.3">
      <c r="A209" s="53" t="s">
        <v>566</v>
      </c>
      <c r="B209" s="53" t="s">
        <v>566</v>
      </c>
      <c r="C209" s="15" t="s">
        <v>567</v>
      </c>
      <c r="D209" s="15" t="s">
        <v>123</v>
      </c>
      <c r="E209" s="15" t="s">
        <v>124</v>
      </c>
      <c r="F209" s="15" t="s">
        <v>124</v>
      </c>
      <c r="G209" s="97">
        <v>849418392</v>
      </c>
      <c r="H209" s="15" t="s">
        <v>147</v>
      </c>
      <c r="I209" s="97" t="s">
        <v>2873</v>
      </c>
      <c r="J209" s="98" t="s">
        <v>127</v>
      </c>
      <c r="K209" s="15" t="s">
        <v>151</v>
      </c>
      <c r="L209" s="99" t="s">
        <v>129</v>
      </c>
      <c r="M209" s="100" t="s">
        <v>3116</v>
      </c>
    </row>
    <row r="210" spans="1:13" ht="15.6" x14ac:dyDescent="0.3">
      <c r="A210" s="53" t="s">
        <v>568</v>
      </c>
      <c r="B210" s="53" t="s">
        <v>568</v>
      </c>
      <c r="C210" s="15" t="s">
        <v>569</v>
      </c>
      <c r="D210" s="15" t="s">
        <v>123</v>
      </c>
      <c r="E210" s="15" t="s">
        <v>124</v>
      </c>
      <c r="F210" s="15" t="s">
        <v>124</v>
      </c>
      <c r="G210" s="97">
        <v>1298426020</v>
      </c>
      <c r="H210" s="15" t="s">
        <v>147</v>
      </c>
      <c r="I210" s="97" t="s">
        <v>2873</v>
      </c>
      <c r="J210" s="98" t="s">
        <v>127</v>
      </c>
      <c r="K210" s="15" t="s">
        <v>151</v>
      </c>
      <c r="L210" s="99" t="s">
        <v>129</v>
      </c>
      <c r="M210" s="100" t="s">
        <v>3117</v>
      </c>
    </row>
    <row r="211" spans="1:13" ht="15.6" x14ac:dyDescent="0.3">
      <c r="A211" s="53" t="s">
        <v>570</v>
      </c>
      <c r="B211" s="53" t="s">
        <v>570</v>
      </c>
      <c r="C211" s="15" t="s">
        <v>569</v>
      </c>
      <c r="D211" s="15" t="s">
        <v>123</v>
      </c>
      <c r="E211" s="15" t="s">
        <v>124</v>
      </c>
      <c r="F211" s="15" t="s">
        <v>124</v>
      </c>
      <c r="G211" s="97">
        <v>167753530</v>
      </c>
      <c r="H211" s="15" t="s">
        <v>147</v>
      </c>
      <c r="I211" s="97" t="s">
        <v>2873</v>
      </c>
      <c r="J211" s="98" t="s">
        <v>127</v>
      </c>
      <c r="K211" s="15" t="s">
        <v>151</v>
      </c>
      <c r="L211" s="99" t="s">
        <v>129</v>
      </c>
      <c r="M211" s="100" t="s">
        <v>3118</v>
      </c>
    </row>
    <row r="212" spans="1:13" ht="15.6" x14ac:dyDescent="0.3">
      <c r="A212" s="53" t="s">
        <v>571</v>
      </c>
      <c r="B212" s="53" t="s">
        <v>571</v>
      </c>
      <c r="C212" s="15" t="s">
        <v>569</v>
      </c>
      <c r="D212" s="15" t="s">
        <v>123</v>
      </c>
      <c r="E212" s="15" t="s">
        <v>124</v>
      </c>
      <c r="F212" s="15" t="s">
        <v>124</v>
      </c>
      <c r="G212" s="97">
        <v>123665589</v>
      </c>
      <c r="H212" s="15" t="s">
        <v>147</v>
      </c>
      <c r="I212" s="97" t="s">
        <v>2873</v>
      </c>
      <c r="J212" s="98" t="s">
        <v>127</v>
      </c>
      <c r="K212" s="15" t="s">
        <v>151</v>
      </c>
      <c r="L212" s="99" t="s">
        <v>129</v>
      </c>
      <c r="M212" s="100" t="s">
        <v>3119</v>
      </c>
    </row>
    <row r="213" spans="1:13" ht="15.6" x14ac:dyDescent="0.3">
      <c r="A213" s="53" t="s">
        <v>572</v>
      </c>
      <c r="B213" s="53" t="s">
        <v>572</v>
      </c>
      <c r="C213" s="15" t="s">
        <v>569</v>
      </c>
      <c r="D213" s="15" t="s">
        <v>123</v>
      </c>
      <c r="E213" s="15" t="s">
        <v>124</v>
      </c>
      <c r="F213" s="15" t="s">
        <v>124</v>
      </c>
      <c r="G213" s="97">
        <v>222220044</v>
      </c>
      <c r="H213" s="15" t="s">
        <v>147</v>
      </c>
      <c r="I213" s="97" t="s">
        <v>2873</v>
      </c>
      <c r="J213" s="98" t="s">
        <v>127</v>
      </c>
      <c r="K213" s="15" t="s">
        <v>151</v>
      </c>
      <c r="L213" s="99" t="s">
        <v>129</v>
      </c>
      <c r="M213" s="100" t="s">
        <v>3120</v>
      </c>
    </row>
    <row r="214" spans="1:13" ht="15.6" x14ac:dyDescent="0.3">
      <c r="A214" s="53" t="s">
        <v>573</v>
      </c>
      <c r="B214" s="53" t="s">
        <v>573</v>
      </c>
      <c r="C214" s="15" t="s">
        <v>569</v>
      </c>
      <c r="D214" s="15" t="s">
        <v>123</v>
      </c>
      <c r="E214" s="15">
        <v>2022</v>
      </c>
      <c r="F214" s="15" t="s">
        <v>3467</v>
      </c>
      <c r="G214" s="97" t="s">
        <v>125</v>
      </c>
      <c r="H214" s="15" t="s">
        <v>147</v>
      </c>
      <c r="I214" s="97" t="s">
        <v>2873</v>
      </c>
      <c r="J214" s="98" t="s">
        <v>127</v>
      </c>
      <c r="K214" s="15" t="s">
        <v>128</v>
      </c>
      <c r="L214" s="99" t="s">
        <v>129</v>
      </c>
      <c r="M214" s="100" t="s">
        <v>3121</v>
      </c>
    </row>
    <row r="215" spans="1:13" ht="15.6" x14ac:dyDescent="0.3">
      <c r="A215" s="53" t="s">
        <v>574</v>
      </c>
      <c r="B215" s="53" t="s">
        <v>574</v>
      </c>
      <c r="C215" s="15" t="s">
        <v>569</v>
      </c>
      <c r="D215" s="15" t="s">
        <v>123</v>
      </c>
      <c r="E215" s="15" t="s">
        <v>124</v>
      </c>
      <c r="F215" s="15" t="s">
        <v>124</v>
      </c>
      <c r="G215" s="97">
        <v>1344870786</v>
      </c>
      <c r="H215" s="15" t="s">
        <v>147</v>
      </c>
      <c r="I215" s="97" t="s">
        <v>2873</v>
      </c>
      <c r="J215" s="98" t="s">
        <v>127</v>
      </c>
      <c r="K215" s="15" t="s">
        <v>151</v>
      </c>
      <c r="L215" s="99" t="s">
        <v>129</v>
      </c>
      <c r="M215" s="100" t="s">
        <v>3122</v>
      </c>
    </row>
    <row r="216" spans="1:13" ht="15.6" x14ac:dyDescent="0.3">
      <c r="A216" s="53" t="s">
        <v>575</v>
      </c>
      <c r="B216" s="53" t="s">
        <v>575</v>
      </c>
      <c r="C216" s="15" t="s">
        <v>569</v>
      </c>
      <c r="D216" s="15" t="s">
        <v>123</v>
      </c>
      <c r="E216" s="15">
        <v>2016</v>
      </c>
      <c r="F216" s="15">
        <v>2016</v>
      </c>
      <c r="G216" s="97">
        <v>950815939</v>
      </c>
      <c r="H216" s="15" t="s">
        <v>147</v>
      </c>
      <c r="I216" s="97" t="s">
        <v>2873</v>
      </c>
      <c r="J216" s="98" t="s">
        <v>127</v>
      </c>
      <c r="K216" s="15" t="s">
        <v>128</v>
      </c>
      <c r="L216" s="99" t="s">
        <v>129</v>
      </c>
      <c r="M216" s="100" t="s">
        <v>3123</v>
      </c>
    </row>
    <row r="217" spans="1:13" ht="15.6" x14ac:dyDescent="0.3">
      <c r="A217" s="53" t="s">
        <v>576</v>
      </c>
      <c r="B217" s="53" t="s">
        <v>576</v>
      </c>
      <c r="C217" s="15" t="s">
        <v>569</v>
      </c>
      <c r="D217" s="15" t="s">
        <v>123</v>
      </c>
      <c r="E217" s="15">
        <v>2023</v>
      </c>
      <c r="F217" s="15">
        <v>2015</v>
      </c>
      <c r="G217" s="97" t="s">
        <v>125</v>
      </c>
      <c r="H217" s="15" t="s">
        <v>147</v>
      </c>
      <c r="I217" s="97" t="s">
        <v>2873</v>
      </c>
      <c r="J217" s="98" t="s">
        <v>127</v>
      </c>
      <c r="K217" s="15" t="s">
        <v>128</v>
      </c>
      <c r="L217" s="99" t="s">
        <v>129</v>
      </c>
      <c r="M217" s="100" t="s">
        <v>3124</v>
      </c>
    </row>
    <row r="218" spans="1:13" ht="15.6" x14ac:dyDescent="0.3">
      <c r="A218" s="53" t="s">
        <v>577</v>
      </c>
      <c r="B218" s="53" t="s">
        <v>577</v>
      </c>
      <c r="C218" s="15" t="s">
        <v>569</v>
      </c>
      <c r="D218" s="15" t="s">
        <v>123</v>
      </c>
      <c r="E218" s="15" t="s">
        <v>124</v>
      </c>
      <c r="F218" s="15" t="s">
        <v>124</v>
      </c>
      <c r="G218" s="97">
        <v>100995180</v>
      </c>
      <c r="H218" s="15" t="s">
        <v>147</v>
      </c>
      <c r="I218" s="97" t="s">
        <v>2873</v>
      </c>
      <c r="J218" s="98" t="s">
        <v>127</v>
      </c>
      <c r="K218" s="15" t="s">
        <v>151</v>
      </c>
      <c r="L218" s="99" t="s">
        <v>129</v>
      </c>
      <c r="M218" s="100" t="s">
        <v>3125</v>
      </c>
    </row>
    <row r="219" spans="1:13" ht="15.6" x14ac:dyDescent="0.3">
      <c r="A219" s="53" t="s">
        <v>578</v>
      </c>
      <c r="B219" s="53" t="s">
        <v>578</v>
      </c>
      <c r="C219" s="15" t="s">
        <v>569</v>
      </c>
      <c r="D219" s="15" t="s">
        <v>123</v>
      </c>
      <c r="E219" s="15" t="s">
        <v>124</v>
      </c>
      <c r="F219" s="15" t="s">
        <v>124</v>
      </c>
      <c r="G219" s="97">
        <v>912147493</v>
      </c>
      <c r="H219" s="15" t="s">
        <v>147</v>
      </c>
      <c r="I219" s="97" t="s">
        <v>2873</v>
      </c>
      <c r="J219" s="98" t="s">
        <v>127</v>
      </c>
      <c r="K219" s="15" t="s">
        <v>151</v>
      </c>
      <c r="L219" s="99" t="s">
        <v>129</v>
      </c>
      <c r="M219" s="100" t="s">
        <v>3126</v>
      </c>
    </row>
    <row r="220" spans="1:13" ht="15.6" x14ac:dyDescent="0.3">
      <c r="A220" s="53" t="s">
        <v>579</v>
      </c>
      <c r="B220" s="53" t="s">
        <v>579</v>
      </c>
      <c r="C220" s="15" t="s">
        <v>540</v>
      </c>
      <c r="D220" s="15" t="s">
        <v>123</v>
      </c>
      <c r="E220" s="15" t="s">
        <v>124</v>
      </c>
      <c r="F220" s="15" t="s">
        <v>124</v>
      </c>
      <c r="G220" s="97">
        <v>549914856</v>
      </c>
      <c r="H220" s="15" t="s">
        <v>147</v>
      </c>
      <c r="I220" s="97" t="s">
        <v>2873</v>
      </c>
      <c r="J220" s="98" t="s">
        <v>127</v>
      </c>
      <c r="K220" s="15" t="s">
        <v>151</v>
      </c>
      <c r="L220" s="99" t="s">
        <v>129</v>
      </c>
      <c r="M220" s="100" t="s">
        <v>3127</v>
      </c>
    </row>
    <row r="221" spans="1:13" ht="15.6" x14ac:dyDescent="0.3">
      <c r="A221" s="53" t="s">
        <v>580</v>
      </c>
      <c r="B221" s="53" t="s">
        <v>580</v>
      </c>
      <c r="C221" s="15" t="s">
        <v>569</v>
      </c>
      <c r="D221" s="15" t="s">
        <v>123</v>
      </c>
      <c r="E221" s="15" t="s">
        <v>124</v>
      </c>
      <c r="F221" s="15" t="s">
        <v>124</v>
      </c>
      <c r="G221" s="97">
        <v>222736013</v>
      </c>
      <c r="H221" s="15" t="s">
        <v>147</v>
      </c>
      <c r="I221" s="97" t="s">
        <v>2873</v>
      </c>
      <c r="J221" s="98" t="s">
        <v>127</v>
      </c>
      <c r="K221" s="15" t="s">
        <v>151</v>
      </c>
      <c r="L221" s="99" t="s">
        <v>129</v>
      </c>
      <c r="M221" s="100" t="s">
        <v>3128</v>
      </c>
    </row>
    <row r="222" spans="1:13" ht="15.6" x14ac:dyDescent="0.3">
      <c r="A222" s="53" t="s">
        <v>581</v>
      </c>
      <c r="B222" s="53" t="s">
        <v>581</v>
      </c>
      <c r="C222" s="15" t="s">
        <v>569</v>
      </c>
      <c r="D222" s="15" t="s">
        <v>123</v>
      </c>
      <c r="E222" s="15" t="s">
        <v>124</v>
      </c>
      <c r="F222" s="15" t="s">
        <v>124</v>
      </c>
      <c r="G222" s="97">
        <v>33181117</v>
      </c>
      <c r="H222" s="15" t="s">
        <v>147</v>
      </c>
      <c r="I222" s="97" t="s">
        <v>2873</v>
      </c>
      <c r="J222" s="98" t="s">
        <v>127</v>
      </c>
      <c r="K222" s="15" t="s">
        <v>151</v>
      </c>
      <c r="L222" s="99" t="s">
        <v>129</v>
      </c>
      <c r="M222" s="100" t="s">
        <v>3129</v>
      </c>
    </row>
    <row r="223" spans="1:13" ht="15.6" x14ac:dyDescent="0.3">
      <c r="A223" s="53" t="s">
        <v>582</v>
      </c>
      <c r="B223" s="53" t="s">
        <v>582</v>
      </c>
      <c r="C223" s="15" t="s">
        <v>569</v>
      </c>
      <c r="D223" s="15" t="s">
        <v>123</v>
      </c>
      <c r="E223" s="15" t="s">
        <v>124</v>
      </c>
      <c r="F223" s="15" t="s">
        <v>124</v>
      </c>
      <c r="G223" s="97">
        <v>72472325</v>
      </c>
      <c r="H223" s="15" t="s">
        <v>147</v>
      </c>
      <c r="I223" s="97" t="s">
        <v>2873</v>
      </c>
      <c r="J223" s="98" t="s">
        <v>127</v>
      </c>
      <c r="K223" s="15" t="s">
        <v>151</v>
      </c>
      <c r="L223" s="99" t="s">
        <v>129</v>
      </c>
      <c r="M223" s="100" t="s">
        <v>3130</v>
      </c>
    </row>
    <row r="224" spans="1:13" ht="15.6" x14ac:dyDescent="0.3">
      <c r="A224" s="53" t="s">
        <v>583</v>
      </c>
      <c r="B224" s="53" t="s">
        <v>583</v>
      </c>
      <c r="C224" s="15" t="s">
        <v>569</v>
      </c>
      <c r="D224" s="15" t="s">
        <v>123</v>
      </c>
      <c r="E224" s="15" t="s">
        <v>124</v>
      </c>
      <c r="F224" s="15" t="s">
        <v>124</v>
      </c>
      <c r="G224" s="97">
        <v>233052813</v>
      </c>
      <c r="H224" s="15" t="s">
        <v>147</v>
      </c>
      <c r="I224" s="97" t="s">
        <v>2873</v>
      </c>
      <c r="J224" s="98" t="s">
        <v>127</v>
      </c>
      <c r="K224" s="15" t="s">
        <v>151</v>
      </c>
      <c r="L224" s="99" t="s">
        <v>129</v>
      </c>
      <c r="M224" s="100" t="s">
        <v>3131</v>
      </c>
    </row>
    <row r="225" spans="1:13" ht="15.6" x14ac:dyDescent="0.3">
      <c r="A225" s="53" t="s">
        <v>584</v>
      </c>
      <c r="B225" s="53" t="s">
        <v>584</v>
      </c>
      <c r="C225" s="15" t="s">
        <v>567</v>
      </c>
      <c r="D225" s="15" t="s">
        <v>123</v>
      </c>
      <c r="E225" s="15" t="s">
        <v>124</v>
      </c>
      <c r="F225" s="15" t="s">
        <v>124</v>
      </c>
      <c r="G225" s="97">
        <v>52222097</v>
      </c>
      <c r="H225" s="15" t="s">
        <v>147</v>
      </c>
      <c r="I225" s="97" t="s">
        <v>2873</v>
      </c>
      <c r="J225" s="98" t="s">
        <v>127</v>
      </c>
      <c r="K225" s="15" t="s">
        <v>128</v>
      </c>
      <c r="L225" s="99" t="s">
        <v>129</v>
      </c>
      <c r="M225" s="100" t="s">
        <v>3132</v>
      </c>
    </row>
    <row r="226" spans="1:13" ht="15.6" x14ac:dyDescent="0.3">
      <c r="A226" s="53" t="s">
        <v>585</v>
      </c>
      <c r="B226" s="53" t="s">
        <v>585</v>
      </c>
      <c r="C226" s="15" t="s">
        <v>321</v>
      </c>
      <c r="D226" s="15" t="s">
        <v>123</v>
      </c>
      <c r="E226" s="15" t="s">
        <v>125</v>
      </c>
      <c r="F226" s="15" t="s">
        <v>3467</v>
      </c>
      <c r="G226" s="97" t="s">
        <v>125</v>
      </c>
      <c r="H226" s="15" t="s">
        <v>126</v>
      </c>
      <c r="I226" s="97" t="s">
        <v>2873</v>
      </c>
      <c r="J226" s="98" t="s">
        <v>127</v>
      </c>
      <c r="K226" s="15" t="s">
        <v>128</v>
      </c>
      <c r="L226" s="99" t="s">
        <v>129</v>
      </c>
      <c r="M226" s="100" t="s">
        <v>3133</v>
      </c>
    </row>
    <row r="227" spans="1:13" ht="15.6" x14ac:dyDescent="0.3">
      <c r="A227" s="53" t="s">
        <v>586</v>
      </c>
      <c r="B227" s="53" t="s">
        <v>586</v>
      </c>
      <c r="C227" s="15" t="s">
        <v>587</v>
      </c>
      <c r="D227" s="15" t="s">
        <v>123</v>
      </c>
      <c r="E227" s="15" t="s">
        <v>124</v>
      </c>
      <c r="F227" s="15" t="s">
        <v>124</v>
      </c>
      <c r="G227" s="97">
        <v>1252676619</v>
      </c>
      <c r="H227" s="15" t="s">
        <v>147</v>
      </c>
      <c r="I227" s="97" t="s">
        <v>2873</v>
      </c>
      <c r="J227" s="98" t="s">
        <v>127</v>
      </c>
      <c r="K227" s="15" t="s">
        <v>151</v>
      </c>
      <c r="L227" s="99" t="s">
        <v>129</v>
      </c>
      <c r="M227" s="100" t="s">
        <v>3134</v>
      </c>
    </row>
    <row r="228" spans="1:13" ht="15.6" x14ac:dyDescent="0.3">
      <c r="A228" s="53" t="s">
        <v>588</v>
      </c>
      <c r="B228" s="53" t="s">
        <v>588</v>
      </c>
      <c r="C228" s="15" t="s">
        <v>587</v>
      </c>
      <c r="D228" s="15" t="s">
        <v>123</v>
      </c>
      <c r="E228" s="15">
        <v>2024</v>
      </c>
      <c r="F228" s="15" t="s">
        <v>3467</v>
      </c>
      <c r="G228" s="97" t="s">
        <v>125</v>
      </c>
      <c r="H228" s="15" t="s">
        <v>147</v>
      </c>
      <c r="I228" s="97" t="s">
        <v>2873</v>
      </c>
      <c r="J228" s="98" t="s">
        <v>127</v>
      </c>
      <c r="K228" s="15" t="s">
        <v>128</v>
      </c>
      <c r="L228" s="99" t="s">
        <v>129</v>
      </c>
      <c r="M228" s="100" t="s">
        <v>3135</v>
      </c>
    </row>
    <row r="229" spans="1:13" ht="15.6" x14ac:dyDescent="0.3">
      <c r="A229" s="53" t="s">
        <v>589</v>
      </c>
      <c r="B229" s="53" t="s">
        <v>590</v>
      </c>
      <c r="C229" s="15" t="s">
        <v>587</v>
      </c>
      <c r="D229" s="15" t="s">
        <v>123</v>
      </c>
      <c r="E229" s="15">
        <v>2028</v>
      </c>
      <c r="F229" s="15" t="s">
        <v>3467</v>
      </c>
      <c r="G229" s="97" t="s">
        <v>125</v>
      </c>
      <c r="H229" s="15" t="s">
        <v>147</v>
      </c>
      <c r="I229" s="97" t="s">
        <v>2873</v>
      </c>
      <c r="J229" s="98" t="s">
        <v>127</v>
      </c>
      <c r="K229" s="15" t="s">
        <v>128</v>
      </c>
      <c r="L229" s="99" t="s">
        <v>129</v>
      </c>
      <c r="M229" s="100" t="s">
        <v>3136</v>
      </c>
    </row>
    <row r="230" spans="1:13" ht="15.6" x14ac:dyDescent="0.3">
      <c r="A230" s="53" t="s">
        <v>591</v>
      </c>
      <c r="B230" s="53" t="s">
        <v>591</v>
      </c>
      <c r="C230" s="15" t="s">
        <v>592</v>
      </c>
      <c r="D230" s="15" t="s">
        <v>123</v>
      </c>
      <c r="E230" s="15" t="s">
        <v>125</v>
      </c>
      <c r="F230" s="15" t="s">
        <v>3467</v>
      </c>
      <c r="G230" s="97" t="s">
        <v>125</v>
      </c>
      <c r="H230" s="15" t="s">
        <v>126</v>
      </c>
      <c r="I230" s="97" t="s">
        <v>2873</v>
      </c>
      <c r="J230" s="98" t="s">
        <v>127</v>
      </c>
      <c r="K230" s="15" t="s">
        <v>128</v>
      </c>
      <c r="L230" s="99" t="s">
        <v>129</v>
      </c>
      <c r="M230" s="100" t="s">
        <v>3137</v>
      </c>
    </row>
    <row r="231" spans="1:13" ht="15.6" x14ac:dyDescent="0.3">
      <c r="A231" s="53" t="s">
        <v>593</v>
      </c>
      <c r="B231" s="53" t="s">
        <v>593</v>
      </c>
      <c r="C231" s="15" t="s">
        <v>594</v>
      </c>
      <c r="D231" s="15" t="s">
        <v>123</v>
      </c>
      <c r="E231" s="15" t="s">
        <v>124</v>
      </c>
      <c r="F231" s="15" t="s">
        <v>124</v>
      </c>
      <c r="G231" s="97">
        <v>4142700455</v>
      </c>
      <c r="H231" s="15" t="s">
        <v>147</v>
      </c>
      <c r="I231" s="97" t="s">
        <v>2873</v>
      </c>
      <c r="J231" s="98" t="s">
        <v>127</v>
      </c>
      <c r="K231" s="15" t="s">
        <v>151</v>
      </c>
      <c r="L231" s="99" t="s">
        <v>129</v>
      </c>
      <c r="M231" s="100" t="s">
        <v>3138</v>
      </c>
    </row>
    <row r="232" spans="1:13" ht="15.6" x14ac:dyDescent="0.3">
      <c r="A232" s="53" t="s">
        <v>595</v>
      </c>
      <c r="B232" s="53" t="s">
        <v>595</v>
      </c>
      <c r="C232" s="15" t="s">
        <v>495</v>
      </c>
      <c r="D232" s="15" t="s">
        <v>123</v>
      </c>
      <c r="E232" s="15">
        <v>2017</v>
      </c>
      <c r="F232" s="15" t="s">
        <v>3467</v>
      </c>
      <c r="G232" s="97" t="s">
        <v>125</v>
      </c>
      <c r="H232" s="15" t="s">
        <v>147</v>
      </c>
      <c r="I232" s="97" t="s">
        <v>2873</v>
      </c>
      <c r="J232" s="98" t="s">
        <v>127</v>
      </c>
      <c r="K232" s="15" t="s">
        <v>128</v>
      </c>
      <c r="L232" s="99" t="s">
        <v>129</v>
      </c>
      <c r="M232" s="100" t="s">
        <v>3139</v>
      </c>
    </row>
    <row r="233" spans="1:13" ht="15.6" x14ac:dyDescent="0.3">
      <c r="A233" s="53" t="s">
        <v>596</v>
      </c>
      <c r="B233" s="53" t="s">
        <v>597</v>
      </c>
      <c r="C233" s="15" t="s">
        <v>182</v>
      </c>
      <c r="D233" s="15" t="s">
        <v>123</v>
      </c>
      <c r="E233" s="15" t="s">
        <v>125</v>
      </c>
      <c r="F233" s="15" t="s">
        <v>3467</v>
      </c>
      <c r="G233" s="97" t="s">
        <v>125</v>
      </c>
      <c r="H233" s="15" t="s">
        <v>126</v>
      </c>
      <c r="I233" s="97" t="s">
        <v>2873</v>
      </c>
      <c r="J233" s="98" t="s">
        <v>127</v>
      </c>
      <c r="K233" s="15" t="s">
        <v>128</v>
      </c>
      <c r="L233" s="99" t="s">
        <v>129</v>
      </c>
      <c r="M233" s="100" t="s">
        <v>3140</v>
      </c>
    </row>
    <row r="234" spans="1:13" ht="15.6" x14ac:dyDescent="0.3">
      <c r="A234" s="53" t="s">
        <v>598</v>
      </c>
      <c r="B234" s="53" t="s">
        <v>599</v>
      </c>
      <c r="C234" s="101" t="s">
        <v>252</v>
      </c>
      <c r="D234" s="101" t="s">
        <v>123</v>
      </c>
      <c r="E234" s="15" t="s">
        <v>124</v>
      </c>
      <c r="F234" s="15" t="s">
        <v>124</v>
      </c>
      <c r="G234" s="97">
        <v>273869948</v>
      </c>
      <c r="H234" s="101" t="s">
        <v>147</v>
      </c>
      <c r="I234" s="97" t="s">
        <v>2873</v>
      </c>
      <c r="J234" s="102" t="s">
        <v>127</v>
      </c>
      <c r="K234" s="101" t="s">
        <v>151</v>
      </c>
      <c r="L234" s="103" t="s">
        <v>129</v>
      </c>
      <c r="M234" s="104" t="s">
        <v>3141</v>
      </c>
    </row>
    <row r="235" spans="1:13" ht="15.6" x14ac:dyDescent="0.3">
      <c r="A235" s="53" t="s">
        <v>600</v>
      </c>
      <c r="B235" s="53" t="s">
        <v>601</v>
      </c>
      <c r="C235" s="15" t="s">
        <v>244</v>
      </c>
      <c r="D235" s="15" t="s">
        <v>123</v>
      </c>
      <c r="E235" s="15" t="s">
        <v>125</v>
      </c>
      <c r="F235" s="15" t="s">
        <v>3467</v>
      </c>
      <c r="G235" s="97" t="s">
        <v>125</v>
      </c>
      <c r="H235" s="15" t="s">
        <v>126</v>
      </c>
      <c r="I235" s="97" t="s">
        <v>2873</v>
      </c>
      <c r="J235" s="98" t="s">
        <v>127</v>
      </c>
      <c r="K235" s="15" t="s">
        <v>128</v>
      </c>
      <c r="L235" s="99" t="s">
        <v>129</v>
      </c>
      <c r="M235" s="100" t="s">
        <v>3142</v>
      </c>
    </row>
    <row r="236" spans="1:13" ht="15.6" x14ac:dyDescent="0.3">
      <c r="A236" s="53" t="s">
        <v>602</v>
      </c>
      <c r="B236" s="53" t="s">
        <v>603</v>
      </c>
      <c r="C236" s="15" t="s">
        <v>150</v>
      </c>
      <c r="D236" s="15" t="s">
        <v>123</v>
      </c>
      <c r="E236" s="15" t="s">
        <v>124</v>
      </c>
      <c r="F236" s="15" t="s">
        <v>124</v>
      </c>
      <c r="G236" s="97">
        <v>2084343507</v>
      </c>
      <c r="H236" s="15" t="s">
        <v>147</v>
      </c>
      <c r="I236" s="97" t="s">
        <v>2873</v>
      </c>
      <c r="J236" s="98" t="s">
        <v>127</v>
      </c>
      <c r="K236" s="15" t="s">
        <v>151</v>
      </c>
      <c r="L236" s="99" t="s">
        <v>129</v>
      </c>
      <c r="M236" s="100" t="s">
        <v>3143</v>
      </c>
    </row>
    <row r="237" spans="1:13" ht="15.6" x14ac:dyDescent="0.3">
      <c r="A237" s="53" t="s">
        <v>604</v>
      </c>
      <c r="B237" s="53" t="s">
        <v>605</v>
      </c>
      <c r="C237" s="15" t="s">
        <v>182</v>
      </c>
      <c r="D237" s="15" t="s">
        <v>123</v>
      </c>
      <c r="E237" s="15" t="s">
        <v>124</v>
      </c>
      <c r="F237" s="15" t="s">
        <v>124</v>
      </c>
      <c r="G237" s="97">
        <v>505691658</v>
      </c>
      <c r="H237" s="15" t="s">
        <v>147</v>
      </c>
      <c r="I237" s="97" t="s">
        <v>2873</v>
      </c>
      <c r="J237" s="98" t="s">
        <v>127</v>
      </c>
      <c r="K237" s="15" t="s">
        <v>151</v>
      </c>
      <c r="L237" s="99" t="s">
        <v>129</v>
      </c>
      <c r="M237" s="100" t="s">
        <v>3144</v>
      </c>
    </row>
    <row r="238" spans="1:13" ht="15.6" x14ac:dyDescent="0.3">
      <c r="A238" s="53" t="s">
        <v>606</v>
      </c>
      <c r="B238" s="53" t="s">
        <v>607</v>
      </c>
      <c r="C238" s="15" t="s">
        <v>295</v>
      </c>
      <c r="D238" s="15" t="s">
        <v>123</v>
      </c>
      <c r="E238" s="15" t="s">
        <v>124</v>
      </c>
      <c r="F238" s="15" t="s">
        <v>124</v>
      </c>
      <c r="G238" s="97" t="s">
        <v>125</v>
      </c>
      <c r="H238" s="15" t="s">
        <v>126</v>
      </c>
      <c r="I238" s="97" t="s">
        <v>2873</v>
      </c>
      <c r="J238" s="98" t="s">
        <v>127</v>
      </c>
      <c r="K238" s="15" t="s">
        <v>128</v>
      </c>
      <c r="L238" s="99" t="s">
        <v>129</v>
      </c>
      <c r="M238" s="100" t="s">
        <v>3145</v>
      </c>
    </row>
    <row r="239" spans="1:13" ht="15.6" x14ac:dyDescent="0.3">
      <c r="A239" s="53" t="s">
        <v>608</v>
      </c>
      <c r="B239" s="53" t="s">
        <v>609</v>
      </c>
      <c r="C239" s="15" t="s">
        <v>3472</v>
      </c>
      <c r="D239" s="15" t="s">
        <v>123</v>
      </c>
      <c r="E239" s="15" t="s">
        <v>124</v>
      </c>
      <c r="F239" s="15" t="s">
        <v>124</v>
      </c>
      <c r="G239" s="97">
        <v>83967761</v>
      </c>
      <c r="H239" s="15" t="s">
        <v>147</v>
      </c>
      <c r="I239" s="97" t="s">
        <v>2873</v>
      </c>
      <c r="J239" s="98" t="s">
        <v>127</v>
      </c>
      <c r="K239" s="15" t="s">
        <v>151</v>
      </c>
      <c r="L239" s="99" t="s">
        <v>129</v>
      </c>
      <c r="M239" s="100" t="s">
        <v>3146</v>
      </c>
    </row>
    <row r="240" spans="1:13" ht="15.6" x14ac:dyDescent="0.3">
      <c r="A240" s="53" t="s">
        <v>611</v>
      </c>
      <c r="B240" s="53" t="s">
        <v>612</v>
      </c>
      <c r="C240" s="15" t="s">
        <v>177</v>
      </c>
      <c r="D240" s="15" t="s">
        <v>123</v>
      </c>
      <c r="E240" s="15" t="s">
        <v>124</v>
      </c>
      <c r="F240" s="15" t="s">
        <v>124</v>
      </c>
      <c r="G240" s="97" t="s">
        <v>125</v>
      </c>
      <c r="H240" s="15" t="s">
        <v>126</v>
      </c>
      <c r="I240" s="97" t="s">
        <v>2873</v>
      </c>
      <c r="J240" s="98" t="s">
        <v>127</v>
      </c>
      <c r="K240" s="15" t="s">
        <v>128</v>
      </c>
      <c r="L240" s="99" t="s">
        <v>129</v>
      </c>
      <c r="M240" s="100" t="s">
        <v>3147</v>
      </c>
    </row>
    <row r="241" spans="1:13" ht="15.6" x14ac:dyDescent="0.3">
      <c r="A241" s="53" t="s">
        <v>613</v>
      </c>
      <c r="B241" s="53" t="s">
        <v>614</v>
      </c>
      <c r="C241" s="15" t="s">
        <v>615</v>
      </c>
      <c r="D241" s="15" t="s">
        <v>123</v>
      </c>
      <c r="E241" s="15" t="s">
        <v>124</v>
      </c>
      <c r="F241" s="15" t="s">
        <v>124</v>
      </c>
      <c r="G241" s="97">
        <v>7480493</v>
      </c>
      <c r="H241" s="15" t="s">
        <v>147</v>
      </c>
      <c r="I241" s="97" t="s">
        <v>2873</v>
      </c>
      <c r="J241" s="98" t="s">
        <v>127</v>
      </c>
      <c r="K241" s="15" t="s">
        <v>151</v>
      </c>
      <c r="L241" s="99" t="s">
        <v>129</v>
      </c>
      <c r="M241" s="100" t="s">
        <v>3148</v>
      </c>
    </row>
    <row r="242" spans="1:13" ht="15.6" x14ac:dyDescent="0.3">
      <c r="A242" s="53" t="s">
        <v>616</v>
      </c>
      <c r="B242" s="53" t="s">
        <v>617</v>
      </c>
      <c r="C242" s="15" t="s">
        <v>615</v>
      </c>
      <c r="D242" s="15" t="s">
        <v>123</v>
      </c>
      <c r="E242" s="15" t="s">
        <v>124</v>
      </c>
      <c r="F242" s="15" t="s">
        <v>124</v>
      </c>
      <c r="G242" s="97">
        <v>2493498</v>
      </c>
      <c r="H242" s="15" t="s">
        <v>147</v>
      </c>
      <c r="I242" s="97" t="s">
        <v>2873</v>
      </c>
      <c r="J242" s="98" t="s">
        <v>127</v>
      </c>
      <c r="K242" s="15" t="s">
        <v>151</v>
      </c>
      <c r="L242" s="99" t="s">
        <v>129</v>
      </c>
      <c r="M242" s="100" t="s">
        <v>3149</v>
      </c>
    </row>
    <row r="243" spans="1:13" ht="15.6" x14ac:dyDescent="0.3">
      <c r="A243" s="53" t="s">
        <v>618</v>
      </c>
      <c r="B243" s="53" t="s">
        <v>618</v>
      </c>
      <c r="C243" s="15" t="s">
        <v>619</v>
      </c>
      <c r="D243" s="15" t="s">
        <v>123</v>
      </c>
      <c r="E243" s="15" t="s">
        <v>124</v>
      </c>
      <c r="F243" s="15" t="s">
        <v>124</v>
      </c>
      <c r="G243" s="97">
        <v>129862894</v>
      </c>
      <c r="H243" s="15" t="s">
        <v>147</v>
      </c>
      <c r="I243" s="97" t="s">
        <v>2873</v>
      </c>
      <c r="J243" s="98" t="s">
        <v>127</v>
      </c>
      <c r="K243" s="15" t="s">
        <v>151</v>
      </c>
      <c r="L243" s="99" t="s">
        <v>129</v>
      </c>
      <c r="M243" s="100" t="s">
        <v>3150</v>
      </c>
    </row>
    <row r="244" spans="1:13" ht="15.6" x14ac:dyDescent="0.3">
      <c r="A244" s="53" t="s">
        <v>620</v>
      </c>
      <c r="B244" s="53" t="s">
        <v>620</v>
      </c>
      <c r="C244" s="15" t="s">
        <v>621</v>
      </c>
      <c r="D244" s="15" t="s">
        <v>123</v>
      </c>
      <c r="E244" s="15" t="s">
        <v>124</v>
      </c>
      <c r="F244" s="15" t="s">
        <v>124</v>
      </c>
      <c r="G244" s="97">
        <v>309403984</v>
      </c>
      <c r="H244" s="15" t="s">
        <v>147</v>
      </c>
      <c r="I244" s="97" t="s">
        <v>2873</v>
      </c>
      <c r="J244" s="98" t="s">
        <v>127</v>
      </c>
      <c r="K244" s="15" t="s">
        <v>151</v>
      </c>
      <c r="L244" s="99" t="s">
        <v>129</v>
      </c>
      <c r="M244" s="100" t="s">
        <v>3151</v>
      </c>
    </row>
    <row r="245" spans="1:13" ht="15.6" x14ac:dyDescent="0.3">
      <c r="A245" s="53" t="s">
        <v>622</v>
      </c>
      <c r="B245" s="53" t="s">
        <v>622</v>
      </c>
      <c r="C245" s="15" t="s">
        <v>623</v>
      </c>
      <c r="D245" s="15" t="s">
        <v>123</v>
      </c>
      <c r="E245" s="15" t="s">
        <v>124</v>
      </c>
      <c r="F245" s="15" t="s">
        <v>124</v>
      </c>
      <c r="G245" s="97">
        <v>2197359316</v>
      </c>
      <c r="H245" s="15" t="s">
        <v>147</v>
      </c>
      <c r="I245" s="97" t="s">
        <v>2873</v>
      </c>
      <c r="J245" s="98" t="s">
        <v>127</v>
      </c>
      <c r="K245" s="15" t="s">
        <v>151</v>
      </c>
      <c r="L245" s="99" t="s">
        <v>129</v>
      </c>
      <c r="M245" s="100" t="s">
        <v>3152</v>
      </c>
    </row>
    <row r="246" spans="1:13" ht="15.6" x14ac:dyDescent="0.3">
      <c r="A246" s="53" t="s">
        <v>624</v>
      </c>
      <c r="B246" s="53" t="s">
        <v>624</v>
      </c>
      <c r="C246" s="15" t="s">
        <v>621</v>
      </c>
      <c r="D246" s="15" t="s">
        <v>123</v>
      </c>
      <c r="E246" s="97" t="s">
        <v>125</v>
      </c>
      <c r="F246" s="15" t="s">
        <v>3467</v>
      </c>
      <c r="G246" s="97" t="s">
        <v>125</v>
      </c>
      <c r="H246" s="15" t="s">
        <v>126</v>
      </c>
      <c r="I246" s="97" t="s">
        <v>2873</v>
      </c>
      <c r="J246" s="98" t="s">
        <v>127</v>
      </c>
      <c r="K246" s="15" t="s">
        <v>128</v>
      </c>
      <c r="L246" s="99" t="s">
        <v>129</v>
      </c>
      <c r="M246" s="100" t="s">
        <v>3153</v>
      </c>
    </row>
    <row r="247" spans="1:13" ht="15.6" x14ac:dyDescent="0.3">
      <c r="A247" s="53" t="s">
        <v>625</v>
      </c>
      <c r="B247" s="53" t="s">
        <v>625</v>
      </c>
      <c r="C247" s="15" t="s">
        <v>626</v>
      </c>
      <c r="D247" s="15" t="s">
        <v>123</v>
      </c>
      <c r="E247" s="15" t="s">
        <v>124</v>
      </c>
      <c r="F247" s="15" t="s">
        <v>124</v>
      </c>
      <c r="G247" s="97">
        <v>134601405</v>
      </c>
      <c r="H247" s="15" t="s">
        <v>147</v>
      </c>
      <c r="I247" s="97" t="s">
        <v>2873</v>
      </c>
      <c r="J247" s="98" t="s">
        <v>127</v>
      </c>
      <c r="K247" s="15" t="s">
        <v>151</v>
      </c>
      <c r="L247" s="99" t="s">
        <v>129</v>
      </c>
      <c r="M247" s="100" t="s">
        <v>3154</v>
      </c>
    </row>
    <row r="248" spans="1:13" ht="15.6" x14ac:dyDescent="0.3">
      <c r="A248" s="53" t="s">
        <v>627</v>
      </c>
      <c r="B248" s="53" t="s">
        <v>627</v>
      </c>
      <c r="C248" s="15" t="s">
        <v>628</v>
      </c>
      <c r="D248" s="15" t="s">
        <v>123</v>
      </c>
      <c r="E248" s="15" t="s">
        <v>124</v>
      </c>
      <c r="F248" s="15" t="s">
        <v>124</v>
      </c>
      <c r="G248" s="97">
        <v>34495754</v>
      </c>
      <c r="H248" s="15" t="s">
        <v>147</v>
      </c>
      <c r="I248" s="97" t="s">
        <v>2873</v>
      </c>
      <c r="J248" s="98" t="s">
        <v>127</v>
      </c>
      <c r="K248" s="15" t="s">
        <v>151</v>
      </c>
      <c r="L248" s="99" t="s">
        <v>129</v>
      </c>
      <c r="M248" s="100" t="s">
        <v>3155</v>
      </c>
    </row>
    <row r="249" spans="1:13" ht="15.6" x14ac:dyDescent="0.3">
      <c r="A249" s="53" t="s">
        <v>629</v>
      </c>
      <c r="B249" s="53" t="s">
        <v>629</v>
      </c>
      <c r="C249" s="15" t="s">
        <v>626</v>
      </c>
      <c r="D249" s="15" t="s">
        <v>123</v>
      </c>
      <c r="E249" s="15" t="s">
        <v>124</v>
      </c>
      <c r="F249" s="15" t="s">
        <v>124</v>
      </c>
      <c r="G249" s="97">
        <v>29137266</v>
      </c>
      <c r="H249" s="15" t="s">
        <v>147</v>
      </c>
      <c r="I249" s="97" t="s">
        <v>2873</v>
      </c>
      <c r="J249" s="98" t="s">
        <v>127</v>
      </c>
      <c r="K249" s="15" t="s">
        <v>151</v>
      </c>
      <c r="L249" s="99" t="s">
        <v>129</v>
      </c>
      <c r="M249" s="100" t="s">
        <v>3156</v>
      </c>
    </row>
    <row r="250" spans="1:13" ht="15.6" x14ac:dyDescent="0.3">
      <c r="A250" s="53" t="s">
        <v>630</v>
      </c>
      <c r="B250" s="53" t="s">
        <v>630</v>
      </c>
      <c r="C250" s="15" t="s">
        <v>631</v>
      </c>
      <c r="D250" s="15" t="s">
        <v>123</v>
      </c>
      <c r="E250" s="15" t="s">
        <v>124</v>
      </c>
      <c r="F250" s="15" t="s">
        <v>124</v>
      </c>
      <c r="G250" s="97">
        <v>51493385</v>
      </c>
      <c r="H250" s="15" t="s">
        <v>147</v>
      </c>
      <c r="I250" s="97" t="s">
        <v>2873</v>
      </c>
      <c r="J250" s="98" t="s">
        <v>127</v>
      </c>
      <c r="K250" s="15" t="s">
        <v>151</v>
      </c>
      <c r="L250" s="99" t="s">
        <v>129</v>
      </c>
      <c r="M250" s="100" t="s">
        <v>3157</v>
      </c>
    </row>
    <row r="251" spans="1:13" ht="15.6" x14ac:dyDescent="0.3">
      <c r="A251" s="53" t="s">
        <v>632</v>
      </c>
      <c r="B251" s="53" t="s">
        <v>632</v>
      </c>
      <c r="C251" s="15" t="s">
        <v>633</v>
      </c>
      <c r="D251" s="15" t="s">
        <v>123</v>
      </c>
      <c r="E251" s="15" t="s">
        <v>124</v>
      </c>
      <c r="F251" s="15" t="s">
        <v>124</v>
      </c>
      <c r="G251" s="97">
        <v>537280562</v>
      </c>
      <c r="H251" s="15" t="s">
        <v>147</v>
      </c>
      <c r="I251" s="97" t="s">
        <v>2873</v>
      </c>
      <c r="J251" s="98" t="s">
        <v>127</v>
      </c>
      <c r="K251" s="15" t="s">
        <v>151</v>
      </c>
      <c r="L251" s="99" t="s">
        <v>129</v>
      </c>
      <c r="M251" s="100" t="s">
        <v>3158</v>
      </c>
    </row>
    <row r="252" spans="1:13" ht="15.6" x14ac:dyDescent="0.3">
      <c r="A252" s="53" t="s">
        <v>634</v>
      </c>
      <c r="B252" s="53" t="s">
        <v>634</v>
      </c>
      <c r="C252" s="15" t="s">
        <v>626</v>
      </c>
      <c r="D252" s="15" t="s">
        <v>123</v>
      </c>
      <c r="E252" s="15" t="s">
        <v>124</v>
      </c>
      <c r="F252" s="15" t="s">
        <v>124</v>
      </c>
      <c r="G252" s="97">
        <v>71795065</v>
      </c>
      <c r="H252" s="15" t="s">
        <v>147</v>
      </c>
      <c r="I252" s="97" t="s">
        <v>2873</v>
      </c>
      <c r="J252" s="98" t="s">
        <v>127</v>
      </c>
      <c r="K252" s="15" t="s">
        <v>151</v>
      </c>
      <c r="L252" s="99" t="s">
        <v>129</v>
      </c>
      <c r="M252" s="100" t="s">
        <v>3159</v>
      </c>
    </row>
    <row r="253" spans="1:13" ht="15.6" x14ac:dyDescent="0.3">
      <c r="A253" s="53" t="s">
        <v>635</v>
      </c>
      <c r="B253" s="53" t="s">
        <v>636</v>
      </c>
      <c r="C253" s="15" t="s">
        <v>637</v>
      </c>
      <c r="D253" s="15" t="s">
        <v>123</v>
      </c>
      <c r="E253" s="15" t="s">
        <v>124</v>
      </c>
      <c r="F253" s="15" t="s">
        <v>124</v>
      </c>
      <c r="G253" s="97">
        <v>788957157</v>
      </c>
      <c r="H253" s="15" t="s">
        <v>147</v>
      </c>
      <c r="I253" s="97" t="s">
        <v>2873</v>
      </c>
      <c r="J253" s="98" t="s">
        <v>127</v>
      </c>
      <c r="K253" s="15" t="s">
        <v>151</v>
      </c>
      <c r="L253" s="99" t="s">
        <v>129</v>
      </c>
      <c r="M253" s="100" t="s">
        <v>3160</v>
      </c>
    </row>
    <row r="254" spans="1:13" ht="15.6" x14ac:dyDescent="0.3">
      <c r="A254" s="53" t="s">
        <v>638</v>
      </c>
      <c r="B254" s="53" t="s">
        <v>638</v>
      </c>
      <c r="C254" s="15" t="s">
        <v>639</v>
      </c>
      <c r="D254" s="15" t="s">
        <v>123</v>
      </c>
      <c r="E254" s="15">
        <v>2015</v>
      </c>
      <c r="F254" s="15">
        <v>2017</v>
      </c>
      <c r="G254" s="97">
        <v>5252480000</v>
      </c>
      <c r="H254" s="15" t="s">
        <v>147</v>
      </c>
      <c r="I254" s="97" t="s">
        <v>2873</v>
      </c>
      <c r="J254" s="98" t="s">
        <v>127</v>
      </c>
      <c r="K254" s="15" t="s">
        <v>128</v>
      </c>
      <c r="L254" s="99" t="s">
        <v>129</v>
      </c>
      <c r="M254" s="100" t="s">
        <v>3161</v>
      </c>
    </row>
    <row r="255" spans="1:13" ht="15.6" x14ac:dyDescent="0.3">
      <c r="A255" s="53" t="s">
        <v>640</v>
      </c>
      <c r="B255" s="53" t="s">
        <v>640</v>
      </c>
      <c r="C255" s="15" t="s">
        <v>641</v>
      </c>
      <c r="D255" s="15" t="s">
        <v>123</v>
      </c>
      <c r="E255" s="15" t="s">
        <v>124</v>
      </c>
      <c r="F255" s="15" t="s">
        <v>124</v>
      </c>
      <c r="G255" s="97">
        <v>224700000</v>
      </c>
      <c r="H255" s="15" t="s">
        <v>147</v>
      </c>
      <c r="I255" s="97" t="s">
        <v>2873</v>
      </c>
      <c r="J255" s="98" t="s">
        <v>127</v>
      </c>
      <c r="K255" s="15" t="s">
        <v>151</v>
      </c>
      <c r="L255" s="99" t="s">
        <v>129</v>
      </c>
      <c r="M255" s="100" t="s">
        <v>3162</v>
      </c>
    </row>
    <row r="256" spans="1:13" ht="15.6" x14ac:dyDescent="0.3">
      <c r="A256" s="53" t="s">
        <v>642</v>
      </c>
      <c r="B256" s="53" t="s">
        <v>643</v>
      </c>
      <c r="C256" s="15" t="s">
        <v>641</v>
      </c>
      <c r="D256" s="15" t="s">
        <v>123</v>
      </c>
      <c r="E256" s="15" t="s">
        <v>125</v>
      </c>
      <c r="F256" s="15" t="s">
        <v>3467</v>
      </c>
      <c r="G256" s="97" t="s">
        <v>125</v>
      </c>
      <c r="H256" s="15" t="s">
        <v>126</v>
      </c>
      <c r="I256" s="97" t="s">
        <v>2873</v>
      </c>
      <c r="J256" s="98" t="s">
        <v>127</v>
      </c>
      <c r="K256" s="15" t="s">
        <v>128</v>
      </c>
      <c r="L256" s="99" t="s">
        <v>129</v>
      </c>
      <c r="M256" s="100" t="s">
        <v>3163</v>
      </c>
    </row>
    <row r="257" spans="1:13" ht="15.6" x14ac:dyDescent="0.3">
      <c r="A257" s="53" t="s">
        <v>644</v>
      </c>
      <c r="B257" s="53" t="s">
        <v>644</v>
      </c>
      <c r="C257" s="15" t="s">
        <v>645</v>
      </c>
      <c r="D257" s="15" t="s">
        <v>123</v>
      </c>
      <c r="E257" s="15" t="s">
        <v>124</v>
      </c>
      <c r="F257" s="15" t="s">
        <v>124</v>
      </c>
      <c r="G257" s="97">
        <v>310200000</v>
      </c>
      <c r="H257" s="15" t="s">
        <v>147</v>
      </c>
      <c r="I257" s="97" t="s">
        <v>2873</v>
      </c>
      <c r="J257" s="98" t="s">
        <v>127</v>
      </c>
      <c r="K257" s="15" t="s">
        <v>151</v>
      </c>
      <c r="L257" s="99" t="s">
        <v>129</v>
      </c>
      <c r="M257" s="100" t="s">
        <v>3164</v>
      </c>
    </row>
    <row r="258" spans="1:13" ht="15.6" x14ac:dyDescent="0.3">
      <c r="A258" s="53" t="s">
        <v>646</v>
      </c>
      <c r="B258" s="53" t="s">
        <v>646</v>
      </c>
      <c r="C258" s="15" t="s">
        <v>647</v>
      </c>
      <c r="D258" s="15" t="s">
        <v>123</v>
      </c>
      <c r="E258" s="15">
        <v>2015</v>
      </c>
      <c r="F258" s="15">
        <v>2015</v>
      </c>
      <c r="G258" s="97">
        <v>1320000000</v>
      </c>
      <c r="H258" s="15" t="s">
        <v>147</v>
      </c>
      <c r="I258" s="97" t="s">
        <v>2873</v>
      </c>
      <c r="J258" s="98" t="s">
        <v>127</v>
      </c>
      <c r="K258" s="15" t="s">
        <v>128</v>
      </c>
      <c r="L258" s="99" t="s">
        <v>129</v>
      </c>
      <c r="M258" s="100" t="s">
        <v>3165</v>
      </c>
    </row>
    <row r="259" spans="1:13" ht="15.6" x14ac:dyDescent="0.3">
      <c r="A259" s="53" t="s">
        <v>648</v>
      </c>
      <c r="B259" s="53" t="s">
        <v>649</v>
      </c>
      <c r="C259" s="15" t="s">
        <v>321</v>
      </c>
      <c r="D259" s="15" t="s">
        <v>123</v>
      </c>
      <c r="E259" s="15" t="s">
        <v>124</v>
      </c>
      <c r="F259" s="15" t="s">
        <v>124</v>
      </c>
      <c r="G259" s="97" t="s">
        <v>125</v>
      </c>
      <c r="H259" s="15" t="s">
        <v>126</v>
      </c>
      <c r="I259" s="97" t="s">
        <v>2873</v>
      </c>
      <c r="J259" s="98" t="s">
        <v>127</v>
      </c>
      <c r="K259" s="15" t="s">
        <v>128</v>
      </c>
      <c r="L259" s="99" t="s">
        <v>129</v>
      </c>
      <c r="M259" s="100" t="s">
        <v>3166</v>
      </c>
    </row>
    <row r="260" spans="1:13" ht="15.6" x14ac:dyDescent="0.3">
      <c r="A260" s="53" t="s">
        <v>650</v>
      </c>
      <c r="B260" s="53" t="s">
        <v>650</v>
      </c>
      <c r="C260" s="15" t="s">
        <v>495</v>
      </c>
      <c r="D260" s="15" t="s">
        <v>123</v>
      </c>
      <c r="E260" s="15" t="s">
        <v>124</v>
      </c>
      <c r="F260" s="15" t="s">
        <v>124</v>
      </c>
      <c r="G260" s="97" t="s">
        <v>125</v>
      </c>
      <c r="H260" s="15" t="s">
        <v>126</v>
      </c>
      <c r="I260" s="97" t="s">
        <v>2873</v>
      </c>
      <c r="J260" s="98" t="s">
        <v>127</v>
      </c>
      <c r="K260" s="15" t="s">
        <v>128</v>
      </c>
      <c r="L260" s="99" t="s">
        <v>129</v>
      </c>
      <c r="M260" s="100" t="s">
        <v>3167</v>
      </c>
    </row>
    <row r="261" spans="1:13" ht="15.6" x14ac:dyDescent="0.3">
      <c r="A261" s="53" t="s">
        <v>651</v>
      </c>
      <c r="B261" s="53" t="s">
        <v>651</v>
      </c>
      <c r="C261" s="15" t="s">
        <v>495</v>
      </c>
      <c r="D261" s="15" t="s">
        <v>123</v>
      </c>
      <c r="E261" s="15" t="s">
        <v>124</v>
      </c>
      <c r="F261" s="15" t="s">
        <v>124</v>
      </c>
      <c r="G261" s="97">
        <v>3800000</v>
      </c>
      <c r="H261" s="15" t="s">
        <v>147</v>
      </c>
      <c r="I261" s="97" t="s">
        <v>2873</v>
      </c>
      <c r="J261" s="98" t="s">
        <v>127</v>
      </c>
      <c r="K261" s="15" t="s">
        <v>151</v>
      </c>
      <c r="L261" s="99" t="s">
        <v>129</v>
      </c>
      <c r="M261" s="100" t="s">
        <v>3168</v>
      </c>
    </row>
    <row r="262" spans="1:13" ht="15.6" x14ac:dyDescent="0.3">
      <c r="A262" s="53" t="s">
        <v>652</v>
      </c>
      <c r="B262" s="53" t="s">
        <v>652</v>
      </c>
      <c r="C262" s="15" t="s">
        <v>495</v>
      </c>
      <c r="D262" s="15" t="s">
        <v>123</v>
      </c>
      <c r="E262" s="15" t="s">
        <v>124</v>
      </c>
      <c r="F262" s="15" t="s">
        <v>124</v>
      </c>
      <c r="G262" s="97">
        <v>228550651</v>
      </c>
      <c r="H262" s="15" t="s">
        <v>147</v>
      </c>
      <c r="I262" s="97" t="s">
        <v>2873</v>
      </c>
      <c r="J262" s="98" t="s">
        <v>127</v>
      </c>
      <c r="K262" s="15" t="s">
        <v>151</v>
      </c>
      <c r="L262" s="99" t="s">
        <v>129</v>
      </c>
      <c r="M262" s="100" t="s">
        <v>3169</v>
      </c>
    </row>
    <row r="263" spans="1:13" ht="15.6" x14ac:dyDescent="0.3">
      <c r="A263" s="53" t="s">
        <v>653</v>
      </c>
      <c r="B263" s="53" t="s">
        <v>653</v>
      </c>
      <c r="C263" s="15" t="s">
        <v>495</v>
      </c>
      <c r="D263" s="15" t="s">
        <v>123</v>
      </c>
      <c r="E263" s="15">
        <v>2017</v>
      </c>
      <c r="F263" s="15" t="s">
        <v>3467</v>
      </c>
      <c r="G263" s="97" t="s">
        <v>125</v>
      </c>
      <c r="H263" s="15" t="s">
        <v>147</v>
      </c>
      <c r="I263" s="97" t="s">
        <v>2873</v>
      </c>
      <c r="J263" s="98" t="s">
        <v>127</v>
      </c>
      <c r="K263" s="15" t="s">
        <v>128</v>
      </c>
      <c r="L263" s="99" t="s">
        <v>129</v>
      </c>
      <c r="M263" s="100" t="s">
        <v>3170</v>
      </c>
    </row>
    <row r="264" spans="1:13" ht="15.6" x14ac:dyDescent="0.3">
      <c r="A264" s="53" t="s">
        <v>654</v>
      </c>
      <c r="B264" s="53" t="s">
        <v>654</v>
      </c>
      <c r="C264" s="15" t="s">
        <v>655</v>
      </c>
      <c r="D264" s="15" t="s">
        <v>123</v>
      </c>
      <c r="E264" s="15">
        <v>2018</v>
      </c>
      <c r="F264" s="15" t="s">
        <v>3467</v>
      </c>
      <c r="G264" s="97" t="s">
        <v>125</v>
      </c>
      <c r="H264" s="15" t="s">
        <v>147</v>
      </c>
      <c r="I264" s="97" t="s">
        <v>2873</v>
      </c>
      <c r="J264" s="98" t="s">
        <v>127</v>
      </c>
      <c r="K264" s="15" t="s">
        <v>128</v>
      </c>
      <c r="L264" s="99" t="s">
        <v>129</v>
      </c>
      <c r="M264" s="100" t="s">
        <v>3171</v>
      </c>
    </row>
    <row r="265" spans="1:13" ht="15.6" x14ac:dyDescent="0.3">
      <c r="A265" s="53" t="s">
        <v>656</v>
      </c>
      <c r="B265" s="53" t="s">
        <v>656</v>
      </c>
      <c r="C265" s="15" t="s">
        <v>495</v>
      </c>
      <c r="D265" s="15" t="s">
        <v>123</v>
      </c>
      <c r="E265" s="15" t="s">
        <v>124</v>
      </c>
      <c r="F265" s="15" t="s">
        <v>124</v>
      </c>
      <c r="G265" s="97">
        <v>7813197</v>
      </c>
      <c r="H265" s="15" t="s">
        <v>147</v>
      </c>
      <c r="I265" s="97" t="s">
        <v>2873</v>
      </c>
      <c r="J265" s="98" t="s">
        <v>127</v>
      </c>
      <c r="K265" s="15" t="s">
        <v>151</v>
      </c>
      <c r="L265" s="99" t="s">
        <v>129</v>
      </c>
      <c r="M265" s="100" t="s">
        <v>3172</v>
      </c>
    </row>
    <row r="266" spans="1:13" ht="15.6" x14ac:dyDescent="0.3">
      <c r="A266" s="53" t="s">
        <v>657</v>
      </c>
      <c r="B266" s="53" t="s">
        <v>657</v>
      </c>
      <c r="C266" s="15" t="s">
        <v>495</v>
      </c>
      <c r="D266" s="15" t="s">
        <v>123</v>
      </c>
      <c r="E266" s="15" t="s">
        <v>124</v>
      </c>
      <c r="F266" s="15" t="s">
        <v>124</v>
      </c>
      <c r="G266" s="97">
        <v>0</v>
      </c>
      <c r="H266" s="15" t="s">
        <v>147</v>
      </c>
      <c r="I266" s="97" t="s">
        <v>2873</v>
      </c>
      <c r="J266" s="98" t="s">
        <v>127</v>
      </c>
      <c r="K266" s="15" t="s">
        <v>128</v>
      </c>
      <c r="L266" s="99" t="s">
        <v>129</v>
      </c>
      <c r="M266" s="100" t="s">
        <v>3173</v>
      </c>
    </row>
    <row r="267" spans="1:13" ht="15.6" x14ac:dyDescent="0.3">
      <c r="A267" s="53" t="s">
        <v>658</v>
      </c>
      <c r="B267" s="53" t="s">
        <v>659</v>
      </c>
      <c r="C267" s="15" t="s">
        <v>495</v>
      </c>
      <c r="D267" s="15" t="s">
        <v>123</v>
      </c>
      <c r="E267" s="15" t="s">
        <v>124</v>
      </c>
      <c r="F267" s="15" t="s">
        <v>124</v>
      </c>
      <c r="G267" s="97">
        <v>40955946</v>
      </c>
      <c r="H267" s="15" t="s">
        <v>147</v>
      </c>
      <c r="I267" s="97" t="s">
        <v>2873</v>
      </c>
      <c r="J267" s="98" t="s">
        <v>127</v>
      </c>
      <c r="K267" s="15" t="s">
        <v>151</v>
      </c>
      <c r="L267" s="99" t="s">
        <v>129</v>
      </c>
      <c r="M267" s="100" t="s">
        <v>3174</v>
      </c>
    </row>
    <row r="268" spans="1:13" ht="15.6" x14ac:dyDescent="0.3">
      <c r="A268" s="53" t="s">
        <v>660</v>
      </c>
      <c r="B268" s="53" t="s">
        <v>660</v>
      </c>
      <c r="C268" s="15" t="s">
        <v>495</v>
      </c>
      <c r="D268" s="15" t="s">
        <v>123</v>
      </c>
      <c r="E268" s="15" t="s">
        <v>124</v>
      </c>
      <c r="F268" s="15" t="s">
        <v>124</v>
      </c>
      <c r="G268" s="97">
        <v>4000000</v>
      </c>
      <c r="H268" s="15" t="s">
        <v>147</v>
      </c>
      <c r="I268" s="97" t="s">
        <v>2873</v>
      </c>
      <c r="J268" s="98" t="s">
        <v>127</v>
      </c>
      <c r="K268" s="15" t="s">
        <v>151</v>
      </c>
      <c r="L268" s="99" t="s">
        <v>129</v>
      </c>
      <c r="M268" s="100" t="s">
        <v>3175</v>
      </c>
    </row>
    <row r="269" spans="1:13" ht="15.6" x14ac:dyDescent="0.3">
      <c r="A269" s="53" t="s">
        <v>661</v>
      </c>
      <c r="B269" s="53" t="s">
        <v>661</v>
      </c>
      <c r="C269" s="15" t="s">
        <v>662</v>
      </c>
      <c r="D269" s="15" t="s">
        <v>123</v>
      </c>
      <c r="E269" s="15" t="s">
        <v>124</v>
      </c>
      <c r="F269" s="15" t="s">
        <v>124</v>
      </c>
      <c r="G269" s="97">
        <v>8000000</v>
      </c>
      <c r="H269" s="15" t="s">
        <v>147</v>
      </c>
      <c r="I269" s="97" t="s">
        <v>2873</v>
      </c>
      <c r="J269" s="98" t="s">
        <v>127</v>
      </c>
      <c r="K269" s="15" t="s">
        <v>151</v>
      </c>
      <c r="L269" s="99" t="s">
        <v>129</v>
      </c>
      <c r="M269" s="100" t="s">
        <v>3176</v>
      </c>
    </row>
    <row r="270" spans="1:13" ht="15.6" x14ac:dyDescent="0.3">
      <c r="A270" s="53" t="s">
        <v>663</v>
      </c>
      <c r="B270" s="53" t="s">
        <v>664</v>
      </c>
      <c r="C270" s="15" t="s">
        <v>665</v>
      </c>
      <c r="D270" s="15" t="s">
        <v>123</v>
      </c>
      <c r="E270" s="15" t="s">
        <v>124</v>
      </c>
      <c r="F270" s="15" t="s">
        <v>124</v>
      </c>
      <c r="G270" s="97">
        <v>33200000</v>
      </c>
      <c r="H270" s="15" t="s">
        <v>147</v>
      </c>
      <c r="I270" s="97" t="s">
        <v>2873</v>
      </c>
      <c r="J270" s="98" t="s">
        <v>127</v>
      </c>
      <c r="K270" s="15" t="s">
        <v>151</v>
      </c>
      <c r="L270" s="99" t="s">
        <v>129</v>
      </c>
      <c r="M270" s="100" t="s">
        <v>3177</v>
      </c>
    </row>
    <row r="271" spans="1:13" ht="15.6" x14ac:dyDescent="0.3">
      <c r="A271" s="53" t="s">
        <v>666</v>
      </c>
      <c r="B271" s="53" t="s">
        <v>666</v>
      </c>
      <c r="C271" s="15" t="s">
        <v>667</v>
      </c>
      <c r="D271" s="15" t="s">
        <v>123</v>
      </c>
      <c r="E271" s="15" t="s">
        <v>124</v>
      </c>
      <c r="F271" s="15" t="s">
        <v>124</v>
      </c>
      <c r="G271" s="97">
        <v>971920651</v>
      </c>
      <c r="H271" s="15" t="s">
        <v>147</v>
      </c>
      <c r="I271" s="97" t="s">
        <v>2873</v>
      </c>
      <c r="J271" s="98" t="s">
        <v>127</v>
      </c>
      <c r="K271" s="15" t="s">
        <v>151</v>
      </c>
      <c r="L271" s="99" t="s">
        <v>129</v>
      </c>
      <c r="M271" s="100" t="s">
        <v>3178</v>
      </c>
    </row>
    <row r="272" spans="1:13" ht="15.6" x14ac:dyDescent="0.3">
      <c r="A272" s="53" t="s">
        <v>668</v>
      </c>
      <c r="B272" s="53" t="s">
        <v>668</v>
      </c>
      <c r="C272" s="15" t="s">
        <v>669</v>
      </c>
      <c r="D272" s="15" t="s">
        <v>123</v>
      </c>
      <c r="E272" s="15" t="s">
        <v>124</v>
      </c>
      <c r="F272" s="15" t="s">
        <v>124</v>
      </c>
      <c r="G272" s="97">
        <v>12000000</v>
      </c>
      <c r="H272" s="15" t="s">
        <v>147</v>
      </c>
      <c r="I272" s="97" t="s">
        <v>2873</v>
      </c>
      <c r="J272" s="98" t="s">
        <v>127</v>
      </c>
      <c r="K272" s="15" t="s">
        <v>151</v>
      </c>
      <c r="L272" s="99" t="s">
        <v>129</v>
      </c>
      <c r="M272" s="100" t="s">
        <v>3179</v>
      </c>
    </row>
    <row r="273" spans="1:13" ht="15.6" x14ac:dyDescent="0.3">
      <c r="A273" s="53" t="s">
        <v>670</v>
      </c>
      <c r="B273" s="53" t="s">
        <v>670</v>
      </c>
      <c r="C273" s="15" t="s">
        <v>669</v>
      </c>
      <c r="D273" s="15" t="s">
        <v>123</v>
      </c>
      <c r="E273" s="15" t="s">
        <v>124</v>
      </c>
      <c r="F273" s="15" t="s">
        <v>124</v>
      </c>
      <c r="G273" s="97">
        <v>14300000</v>
      </c>
      <c r="H273" s="15" t="s">
        <v>147</v>
      </c>
      <c r="I273" s="97" t="s">
        <v>2873</v>
      </c>
      <c r="J273" s="98" t="s">
        <v>127</v>
      </c>
      <c r="K273" s="15" t="s">
        <v>151</v>
      </c>
      <c r="L273" s="99" t="s">
        <v>129</v>
      </c>
      <c r="M273" s="100" t="s">
        <v>3180</v>
      </c>
    </row>
    <row r="274" spans="1:13" ht="15.6" x14ac:dyDescent="0.3">
      <c r="A274" s="53" t="s">
        <v>671</v>
      </c>
      <c r="B274" s="53" t="s">
        <v>671</v>
      </c>
      <c r="C274" s="15" t="s">
        <v>669</v>
      </c>
      <c r="D274" s="15" t="s">
        <v>123</v>
      </c>
      <c r="E274" s="15">
        <v>2016</v>
      </c>
      <c r="F274" s="15" t="s">
        <v>3467</v>
      </c>
      <c r="G274" s="97" t="s">
        <v>125</v>
      </c>
      <c r="H274" s="15" t="s">
        <v>147</v>
      </c>
      <c r="I274" s="97" t="s">
        <v>2873</v>
      </c>
      <c r="J274" s="98" t="s">
        <v>127</v>
      </c>
      <c r="K274" s="15" t="s">
        <v>128</v>
      </c>
      <c r="L274" s="99" t="s">
        <v>129</v>
      </c>
      <c r="M274" s="100" t="s">
        <v>3181</v>
      </c>
    </row>
    <row r="275" spans="1:13" ht="15.6" x14ac:dyDescent="0.3">
      <c r="A275" s="53" t="s">
        <v>672</v>
      </c>
      <c r="B275" s="53" t="s">
        <v>672</v>
      </c>
      <c r="C275" s="15" t="s">
        <v>673</v>
      </c>
      <c r="D275" s="15" t="s">
        <v>123</v>
      </c>
      <c r="E275" s="15" t="s">
        <v>124</v>
      </c>
      <c r="F275" s="15" t="s">
        <v>124</v>
      </c>
      <c r="G275" s="97">
        <v>130900000</v>
      </c>
      <c r="H275" s="15" t="s">
        <v>147</v>
      </c>
      <c r="I275" s="97" t="s">
        <v>2873</v>
      </c>
      <c r="J275" s="98" t="s">
        <v>127</v>
      </c>
      <c r="K275" s="15" t="s">
        <v>151</v>
      </c>
      <c r="L275" s="99" t="s">
        <v>129</v>
      </c>
      <c r="M275" s="100" t="s">
        <v>3182</v>
      </c>
    </row>
    <row r="276" spans="1:13" ht="15.6" x14ac:dyDescent="0.3">
      <c r="A276" s="53" t="s">
        <v>674</v>
      </c>
      <c r="B276" s="53" t="s">
        <v>674</v>
      </c>
      <c r="C276" s="15" t="s">
        <v>675</v>
      </c>
      <c r="D276" s="15" t="s">
        <v>123</v>
      </c>
      <c r="E276" s="15" t="s">
        <v>124</v>
      </c>
      <c r="F276" s="15" t="s">
        <v>124</v>
      </c>
      <c r="G276" s="97">
        <v>667390164</v>
      </c>
      <c r="H276" s="15" t="s">
        <v>147</v>
      </c>
      <c r="I276" s="97" t="s">
        <v>2873</v>
      </c>
      <c r="J276" s="98" t="s">
        <v>127</v>
      </c>
      <c r="K276" s="15" t="s">
        <v>151</v>
      </c>
      <c r="L276" s="99" t="s">
        <v>129</v>
      </c>
      <c r="M276" s="100" t="s">
        <v>3183</v>
      </c>
    </row>
    <row r="277" spans="1:13" ht="15.6" x14ac:dyDescent="0.3">
      <c r="A277" s="53" t="s">
        <v>676</v>
      </c>
      <c r="B277" s="53" t="s">
        <v>676</v>
      </c>
      <c r="C277" s="15" t="s">
        <v>675</v>
      </c>
      <c r="D277" s="15" t="s">
        <v>123</v>
      </c>
      <c r="E277" s="15" t="s">
        <v>124</v>
      </c>
      <c r="F277" s="15" t="s">
        <v>124</v>
      </c>
      <c r="G277" s="97">
        <v>122705546</v>
      </c>
      <c r="H277" s="15" t="s">
        <v>147</v>
      </c>
      <c r="I277" s="97" t="s">
        <v>2873</v>
      </c>
      <c r="J277" s="98" t="s">
        <v>127</v>
      </c>
      <c r="K277" s="15" t="s">
        <v>151</v>
      </c>
      <c r="L277" s="99" t="s">
        <v>129</v>
      </c>
      <c r="M277" s="100" t="s">
        <v>3184</v>
      </c>
    </row>
    <row r="278" spans="1:13" ht="15.6" x14ac:dyDescent="0.3">
      <c r="A278" s="53" t="s">
        <v>677</v>
      </c>
      <c r="B278" s="53" t="s">
        <v>677</v>
      </c>
      <c r="C278" s="15" t="s">
        <v>675</v>
      </c>
      <c r="D278" s="15" t="s">
        <v>123</v>
      </c>
      <c r="E278" s="15" t="s">
        <v>124</v>
      </c>
      <c r="F278" s="15" t="s">
        <v>124</v>
      </c>
      <c r="G278" s="97" t="s">
        <v>125</v>
      </c>
      <c r="H278" s="15" t="s">
        <v>126</v>
      </c>
      <c r="I278" s="97" t="s">
        <v>2873</v>
      </c>
      <c r="J278" s="98" t="s">
        <v>127</v>
      </c>
      <c r="K278" s="15" t="s">
        <v>128</v>
      </c>
      <c r="L278" s="99" t="s">
        <v>129</v>
      </c>
      <c r="M278" s="100" t="s">
        <v>3185</v>
      </c>
    </row>
    <row r="279" spans="1:13" ht="15.6" x14ac:dyDescent="0.3">
      <c r="A279" s="53" t="s">
        <v>678</v>
      </c>
      <c r="B279" s="53" t="s">
        <v>678</v>
      </c>
      <c r="C279" s="15" t="s">
        <v>675</v>
      </c>
      <c r="D279" s="15" t="s">
        <v>123</v>
      </c>
      <c r="E279" s="15" t="s">
        <v>124</v>
      </c>
      <c r="F279" s="15" t="s">
        <v>124</v>
      </c>
      <c r="G279" s="97">
        <v>882149871</v>
      </c>
      <c r="H279" s="15" t="s">
        <v>147</v>
      </c>
      <c r="I279" s="97" t="s">
        <v>2873</v>
      </c>
      <c r="J279" s="98" t="s">
        <v>127</v>
      </c>
      <c r="K279" s="15" t="s">
        <v>151</v>
      </c>
      <c r="L279" s="99" t="s">
        <v>129</v>
      </c>
      <c r="M279" s="100" t="s">
        <v>3186</v>
      </c>
    </row>
    <row r="280" spans="1:13" ht="15.6" x14ac:dyDescent="0.3">
      <c r="A280" s="53" t="s">
        <v>679</v>
      </c>
      <c r="B280" s="53" t="s">
        <v>679</v>
      </c>
      <c r="C280" s="15" t="s">
        <v>675</v>
      </c>
      <c r="D280" s="15" t="s">
        <v>123</v>
      </c>
      <c r="E280" s="15" t="s">
        <v>124</v>
      </c>
      <c r="F280" s="15" t="s">
        <v>124</v>
      </c>
      <c r="G280" s="97">
        <v>126475717</v>
      </c>
      <c r="H280" s="15" t="s">
        <v>147</v>
      </c>
      <c r="I280" s="97" t="s">
        <v>2873</v>
      </c>
      <c r="J280" s="98" t="s">
        <v>127</v>
      </c>
      <c r="K280" s="15" t="s">
        <v>151</v>
      </c>
      <c r="L280" s="99" t="s">
        <v>129</v>
      </c>
      <c r="M280" s="100" t="s">
        <v>3187</v>
      </c>
    </row>
    <row r="281" spans="1:13" ht="15.6" x14ac:dyDescent="0.3">
      <c r="A281" s="53" t="s">
        <v>680</v>
      </c>
      <c r="B281" s="53" t="s">
        <v>680</v>
      </c>
      <c r="C281" s="15" t="s">
        <v>675</v>
      </c>
      <c r="D281" s="15" t="s">
        <v>123</v>
      </c>
      <c r="E281" s="15" t="s">
        <v>124</v>
      </c>
      <c r="F281" s="15" t="s">
        <v>124</v>
      </c>
      <c r="G281" s="97">
        <v>358866221</v>
      </c>
      <c r="H281" s="15" t="s">
        <v>147</v>
      </c>
      <c r="I281" s="97" t="s">
        <v>2873</v>
      </c>
      <c r="J281" s="98" t="s">
        <v>127</v>
      </c>
      <c r="K281" s="15" t="s">
        <v>151</v>
      </c>
      <c r="L281" s="99" t="s">
        <v>129</v>
      </c>
      <c r="M281" s="100" t="s">
        <v>3188</v>
      </c>
    </row>
    <row r="282" spans="1:13" ht="15.6" x14ac:dyDescent="0.3">
      <c r="A282" s="53" t="s">
        <v>681</v>
      </c>
      <c r="B282" s="53" t="s">
        <v>681</v>
      </c>
      <c r="C282" s="15" t="s">
        <v>675</v>
      </c>
      <c r="D282" s="15" t="s">
        <v>123</v>
      </c>
      <c r="E282" s="15" t="s">
        <v>124</v>
      </c>
      <c r="F282" s="15" t="s">
        <v>124</v>
      </c>
      <c r="G282" s="97" t="s">
        <v>125</v>
      </c>
      <c r="H282" s="15" t="s">
        <v>126</v>
      </c>
      <c r="I282" s="97" t="s">
        <v>2873</v>
      </c>
      <c r="J282" s="98" t="s">
        <v>127</v>
      </c>
      <c r="K282" s="15" t="s">
        <v>128</v>
      </c>
      <c r="L282" s="99" t="s">
        <v>129</v>
      </c>
      <c r="M282" s="100" t="s">
        <v>3189</v>
      </c>
    </row>
    <row r="283" spans="1:13" ht="15.6" x14ac:dyDescent="0.3">
      <c r="A283" s="53" t="s">
        <v>682</v>
      </c>
      <c r="B283" s="53" t="s">
        <v>682</v>
      </c>
      <c r="C283" s="15" t="s">
        <v>675</v>
      </c>
      <c r="D283" s="15" t="s">
        <v>123</v>
      </c>
      <c r="E283" s="15" t="s">
        <v>124</v>
      </c>
      <c r="F283" s="15" t="s">
        <v>124</v>
      </c>
      <c r="G283" s="97" t="s">
        <v>125</v>
      </c>
      <c r="H283" s="15" t="s">
        <v>126</v>
      </c>
      <c r="I283" s="97" t="s">
        <v>2873</v>
      </c>
      <c r="J283" s="98" t="s">
        <v>127</v>
      </c>
      <c r="K283" s="15" t="s">
        <v>128</v>
      </c>
      <c r="L283" s="99" t="s">
        <v>129</v>
      </c>
      <c r="M283" s="100" t="s">
        <v>3190</v>
      </c>
    </row>
    <row r="284" spans="1:13" ht="15.6" x14ac:dyDescent="0.3">
      <c r="A284" s="53" t="s">
        <v>683</v>
      </c>
      <c r="B284" s="53" t="s">
        <v>683</v>
      </c>
      <c r="C284" s="15" t="s">
        <v>675</v>
      </c>
      <c r="D284" s="15" t="s">
        <v>123</v>
      </c>
      <c r="E284" s="15" t="s">
        <v>124</v>
      </c>
      <c r="F284" s="15" t="s">
        <v>124</v>
      </c>
      <c r="G284" s="97" t="s">
        <v>125</v>
      </c>
      <c r="H284" s="15" t="s">
        <v>126</v>
      </c>
      <c r="I284" s="97" t="s">
        <v>2873</v>
      </c>
      <c r="J284" s="98" t="s">
        <v>127</v>
      </c>
      <c r="K284" s="15" t="s">
        <v>128</v>
      </c>
      <c r="L284" s="99" t="s">
        <v>129</v>
      </c>
      <c r="M284" s="100" t="s">
        <v>3191</v>
      </c>
    </row>
    <row r="285" spans="1:13" ht="15.6" x14ac:dyDescent="0.3">
      <c r="A285" s="53" t="s">
        <v>684</v>
      </c>
      <c r="B285" s="53" t="s">
        <v>684</v>
      </c>
      <c r="C285" s="15" t="s">
        <v>675</v>
      </c>
      <c r="D285" s="15" t="s">
        <v>123</v>
      </c>
      <c r="E285" s="15" t="s">
        <v>124</v>
      </c>
      <c r="F285" s="15" t="s">
        <v>124</v>
      </c>
      <c r="G285" s="97" t="s">
        <v>125</v>
      </c>
      <c r="H285" s="15" t="s">
        <v>126</v>
      </c>
      <c r="I285" s="97" t="s">
        <v>2873</v>
      </c>
      <c r="J285" s="98" t="s">
        <v>127</v>
      </c>
      <c r="K285" s="15" t="s">
        <v>128</v>
      </c>
      <c r="L285" s="99" t="s">
        <v>129</v>
      </c>
      <c r="M285" s="100" t="s">
        <v>3192</v>
      </c>
    </row>
    <row r="286" spans="1:13" ht="15.6" x14ac:dyDescent="0.3">
      <c r="A286" s="53" t="s">
        <v>685</v>
      </c>
      <c r="B286" s="53" t="s">
        <v>685</v>
      </c>
      <c r="C286" s="15" t="s">
        <v>675</v>
      </c>
      <c r="D286" s="15" t="s">
        <v>123</v>
      </c>
      <c r="E286" s="15" t="s">
        <v>124</v>
      </c>
      <c r="F286" s="15" t="s">
        <v>124</v>
      </c>
      <c r="G286" s="97">
        <v>1240956089</v>
      </c>
      <c r="H286" s="15" t="s">
        <v>147</v>
      </c>
      <c r="I286" s="97" t="s">
        <v>2873</v>
      </c>
      <c r="J286" s="98" t="s">
        <v>127</v>
      </c>
      <c r="K286" s="15" t="s">
        <v>151</v>
      </c>
      <c r="L286" s="99" t="s">
        <v>129</v>
      </c>
      <c r="M286" s="100" t="s">
        <v>3193</v>
      </c>
    </row>
    <row r="287" spans="1:13" ht="15.6" x14ac:dyDescent="0.3">
      <c r="A287" s="53" t="s">
        <v>686</v>
      </c>
      <c r="B287" s="53" t="s">
        <v>686</v>
      </c>
      <c r="C287" s="15" t="s">
        <v>675</v>
      </c>
      <c r="D287" s="15" t="s">
        <v>123</v>
      </c>
      <c r="E287" s="15" t="s">
        <v>124</v>
      </c>
      <c r="F287" s="15" t="s">
        <v>124</v>
      </c>
      <c r="G287" s="97">
        <v>51412324</v>
      </c>
      <c r="H287" s="15" t="s">
        <v>147</v>
      </c>
      <c r="I287" s="97" t="s">
        <v>2873</v>
      </c>
      <c r="J287" s="98" t="s">
        <v>127</v>
      </c>
      <c r="K287" s="15" t="s">
        <v>151</v>
      </c>
      <c r="L287" s="99" t="s">
        <v>129</v>
      </c>
      <c r="M287" s="100" t="s">
        <v>3194</v>
      </c>
    </row>
    <row r="288" spans="1:13" ht="15.6" x14ac:dyDescent="0.3">
      <c r="A288" s="53" t="s">
        <v>687</v>
      </c>
      <c r="B288" s="53" t="s">
        <v>687</v>
      </c>
      <c r="C288" s="15" t="s">
        <v>688</v>
      </c>
      <c r="D288" s="15" t="s">
        <v>123</v>
      </c>
      <c r="E288" s="15" t="s">
        <v>124</v>
      </c>
      <c r="F288" s="15" t="s">
        <v>124</v>
      </c>
      <c r="G288" s="97">
        <v>1202852175</v>
      </c>
      <c r="H288" s="15" t="s">
        <v>147</v>
      </c>
      <c r="I288" s="97" t="s">
        <v>2873</v>
      </c>
      <c r="J288" s="98" t="s">
        <v>127</v>
      </c>
      <c r="K288" s="15" t="s">
        <v>151</v>
      </c>
      <c r="L288" s="99" t="s">
        <v>129</v>
      </c>
      <c r="M288" s="100" t="s">
        <v>3195</v>
      </c>
    </row>
    <row r="289" spans="1:13" ht="15.6" x14ac:dyDescent="0.3">
      <c r="A289" s="53" t="s">
        <v>689</v>
      </c>
      <c r="B289" s="53" t="s">
        <v>689</v>
      </c>
      <c r="C289" s="15" t="s">
        <v>690</v>
      </c>
      <c r="D289" s="15" t="s">
        <v>123</v>
      </c>
      <c r="E289" s="15" t="s">
        <v>124</v>
      </c>
      <c r="F289" s="15" t="s">
        <v>124</v>
      </c>
      <c r="G289" s="97" t="s">
        <v>125</v>
      </c>
      <c r="H289" s="15" t="s">
        <v>126</v>
      </c>
      <c r="I289" s="97" t="s">
        <v>2873</v>
      </c>
      <c r="J289" s="98" t="s">
        <v>127</v>
      </c>
      <c r="K289" s="15" t="s">
        <v>128</v>
      </c>
      <c r="L289" s="99" t="s">
        <v>129</v>
      </c>
      <c r="M289" s="100" t="s">
        <v>3196</v>
      </c>
    </row>
    <row r="290" spans="1:13" ht="15.6" x14ac:dyDescent="0.3">
      <c r="A290" s="53" t="s">
        <v>691</v>
      </c>
      <c r="B290" s="53" t="s">
        <v>691</v>
      </c>
      <c r="C290" s="15" t="s">
        <v>690</v>
      </c>
      <c r="D290" s="15" t="s">
        <v>123</v>
      </c>
      <c r="E290" s="15" t="s">
        <v>124</v>
      </c>
      <c r="F290" s="15" t="s">
        <v>124</v>
      </c>
      <c r="G290" s="97" t="s">
        <v>125</v>
      </c>
      <c r="H290" s="15" t="s">
        <v>126</v>
      </c>
      <c r="I290" s="97" t="s">
        <v>2873</v>
      </c>
      <c r="J290" s="98" t="s">
        <v>127</v>
      </c>
      <c r="K290" s="15" t="s">
        <v>128</v>
      </c>
      <c r="L290" s="99" t="s">
        <v>129</v>
      </c>
      <c r="M290" s="100" t="s">
        <v>3197</v>
      </c>
    </row>
    <row r="291" spans="1:13" ht="15.6" x14ac:dyDescent="0.3">
      <c r="A291" s="53" t="s">
        <v>692</v>
      </c>
      <c r="B291" s="53" t="s">
        <v>692</v>
      </c>
      <c r="C291" s="15" t="s">
        <v>688</v>
      </c>
      <c r="D291" s="15" t="s">
        <v>123</v>
      </c>
      <c r="E291" s="15" t="s">
        <v>124</v>
      </c>
      <c r="F291" s="15" t="s">
        <v>124</v>
      </c>
      <c r="G291" s="97">
        <v>221287400</v>
      </c>
      <c r="H291" s="15" t="s">
        <v>147</v>
      </c>
      <c r="I291" s="97" t="s">
        <v>2873</v>
      </c>
      <c r="J291" s="98" t="s">
        <v>127</v>
      </c>
      <c r="K291" s="15" t="s">
        <v>151</v>
      </c>
      <c r="L291" s="99" t="s">
        <v>129</v>
      </c>
      <c r="M291" s="100" t="s">
        <v>3198</v>
      </c>
    </row>
    <row r="292" spans="1:13" ht="15.6" x14ac:dyDescent="0.3">
      <c r="A292" s="53" t="s">
        <v>693</v>
      </c>
      <c r="B292" s="53" t="s">
        <v>693</v>
      </c>
      <c r="C292" s="15" t="s">
        <v>688</v>
      </c>
      <c r="D292" s="15" t="s">
        <v>123</v>
      </c>
      <c r="E292" s="15" t="s">
        <v>124</v>
      </c>
      <c r="F292" s="15" t="s">
        <v>124</v>
      </c>
      <c r="G292" s="97" t="s">
        <v>125</v>
      </c>
      <c r="H292" s="15" t="s">
        <v>126</v>
      </c>
      <c r="I292" s="97" t="s">
        <v>2873</v>
      </c>
      <c r="J292" s="98" t="s">
        <v>127</v>
      </c>
      <c r="K292" s="15" t="s">
        <v>128</v>
      </c>
      <c r="L292" s="99" t="s">
        <v>129</v>
      </c>
      <c r="M292" s="100" t="s">
        <v>3199</v>
      </c>
    </row>
    <row r="293" spans="1:13" ht="15.6" x14ac:dyDescent="0.3">
      <c r="A293" s="53" t="s">
        <v>694</v>
      </c>
      <c r="B293" s="53" t="s">
        <v>694</v>
      </c>
      <c r="C293" s="15" t="s">
        <v>547</v>
      </c>
      <c r="D293" s="15" t="s">
        <v>123</v>
      </c>
      <c r="E293" s="15" t="s">
        <v>124</v>
      </c>
      <c r="F293" s="15" t="s">
        <v>124</v>
      </c>
      <c r="G293" s="97">
        <v>217303000</v>
      </c>
      <c r="H293" s="15" t="s">
        <v>147</v>
      </c>
      <c r="I293" s="97" t="s">
        <v>2873</v>
      </c>
      <c r="J293" s="98" t="s">
        <v>127</v>
      </c>
      <c r="K293" s="15" t="s">
        <v>151</v>
      </c>
      <c r="L293" s="99" t="s">
        <v>129</v>
      </c>
      <c r="M293" s="100" t="s">
        <v>3200</v>
      </c>
    </row>
    <row r="294" spans="1:13" ht="15.6" x14ac:dyDescent="0.3">
      <c r="A294" s="53" t="s">
        <v>695</v>
      </c>
      <c r="B294" s="53" t="s">
        <v>695</v>
      </c>
      <c r="C294" s="15" t="s">
        <v>688</v>
      </c>
      <c r="D294" s="15" t="s">
        <v>123</v>
      </c>
      <c r="E294" s="15" t="s">
        <v>124</v>
      </c>
      <c r="F294" s="15" t="s">
        <v>124</v>
      </c>
      <c r="G294" s="97" t="s">
        <v>125</v>
      </c>
      <c r="H294" s="15" t="s">
        <v>126</v>
      </c>
      <c r="I294" s="97" t="s">
        <v>2873</v>
      </c>
      <c r="J294" s="98" t="s">
        <v>127</v>
      </c>
      <c r="K294" s="15" t="s">
        <v>128</v>
      </c>
      <c r="L294" s="99" t="s">
        <v>129</v>
      </c>
      <c r="M294" s="100" t="s">
        <v>3201</v>
      </c>
    </row>
    <row r="295" spans="1:13" ht="15.6" x14ac:dyDescent="0.3">
      <c r="A295" s="53" t="s">
        <v>696</v>
      </c>
      <c r="B295" s="53" t="s">
        <v>696</v>
      </c>
      <c r="C295" s="15" t="s">
        <v>688</v>
      </c>
      <c r="D295" s="15" t="s">
        <v>123</v>
      </c>
      <c r="E295" s="15" t="s">
        <v>124</v>
      </c>
      <c r="F295" s="15" t="s">
        <v>124</v>
      </c>
      <c r="G295" s="97" t="s">
        <v>125</v>
      </c>
      <c r="H295" s="15" t="s">
        <v>126</v>
      </c>
      <c r="I295" s="97" t="s">
        <v>2873</v>
      </c>
      <c r="J295" s="98" t="s">
        <v>127</v>
      </c>
      <c r="K295" s="15" t="s">
        <v>128</v>
      </c>
      <c r="L295" s="99" t="s">
        <v>129</v>
      </c>
      <c r="M295" s="100" t="s">
        <v>3202</v>
      </c>
    </row>
    <row r="296" spans="1:13" ht="15.6" x14ac:dyDescent="0.3">
      <c r="A296" s="53" t="s">
        <v>697</v>
      </c>
      <c r="B296" s="53" t="s">
        <v>697</v>
      </c>
      <c r="C296" s="15" t="s">
        <v>688</v>
      </c>
      <c r="D296" s="15" t="s">
        <v>123</v>
      </c>
      <c r="E296" s="15" t="s">
        <v>124</v>
      </c>
      <c r="F296" s="15" t="s">
        <v>124</v>
      </c>
      <c r="G296" s="97" t="s">
        <v>125</v>
      </c>
      <c r="H296" s="15" t="s">
        <v>126</v>
      </c>
      <c r="I296" s="97" t="s">
        <v>2873</v>
      </c>
      <c r="J296" s="98" t="s">
        <v>127</v>
      </c>
      <c r="K296" s="15" t="s">
        <v>128</v>
      </c>
      <c r="L296" s="99" t="s">
        <v>129</v>
      </c>
      <c r="M296" s="100" t="s">
        <v>3203</v>
      </c>
    </row>
    <row r="297" spans="1:13" ht="15.6" x14ac:dyDescent="0.3">
      <c r="A297" s="53" t="s">
        <v>698</v>
      </c>
      <c r="B297" s="53" t="s">
        <v>698</v>
      </c>
      <c r="C297" s="15" t="s">
        <v>688</v>
      </c>
      <c r="D297" s="15" t="s">
        <v>123</v>
      </c>
      <c r="E297" s="15" t="s">
        <v>124</v>
      </c>
      <c r="F297" s="15" t="s">
        <v>124</v>
      </c>
      <c r="G297" s="97" t="s">
        <v>125</v>
      </c>
      <c r="H297" s="15" t="s">
        <v>126</v>
      </c>
      <c r="I297" s="97" t="s">
        <v>2873</v>
      </c>
      <c r="J297" s="98" t="s">
        <v>127</v>
      </c>
      <c r="K297" s="15" t="s">
        <v>128</v>
      </c>
      <c r="L297" s="99" t="s">
        <v>129</v>
      </c>
      <c r="M297" s="100" t="s">
        <v>3204</v>
      </c>
    </row>
    <row r="298" spans="1:13" ht="15.6" x14ac:dyDescent="0.3">
      <c r="A298" s="53" t="s">
        <v>699</v>
      </c>
      <c r="B298" s="53" t="s">
        <v>699</v>
      </c>
      <c r="C298" s="15" t="s">
        <v>321</v>
      </c>
      <c r="D298" s="15" t="s">
        <v>123</v>
      </c>
      <c r="E298" s="15" t="s">
        <v>125</v>
      </c>
      <c r="F298" s="15" t="s">
        <v>3467</v>
      </c>
      <c r="G298" s="97" t="s">
        <v>125</v>
      </c>
      <c r="H298" s="15" t="s">
        <v>126</v>
      </c>
      <c r="I298" s="97" t="s">
        <v>2873</v>
      </c>
      <c r="J298" s="98" t="s">
        <v>127</v>
      </c>
      <c r="K298" s="15" t="s">
        <v>128</v>
      </c>
      <c r="L298" s="99" t="s">
        <v>129</v>
      </c>
      <c r="M298" s="100" t="s">
        <v>3205</v>
      </c>
    </row>
    <row r="299" spans="1:13" ht="15.6" x14ac:dyDescent="0.3">
      <c r="A299" s="53" t="s">
        <v>700</v>
      </c>
      <c r="B299" s="53" t="s">
        <v>700</v>
      </c>
      <c r="C299" s="15" t="s">
        <v>688</v>
      </c>
      <c r="D299" s="15" t="s">
        <v>123</v>
      </c>
      <c r="E299" s="15">
        <v>2018</v>
      </c>
      <c r="F299" s="15" t="s">
        <v>3467</v>
      </c>
      <c r="G299" s="97" t="s">
        <v>125</v>
      </c>
      <c r="H299" s="15" t="s">
        <v>147</v>
      </c>
      <c r="I299" s="97" t="s">
        <v>2873</v>
      </c>
      <c r="J299" s="98" t="s">
        <v>127</v>
      </c>
      <c r="K299" s="15" t="s">
        <v>128</v>
      </c>
      <c r="L299" s="99" t="s">
        <v>129</v>
      </c>
      <c r="M299" s="100" t="s">
        <v>3206</v>
      </c>
    </row>
    <row r="300" spans="1:13" ht="15.6" x14ac:dyDescent="0.3">
      <c r="A300" s="53" t="s">
        <v>701</v>
      </c>
      <c r="B300" s="53" t="s">
        <v>701</v>
      </c>
      <c r="C300" s="15" t="s">
        <v>321</v>
      </c>
      <c r="D300" s="15" t="s">
        <v>123</v>
      </c>
      <c r="E300" s="15" t="s">
        <v>125</v>
      </c>
      <c r="F300" s="15" t="s">
        <v>3467</v>
      </c>
      <c r="G300" s="97" t="s">
        <v>125</v>
      </c>
      <c r="H300" s="15" t="s">
        <v>126</v>
      </c>
      <c r="I300" s="97" t="s">
        <v>2873</v>
      </c>
      <c r="J300" s="98" t="s">
        <v>127</v>
      </c>
      <c r="K300" s="15" t="s">
        <v>128</v>
      </c>
      <c r="L300" s="99" t="s">
        <v>129</v>
      </c>
      <c r="M300" s="100" t="s">
        <v>3207</v>
      </c>
    </row>
    <row r="301" spans="1:13" ht="15.6" x14ac:dyDescent="0.3">
      <c r="A301" s="53" t="s">
        <v>702</v>
      </c>
      <c r="B301" s="53" t="s">
        <v>702</v>
      </c>
      <c r="C301" s="15" t="s">
        <v>688</v>
      </c>
      <c r="D301" s="15" t="s">
        <v>123</v>
      </c>
      <c r="E301" s="15" t="s">
        <v>125</v>
      </c>
      <c r="F301" s="15" t="s">
        <v>3467</v>
      </c>
      <c r="G301" s="97" t="s">
        <v>125</v>
      </c>
      <c r="H301" s="15" t="s">
        <v>126</v>
      </c>
      <c r="I301" s="97" t="s">
        <v>2873</v>
      </c>
      <c r="J301" s="98" t="s">
        <v>127</v>
      </c>
      <c r="K301" s="15" t="s">
        <v>128</v>
      </c>
      <c r="L301" s="99" t="s">
        <v>129</v>
      </c>
      <c r="M301" s="100" t="s">
        <v>3208</v>
      </c>
    </row>
    <row r="302" spans="1:13" ht="15.6" x14ac:dyDescent="0.3">
      <c r="A302" s="53" t="s">
        <v>703</v>
      </c>
      <c r="B302" s="53" t="s">
        <v>704</v>
      </c>
      <c r="C302" s="15" t="s">
        <v>688</v>
      </c>
      <c r="D302" s="15" t="s">
        <v>123</v>
      </c>
      <c r="E302" s="15" t="s">
        <v>124</v>
      </c>
      <c r="F302" s="15" t="s">
        <v>124</v>
      </c>
      <c r="G302" s="97" t="s">
        <v>125</v>
      </c>
      <c r="H302" s="15" t="s">
        <v>126</v>
      </c>
      <c r="I302" s="97" t="s">
        <v>2873</v>
      </c>
      <c r="J302" s="98" t="s">
        <v>127</v>
      </c>
      <c r="K302" s="15" t="s">
        <v>128</v>
      </c>
      <c r="L302" s="99" t="s">
        <v>129</v>
      </c>
      <c r="M302" s="100" t="s">
        <v>3209</v>
      </c>
    </row>
    <row r="303" spans="1:13" ht="15.6" x14ac:dyDescent="0.3">
      <c r="A303" s="53" t="s">
        <v>705</v>
      </c>
      <c r="B303" s="53" t="s">
        <v>706</v>
      </c>
      <c r="C303" s="15" t="s">
        <v>707</v>
      </c>
      <c r="D303" s="15" t="s">
        <v>123</v>
      </c>
      <c r="E303" s="15" t="s">
        <v>124</v>
      </c>
      <c r="F303" s="15" t="s">
        <v>124</v>
      </c>
      <c r="G303" s="97" t="s">
        <v>125</v>
      </c>
      <c r="H303" s="15" t="s">
        <v>126</v>
      </c>
      <c r="I303" s="97" t="s">
        <v>2873</v>
      </c>
      <c r="J303" s="98" t="s">
        <v>127</v>
      </c>
      <c r="K303" s="15" t="s">
        <v>128</v>
      </c>
      <c r="L303" s="99" t="s">
        <v>129</v>
      </c>
      <c r="M303" s="100" t="s">
        <v>3210</v>
      </c>
    </row>
    <row r="304" spans="1:13" ht="15.6" x14ac:dyDescent="0.3">
      <c r="A304" s="53" t="s">
        <v>708</v>
      </c>
      <c r="B304" s="53" t="s">
        <v>709</v>
      </c>
      <c r="C304" s="15" t="s">
        <v>688</v>
      </c>
      <c r="D304" s="15" t="s">
        <v>123</v>
      </c>
      <c r="E304" s="15" t="s">
        <v>124</v>
      </c>
      <c r="F304" s="15" t="s">
        <v>124</v>
      </c>
      <c r="G304" s="97" t="s">
        <v>125</v>
      </c>
      <c r="H304" s="15" t="s">
        <v>126</v>
      </c>
      <c r="I304" s="97" t="s">
        <v>2873</v>
      </c>
      <c r="J304" s="98" t="s">
        <v>127</v>
      </c>
      <c r="K304" s="15" t="s">
        <v>128</v>
      </c>
      <c r="L304" s="99" t="s">
        <v>129</v>
      </c>
      <c r="M304" s="100" t="s">
        <v>3211</v>
      </c>
    </row>
    <row r="305" spans="1:13" ht="15.6" x14ac:dyDescent="0.3">
      <c r="A305" s="53" t="s">
        <v>710</v>
      </c>
      <c r="B305" s="53" t="s">
        <v>710</v>
      </c>
      <c r="C305" s="15" t="s">
        <v>688</v>
      </c>
      <c r="D305" s="15" t="s">
        <v>123</v>
      </c>
      <c r="E305" s="15" t="s">
        <v>125</v>
      </c>
      <c r="F305" s="15" t="s">
        <v>3467</v>
      </c>
      <c r="G305" s="97" t="s">
        <v>125</v>
      </c>
      <c r="H305" s="15" t="s">
        <v>126</v>
      </c>
      <c r="I305" s="97" t="s">
        <v>2873</v>
      </c>
      <c r="J305" s="98" t="s">
        <v>127</v>
      </c>
      <c r="K305" s="15" t="s">
        <v>128</v>
      </c>
      <c r="L305" s="99" t="s">
        <v>129</v>
      </c>
      <c r="M305" s="100" t="s">
        <v>3212</v>
      </c>
    </row>
    <row r="306" spans="1:13" ht="15.6" x14ac:dyDescent="0.3">
      <c r="A306" s="53" t="s">
        <v>711</v>
      </c>
      <c r="B306" s="53" t="s">
        <v>711</v>
      </c>
      <c r="C306" s="15" t="s">
        <v>688</v>
      </c>
      <c r="D306" s="15" t="s">
        <v>123</v>
      </c>
      <c r="E306" s="15">
        <v>2017</v>
      </c>
      <c r="F306" s="15" t="s">
        <v>3467</v>
      </c>
      <c r="G306" s="97" t="s">
        <v>125</v>
      </c>
      <c r="H306" s="15" t="s">
        <v>147</v>
      </c>
      <c r="I306" s="97" t="s">
        <v>2873</v>
      </c>
      <c r="J306" s="98" t="s">
        <v>127</v>
      </c>
      <c r="K306" s="15" t="s">
        <v>128</v>
      </c>
      <c r="L306" s="99" t="s">
        <v>129</v>
      </c>
      <c r="M306" s="100" t="s">
        <v>3213</v>
      </c>
    </row>
    <row r="307" spans="1:13" ht="15.6" x14ac:dyDescent="0.3">
      <c r="A307" s="53" t="s">
        <v>712</v>
      </c>
      <c r="B307" s="53" t="s">
        <v>713</v>
      </c>
      <c r="C307" s="15" t="s">
        <v>714</v>
      </c>
      <c r="D307" s="15" t="s">
        <v>123</v>
      </c>
      <c r="E307" s="15">
        <v>2017</v>
      </c>
      <c r="F307" s="15" t="s">
        <v>3467</v>
      </c>
      <c r="G307" s="97" t="s">
        <v>125</v>
      </c>
      <c r="H307" s="15" t="s">
        <v>147</v>
      </c>
      <c r="I307" s="97" t="s">
        <v>2873</v>
      </c>
      <c r="J307" s="98" t="s">
        <v>127</v>
      </c>
      <c r="K307" s="15" t="s">
        <v>128</v>
      </c>
      <c r="L307" s="99" t="s">
        <v>129</v>
      </c>
      <c r="M307" s="100" t="s">
        <v>3214</v>
      </c>
    </row>
    <row r="308" spans="1:13" ht="15.6" x14ac:dyDescent="0.3">
      <c r="A308" s="53" t="s">
        <v>715</v>
      </c>
      <c r="B308" s="53" t="s">
        <v>716</v>
      </c>
      <c r="C308" s="15" t="s">
        <v>717</v>
      </c>
      <c r="D308" s="15" t="s">
        <v>123</v>
      </c>
      <c r="E308" s="15" t="s">
        <v>124</v>
      </c>
      <c r="F308" s="15" t="s">
        <v>124</v>
      </c>
      <c r="G308" s="97">
        <v>425340340</v>
      </c>
      <c r="H308" s="15" t="s">
        <v>147</v>
      </c>
      <c r="I308" s="97" t="s">
        <v>2873</v>
      </c>
      <c r="J308" s="98" t="s">
        <v>127</v>
      </c>
      <c r="K308" s="15" t="s">
        <v>151</v>
      </c>
      <c r="L308" s="99" t="s">
        <v>129</v>
      </c>
      <c r="M308" s="100" t="s">
        <v>3215</v>
      </c>
    </row>
    <row r="309" spans="1:13" ht="15.6" x14ac:dyDescent="0.3">
      <c r="A309" s="53" t="s">
        <v>718</v>
      </c>
      <c r="B309" s="53" t="s">
        <v>719</v>
      </c>
      <c r="C309" s="15" t="s">
        <v>714</v>
      </c>
      <c r="D309" s="15" t="s">
        <v>123</v>
      </c>
      <c r="E309" s="15" t="s">
        <v>124</v>
      </c>
      <c r="F309" s="15" t="s">
        <v>124</v>
      </c>
      <c r="G309" s="97">
        <v>879000000</v>
      </c>
      <c r="H309" s="15" t="s">
        <v>147</v>
      </c>
      <c r="I309" s="97" t="s">
        <v>2873</v>
      </c>
      <c r="J309" s="98" t="s">
        <v>127</v>
      </c>
      <c r="K309" s="15" t="s">
        <v>151</v>
      </c>
      <c r="L309" s="99" t="s">
        <v>129</v>
      </c>
      <c r="M309" s="100" t="s">
        <v>3216</v>
      </c>
    </row>
    <row r="310" spans="1:13" ht="15.6" x14ac:dyDescent="0.3">
      <c r="A310" s="53" t="s">
        <v>720</v>
      </c>
      <c r="B310" s="53" t="s">
        <v>720</v>
      </c>
      <c r="C310" s="15" t="s">
        <v>721</v>
      </c>
      <c r="D310" s="15" t="s">
        <v>123</v>
      </c>
      <c r="E310" s="97" t="s">
        <v>125</v>
      </c>
      <c r="F310" s="15" t="s">
        <v>3467</v>
      </c>
      <c r="G310" s="97" t="s">
        <v>125</v>
      </c>
      <c r="H310" s="15" t="s">
        <v>126</v>
      </c>
      <c r="I310" s="97" t="s">
        <v>2873</v>
      </c>
      <c r="J310" s="98" t="s">
        <v>127</v>
      </c>
      <c r="K310" s="15" t="s">
        <v>128</v>
      </c>
      <c r="L310" s="99" t="s">
        <v>129</v>
      </c>
      <c r="M310" s="100" t="s">
        <v>3217</v>
      </c>
    </row>
    <row r="311" spans="1:13" ht="15.6" x14ac:dyDescent="0.3">
      <c r="A311" s="53" t="s">
        <v>722</v>
      </c>
      <c r="B311" s="53" t="s">
        <v>722</v>
      </c>
      <c r="C311" s="15" t="s">
        <v>723</v>
      </c>
      <c r="D311" s="15" t="s">
        <v>123</v>
      </c>
      <c r="E311" s="15">
        <v>2036</v>
      </c>
      <c r="F311" s="15" t="s">
        <v>3467</v>
      </c>
      <c r="G311" s="97" t="s">
        <v>125</v>
      </c>
      <c r="H311" s="15" t="s">
        <v>147</v>
      </c>
      <c r="I311" s="97" t="s">
        <v>2873</v>
      </c>
      <c r="J311" s="98" t="s">
        <v>127</v>
      </c>
      <c r="K311" s="15" t="s">
        <v>128</v>
      </c>
      <c r="L311" s="99" t="s">
        <v>129</v>
      </c>
      <c r="M311" s="100" t="s">
        <v>3218</v>
      </c>
    </row>
    <row r="312" spans="1:13" ht="15.6" x14ac:dyDescent="0.3">
      <c r="A312" s="53" t="s">
        <v>724</v>
      </c>
      <c r="B312" s="53" t="s">
        <v>724</v>
      </c>
      <c r="C312" s="15" t="s">
        <v>723</v>
      </c>
      <c r="D312" s="15" t="s">
        <v>123</v>
      </c>
      <c r="E312" s="15" t="s">
        <v>124</v>
      </c>
      <c r="F312" s="15" t="s">
        <v>124</v>
      </c>
      <c r="G312" s="97" t="s">
        <v>125</v>
      </c>
      <c r="H312" s="15" t="s">
        <v>147</v>
      </c>
      <c r="I312" s="97" t="s">
        <v>2873</v>
      </c>
      <c r="J312" s="98" t="s">
        <v>127</v>
      </c>
      <c r="K312" s="15" t="s">
        <v>128</v>
      </c>
      <c r="L312" s="99" t="s">
        <v>129</v>
      </c>
      <c r="M312" s="100" t="s">
        <v>3219</v>
      </c>
    </row>
    <row r="313" spans="1:13" ht="15.6" x14ac:dyDescent="0.3">
      <c r="A313" s="53" t="s">
        <v>725</v>
      </c>
      <c r="B313" s="53" t="s">
        <v>725</v>
      </c>
      <c r="C313" s="15" t="s">
        <v>723</v>
      </c>
      <c r="D313" s="15" t="s">
        <v>123</v>
      </c>
      <c r="E313" s="15" t="s">
        <v>124</v>
      </c>
      <c r="F313" s="15" t="s">
        <v>124</v>
      </c>
      <c r="G313" s="97">
        <v>663930008</v>
      </c>
      <c r="H313" s="15" t="s">
        <v>147</v>
      </c>
      <c r="I313" s="97" t="s">
        <v>2873</v>
      </c>
      <c r="J313" s="98" t="s">
        <v>127</v>
      </c>
      <c r="K313" s="15" t="s">
        <v>151</v>
      </c>
      <c r="L313" s="99" t="s">
        <v>129</v>
      </c>
      <c r="M313" s="100" t="s">
        <v>3220</v>
      </c>
    </row>
    <row r="314" spans="1:13" ht="15.6" x14ac:dyDescent="0.3">
      <c r="A314" s="53" t="s">
        <v>726</v>
      </c>
      <c r="B314" s="53" t="s">
        <v>726</v>
      </c>
      <c r="C314" s="15" t="s">
        <v>723</v>
      </c>
      <c r="D314" s="15" t="s">
        <v>123</v>
      </c>
      <c r="E314" s="15" t="s">
        <v>124</v>
      </c>
      <c r="F314" s="15" t="s">
        <v>124</v>
      </c>
      <c r="G314" s="97">
        <v>292913240</v>
      </c>
      <c r="H314" s="15" t="s">
        <v>147</v>
      </c>
      <c r="I314" s="97" t="s">
        <v>2873</v>
      </c>
      <c r="J314" s="98" t="s">
        <v>127</v>
      </c>
      <c r="K314" s="15" t="s">
        <v>151</v>
      </c>
      <c r="L314" s="99" t="s">
        <v>129</v>
      </c>
      <c r="M314" s="100" t="s">
        <v>3221</v>
      </c>
    </row>
    <row r="315" spans="1:13" ht="15.6" x14ac:dyDescent="0.3">
      <c r="A315" s="53" t="s">
        <v>727</v>
      </c>
      <c r="B315" s="53" t="s">
        <v>727</v>
      </c>
      <c r="C315" s="15" t="s">
        <v>723</v>
      </c>
      <c r="D315" s="15" t="s">
        <v>123</v>
      </c>
      <c r="E315" s="15" t="s">
        <v>124</v>
      </c>
      <c r="F315" s="15" t="s">
        <v>124</v>
      </c>
      <c r="G315" s="97">
        <v>519243470</v>
      </c>
      <c r="H315" s="15" t="s">
        <v>147</v>
      </c>
      <c r="I315" s="97" t="s">
        <v>2873</v>
      </c>
      <c r="J315" s="98" t="s">
        <v>127</v>
      </c>
      <c r="K315" s="15" t="s">
        <v>128</v>
      </c>
      <c r="L315" s="99" t="s">
        <v>129</v>
      </c>
      <c r="M315" s="100" t="s">
        <v>3222</v>
      </c>
    </row>
    <row r="316" spans="1:13" ht="15.6" x14ac:dyDescent="0.3">
      <c r="A316" s="53" t="s">
        <v>728</v>
      </c>
      <c r="B316" s="53" t="s">
        <v>728</v>
      </c>
      <c r="C316" s="15" t="s">
        <v>723</v>
      </c>
      <c r="D316" s="15" t="s">
        <v>123</v>
      </c>
      <c r="E316" s="15" t="s">
        <v>124</v>
      </c>
      <c r="F316" s="15" t="s">
        <v>124</v>
      </c>
      <c r="G316" s="97">
        <v>592326773</v>
      </c>
      <c r="H316" s="15" t="s">
        <v>147</v>
      </c>
      <c r="I316" s="97" t="s">
        <v>2873</v>
      </c>
      <c r="J316" s="98" t="s">
        <v>127</v>
      </c>
      <c r="K316" s="15" t="s">
        <v>151</v>
      </c>
      <c r="L316" s="99" t="s">
        <v>129</v>
      </c>
      <c r="M316" s="100" t="s">
        <v>3223</v>
      </c>
    </row>
    <row r="317" spans="1:13" ht="15.6" x14ac:dyDescent="0.3">
      <c r="A317" s="53" t="s">
        <v>729</v>
      </c>
      <c r="B317" s="53" t="s">
        <v>729</v>
      </c>
      <c r="C317" s="15" t="s">
        <v>723</v>
      </c>
      <c r="D317" s="15" t="s">
        <v>123</v>
      </c>
      <c r="E317" s="15" t="s">
        <v>124</v>
      </c>
      <c r="F317" s="15" t="s">
        <v>124</v>
      </c>
      <c r="G317" s="97">
        <v>192658709</v>
      </c>
      <c r="H317" s="15" t="s">
        <v>147</v>
      </c>
      <c r="I317" s="97" t="s">
        <v>2873</v>
      </c>
      <c r="J317" s="98" t="s">
        <v>127</v>
      </c>
      <c r="K317" s="15" t="s">
        <v>128</v>
      </c>
      <c r="L317" s="99" t="s">
        <v>129</v>
      </c>
      <c r="M317" s="100" t="s">
        <v>3224</v>
      </c>
    </row>
    <row r="318" spans="1:13" ht="15.6" x14ac:dyDescent="0.3">
      <c r="A318" s="53" t="s">
        <v>730</v>
      </c>
      <c r="B318" s="53" t="s">
        <v>730</v>
      </c>
      <c r="C318" s="15" t="s">
        <v>723</v>
      </c>
      <c r="D318" s="15" t="s">
        <v>123</v>
      </c>
      <c r="E318" s="15" t="s">
        <v>124</v>
      </c>
      <c r="F318" s="15" t="s">
        <v>124</v>
      </c>
      <c r="G318" s="97" t="s">
        <v>125</v>
      </c>
      <c r="H318" s="15" t="s">
        <v>147</v>
      </c>
      <c r="I318" s="97" t="s">
        <v>2873</v>
      </c>
      <c r="J318" s="98" t="s">
        <v>127</v>
      </c>
      <c r="K318" s="15" t="s">
        <v>128</v>
      </c>
      <c r="L318" s="99" t="s">
        <v>129</v>
      </c>
      <c r="M318" s="100" t="s">
        <v>3225</v>
      </c>
    </row>
    <row r="319" spans="1:13" ht="15.6" x14ac:dyDescent="0.3">
      <c r="A319" s="53" t="s">
        <v>731</v>
      </c>
      <c r="B319" s="53" t="s">
        <v>731</v>
      </c>
      <c r="C319" s="15" t="s">
        <v>723</v>
      </c>
      <c r="D319" s="15" t="s">
        <v>123</v>
      </c>
      <c r="E319" s="15">
        <v>2018</v>
      </c>
      <c r="F319" s="15">
        <v>2018</v>
      </c>
      <c r="G319" s="97" t="s">
        <v>125</v>
      </c>
      <c r="H319" s="15" t="s">
        <v>147</v>
      </c>
      <c r="I319" s="97" t="s">
        <v>2873</v>
      </c>
      <c r="J319" s="98" t="s">
        <v>127</v>
      </c>
      <c r="K319" s="15" t="s">
        <v>128</v>
      </c>
      <c r="L319" s="99" t="s">
        <v>129</v>
      </c>
      <c r="M319" s="100" t="s">
        <v>3226</v>
      </c>
    </row>
    <row r="320" spans="1:13" ht="15.6" x14ac:dyDescent="0.3">
      <c r="A320" s="53" t="s">
        <v>732</v>
      </c>
      <c r="B320" s="53" t="s">
        <v>732</v>
      </c>
      <c r="C320" s="15" t="s">
        <v>723</v>
      </c>
      <c r="D320" s="15" t="s">
        <v>123</v>
      </c>
      <c r="E320" s="15">
        <v>2035</v>
      </c>
      <c r="F320" s="15" t="s">
        <v>3467</v>
      </c>
      <c r="G320" s="97" t="s">
        <v>125</v>
      </c>
      <c r="H320" s="15" t="s">
        <v>147</v>
      </c>
      <c r="I320" s="97" t="s">
        <v>2873</v>
      </c>
      <c r="J320" s="98" t="s">
        <v>127</v>
      </c>
      <c r="K320" s="15" t="s">
        <v>128</v>
      </c>
      <c r="L320" s="99" t="s">
        <v>129</v>
      </c>
      <c r="M320" s="100" t="s">
        <v>3227</v>
      </c>
    </row>
    <row r="321" spans="1:13" ht="15.6" x14ac:dyDescent="0.3">
      <c r="A321" s="53" t="s">
        <v>733</v>
      </c>
      <c r="B321" s="53" t="s">
        <v>733</v>
      </c>
      <c r="C321" s="15" t="s">
        <v>723</v>
      </c>
      <c r="D321" s="15" t="s">
        <v>123</v>
      </c>
      <c r="E321" s="15">
        <v>2022</v>
      </c>
      <c r="F321" s="15" t="s">
        <v>3467</v>
      </c>
      <c r="G321" s="97" t="s">
        <v>125</v>
      </c>
      <c r="H321" s="15" t="s">
        <v>147</v>
      </c>
      <c r="I321" s="97" t="s">
        <v>2873</v>
      </c>
      <c r="J321" s="98" t="s">
        <v>127</v>
      </c>
      <c r="K321" s="15" t="s">
        <v>128</v>
      </c>
      <c r="L321" s="99" t="s">
        <v>129</v>
      </c>
      <c r="M321" s="100" t="s">
        <v>3228</v>
      </c>
    </row>
    <row r="322" spans="1:13" ht="15.6" x14ac:dyDescent="0.3">
      <c r="A322" s="53" t="s">
        <v>734</v>
      </c>
      <c r="B322" s="53" t="s">
        <v>735</v>
      </c>
      <c r="C322" s="15" t="s">
        <v>688</v>
      </c>
      <c r="D322" s="15" t="s">
        <v>123</v>
      </c>
      <c r="E322" s="15" t="s">
        <v>124</v>
      </c>
      <c r="F322" s="15" t="s">
        <v>124</v>
      </c>
      <c r="G322" s="97" t="s">
        <v>125</v>
      </c>
      <c r="H322" s="15" t="s">
        <v>126</v>
      </c>
      <c r="I322" s="97" t="s">
        <v>2873</v>
      </c>
      <c r="J322" s="98" t="s">
        <v>127</v>
      </c>
      <c r="K322" s="15" t="s">
        <v>128</v>
      </c>
      <c r="L322" s="99" t="s">
        <v>129</v>
      </c>
      <c r="M322" s="100" t="s">
        <v>3229</v>
      </c>
    </row>
    <row r="323" spans="1:13" ht="15.6" x14ac:dyDescent="0.3">
      <c r="A323" s="53" t="s">
        <v>736</v>
      </c>
      <c r="B323" s="53" t="s">
        <v>736</v>
      </c>
      <c r="C323" s="15" t="s">
        <v>723</v>
      </c>
      <c r="D323" s="15" t="s">
        <v>123</v>
      </c>
      <c r="E323" s="15" t="s">
        <v>125</v>
      </c>
      <c r="F323" s="15" t="s">
        <v>3467</v>
      </c>
      <c r="G323" s="97" t="s">
        <v>125</v>
      </c>
      <c r="H323" s="15" t="s">
        <v>126</v>
      </c>
      <c r="I323" s="97" t="s">
        <v>2873</v>
      </c>
      <c r="J323" s="98" t="s">
        <v>127</v>
      </c>
      <c r="K323" s="15" t="s">
        <v>128</v>
      </c>
      <c r="L323" s="99" t="s">
        <v>129</v>
      </c>
      <c r="M323" s="100" t="s">
        <v>3230</v>
      </c>
    </row>
    <row r="324" spans="1:13" ht="15.6" x14ac:dyDescent="0.3">
      <c r="A324" s="53" t="s">
        <v>737</v>
      </c>
      <c r="B324" s="53" t="s">
        <v>738</v>
      </c>
      <c r="C324" s="15" t="s">
        <v>739</v>
      </c>
      <c r="D324" s="15" t="s">
        <v>123</v>
      </c>
      <c r="E324" s="15" t="s">
        <v>124</v>
      </c>
      <c r="F324" s="15" t="s">
        <v>124</v>
      </c>
      <c r="G324" s="97">
        <v>761000000</v>
      </c>
      <c r="H324" s="15" t="s">
        <v>147</v>
      </c>
      <c r="I324" s="97" t="s">
        <v>2873</v>
      </c>
      <c r="J324" s="98" t="s">
        <v>127</v>
      </c>
      <c r="K324" s="15" t="s">
        <v>151</v>
      </c>
      <c r="L324" s="99" t="s">
        <v>129</v>
      </c>
      <c r="M324" s="100" t="s">
        <v>3231</v>
      </c>
    </row>
    <row r="325" spans="1:13" ht="15.6" x14ac:dyDescent="0.3">
      <c r="A325" s="53" t="s">
        <v>740</v>
      </c>
      <c r="B325" s="53" t="s">
        <v>741</v>
      </c>
      <c r="C325" s="15" t="s">
        <v>742</v>
      </c>
      <c r="D325" s="15" t="s">
        <v>123</v>
      </c>
      <c r="E325" s="15" t="s">
        <v>125</v>
      </c>
      <c r="F325" s="15" t="s">
        <v>3467</v>
      </c>
      <c r="G325" s="97" t="s">
        <v>125</v>
      </c>
      <c r="H325" s="15" t="s">
        <v>126</v>
      </c>
      <c r="I325" s="97" t="s">
        <v>2873</v>
      </c>
      <c r="J325" s="98" t="s">
        <v>127</v>
      </c>
      <c r="K325" s="15" t="s">
        <v>128</v>
      </c>
      <c r="L325" s="99" t="s">
        <v>129</v>
      </c>
      <c r="M325" s="100" t="s">
        <v>3232</v>
      </c>
    </row>
    <row r="326" spans="1:13" ht="15.6" x14ac:dyDescent="0.3">
      <c r="A326" s="53" t="s">
        <v>743</v>
      </c>
      <c r="B326" s="53" t="s">
        <v>744</v>
      </c>
      <c r="C326" s="15" t="s">
        <v>742</v>
      </c>
      <c r="D326" s="15" t="s">
        <v>123</v>
      </c>
      <c r="E326" s="15" t="s">
        <v>125</v>
      </c>
      <c r="F326" s="15" t="s">
        <v>3467</v>
      </c>
      <c r="G326" s="97" t="s">
        <v>125</v>
      </c>
      <c r="H326" s="15" t="s">
        <v>126</v>
      </c>
      <c r="I326" s="97" t="s">
        <v>2873</v>
      </c>
      <c r="J326" s="98" t="s">
        <v>127</v>
      </c>
      <c r="K326" s="15" t="s">
        <v>128</v>
      </c>
      <c r="L326" s="99" t="s">
        <v>129</v>
      </c>
      <c r="M326" s="100" t="s">
        <v>3233</v>
      </c>
    </row>
    <row r="327" spans="1:13" ht="15.6" x14ac:dyDescent="0.3">
      <c r="A327" s="53" t="s">
        <v>745</v>
      </c>
      <c r="B327" s="53" t="s">
        <v>745</v>
      </c>
      <c r="C327" s="15" t="s">
        <v>746</v>
      </c>
      <c r="D327" s="15" t="s">
        <v>123</v>
      </c>
      <c r="E327" s="15" t="s">
        <v>125</v>
      </c>
      <c r="F327" s="15" t="s">
        <v>3467</v>
      </c>
      <c r="G327" s="97" t="s">
        <v>125</v>
      </c>
      <c r="H327" s="15" t="s">
        <v>126</v>
      </c>
      <c r="I327" s="97" t="s">
        <v>2873</v>
      </c>
      <c r="J327" s="98" t="s">
        <v>127</v>
      </c>
      <c r="K327" s="15" t="s">
        <v>128</v>
      </c>
      <c r="L327" s="99" t="s">
        <v>129</v>
      </c>
      <c r="M327" s="100" t="s">
        <v>3234</v>
      </c>
    </row>
    <row r="328" spans="1:13" ht="15.6" x14ac:dyDescent="0.3">
      <c r="A328" s="53" t="s">
        <v>747</v>
      </c>
      <c r="B328" s="53" t="s">
        <v>748</v>
      </c>
      <c r="C328" s="15" t="s">
        <v>177</v>
      </c>
      <c r="D328" s="15" t="s">
        <v>123</v>
      </c>
      <c r="E328" s="15" t="s">
        <v>124</v>
      </c>
      <c r="F328" s="15" t="s">
        <v>124</v>
      </c>
      <c r="G328" s="97">
        <v>61380198</v>
      </c>
      <c r="H328" s="15" t="s">
        <v>147</v>
      </c>
      <c r="I328" s="97" t="s">
        <v>2873</v>
      </c>
      <c r="J328" s="98" t="s">
        <v>127</v>
      </c>
      <c r="K328" s="15" t="s">
        <v>151</v>
      </c>
      <c r="L328" s="99" t="s">
        <v>129</v>
      </c>
      <c r="M328" s="100" t="s">
        <v>3235</v>
      </c>
    </row>
    <row r="329" spans="1:13" ht="15.6" x14ac:dyDescent="0.3">
      <c r="A329" s="53" t="s">
        <v>749</v>
      </c>
      <c r="B329" s="53" t="s">
        <v>750</v>
      </c>
      <c r="C329" s="15" t="s">
        <v>751</v>
      </c>
      <c r="D329" s="15" t="s">
        <v>123</v>
      </c>
      <c r="E329" s="15" t="s">
        <v>125</v>
      </c>
      <c r="F329" s="15" t="s">
        <v>3467</v>
      </c>
      <c r="G329" s="97" t="s">
        <v>125</v>
      </c>
      <c r="H329" s="15" t="s">
        <v>126</v>
      </c>
      <c r="I329" s="97" t="s">
        <v>2873</v>
      </c>
      <c r="J329" s="98" t="s">
        <v>127</v>
      </c>
      <c r="K329" s="15" t="s">
        <v>128</v>
      </c>
      <c r="L329" s="99" t="s">
        <v>129</v>
      </c>
      <c r="M329" s="100" t="s">
        <v>3236</v>
      </c>
    </row>
    <row r="330" spans="1:13" ht="15.6" x14ac:dyDescent="0.3">
      <c r="A330" s="53" t="s">
        <v>752</v>
      </c>
      <c r="B330" s="53" t="s">
        <v>753</v>
      </c>
      <c r="C330" s="15" t="s">
        <v>754</v>
      </c>
      <c r="D330" s="15" t="s">
        <v>123</v>
      </c>
      <c r="E330" s="15" t="s">
        <v>124</v>
      </c>
      <c r="F330" s="15" t="s">
        <v>124</v>
      </c>
      <c r="G330" s="97">
        <v>69916292</v>
      </c>
      <c r="H330" s="15" t="s">
        <v>147</v>
      </c>
      <c r="I330" s="97" t="s">
        <v>2873</v>
      </c>
      <c r="J330" s="98" t="s">
        <v>127</v>
      </c>
      <c r="K330" s="15" t="s">
        <v>151</v>
      </c>
      <c r="L330" s="99" t="s">
        <v>129</v>
      </c>
      <c r="M330" s="100" t="s">
        <v>3237</v>
      </c>
    </row>
    <row r="331" spans="1:13" ht="15.6" x14ac:dyDescent="0.3">
      <c r="A331" s="53" t="s">
        <v>755</v>
      </c>
      <c r="B331" s="53" t="s">
        <v>756</v>
      </c>
      <c r="C331" s="15" t="s">
        <v>757</v>
      </c>
      <c r="D331" s="15" t="s">
        <v>123</v>
      </c>
      <c r="E331" s="15">
        <v>2019</v>
      </c>
      <c r="F331" s="15" t="s">
        <v>3467</v>
      </c>
      <c r="G331" s="97" t="s">
        <v>125</v>
      </c>
      <c r="H331" s="15" t="s">
        <v>147</v>
      </c>
      <c r="I331" s="97" t="s">
        <v>2873</v>
      </c>
      <c r="J331" s="98" t="s">
        <v>127</v>
      </c>
      <c r="K331" s="15" t="s">
        <v>128</v>
      </c>
      <c r="L331" s="99" t="s">
        <v>129</v>
      </c>
      <c r="M331" s="100" t="s">
        <v>3238</v>
      </c>
    </row>
    <row r="332" spans="1:13" ht="15.6" x14ac:dyDescent="0.3">
      <c r="A332" s="53" t="s">
        <v>758</v>
      </c>
      <c r="B332" s="53" t="s">
        <v>759</v>
      </c>
      <c r="C332" s="15" t="s">
        <v>378</v>
      </c>
      <c r="D332" s="15" t="s">
        <v>123</v>
      </c>
      <c r="E332" s="15" t="s">
        <v>124</v>
      </c>
      <c r="F332" s="15" t="s">
        <v>124</v>
      </c>
      <c r="G332" s="97">
        <v>1557820000</v>
      </c>
      <c r="H332" s="15" t="s">
        <v>147</v>
      </c>
      <c r="I332" s="97" t="s">
        <v>2873</v>
      </c>
      <c r="J332" s="98" t="s">
        <v>127</v>
      </c>
      <c r="K332" s="15" t="s">
        <v>151</v>
      </c>
      <c r="L332" s="99" t="s">
        <v>129</v>
      </c>
      <c r="M332" s="100" t="s">
        <v>3239</v>
      </c>
    </row>
    <row r="333" spans="1:13" ht="15.6" x14ac:dyDescent="0.3">
      <c r="A333" s="53" t="s">
        <v>760</v>
      </c>
      <c r="B333" s="53" t="s">
        <v>761</v>
      </c>
      <c r="C333" s="15" t="s">
        <v>182</v>
      </c>
      <c r="D333" s="15" t="s">
        <v>123</v>
      </c>
      <c r="E333" s="15">
        <v>2017</v>
      </c>
      <c r="F333" s="15" t="s">
        <v>3467</v>
      </c>
      <c r="G333" s="97" t="s">
        <v>125</v>
      </c>
      <c r="H333" s="15" t="s">
        <v>147</v>
      </c>
      <c r="I333" s="97" t="s">
        <v>2873</v>
      </c>
      <c r="J333" s="98" t="s">
        <v>127</v>
      </c>
      <c r="K333" s="15" t="s">
        <v>128</v>
      </c>
      <c r="L333" s="99" t="s">
        <v>129</v>
      </c>
      <c r="M333" s="100" t="s">
        <v>3240</v>
      </c>
    </row>
    <row r="334" spans="1:13" ht="15.6" x14ac:dyDescent="0.3">
      <c r="A334" s="53" t="s">
        <v>762</v>
      </c>
      <c r="B334" s="53" t="s">
        <v>763</v>
      </c>
      <c r="C334" s="15" t="s">
        <v>150</v>
      </c>
      <c r="D334" s="15" t="s">
        <v>123</v>
      </c>
      <c r="E334" s="15" t="s">
        <v>124</v>
      </c>
      <c r="F334" s="15" t="s">
        <v>124</v>
      </c>
      <c r="G334" s="97" t="s">
        <v>125</v>
      </c>
      <c r="H334" s="15" t="s">
        <v>147</v>
      </c>
      <c r="I334" s="97" t="s">
        <v>2873</v>
      </c>
      <c r="J334" s="98" t="s">
        <v>127</v>
      </c>
      <c r="K334" s="15" t="s">
        <v>128</v>
      </c>
      <c r="L334" s="99" t="s">
        <v>129</v>
      </c>
      <c r="M334" s="100" t="s">
        <v>3241</v>
      </c>
    </row>
    <row r="335" spans="1:13" ht="15.6" x14ac:dyDescent="0.3">
      <c r="A335" s="53" t="s">
        <v>764</v>
      </c>
      <c r="B335" s="53" t="s">
        <v>765</v>
      </c>
      <c r="C335" s="15" t="s">
        <v>150</v>
      </c>
      <c r="D335" s="15" t="s">
        <v>123</v>
      </c>
      <c r="E335" s="15" t="s">
        <v>124</v>
      </c>
      <c r="F335" s="15" t="s">
        <v>124</v>
      </c>
      <c r="G335" s="97">
        <v>1134975784</v>
      </c>
      <c r="H335" s="15" t="s">
        <v>147</v>
      </c>
      <c r="I335" s="97" t="s">
        <v>2873</v>
      </c>
      <c r="J335" s="98" t="s">
        <v>127</v>
      </c>
      <c r="K335" s="15" t="s">
        <v>151</v>
      </c>
      <c r="L335" s="99" t="s">
        <v>129</v>
      </c>
      <c r="M335" s="100" t="s">
        <v>3242</v>
      </c>
    </row>
    <row r="336" spans="1:13" ht="15.6" x14ac:dyDescent="0.3">
      <c r="A336" s="53" t="s">
        <v>766</v>
      </c>
      <c r="B336" s="53" t="s">
        <v>767</v>
      </c>
      <c r="C336" s="15" t="s">
        <v>132</v>
      </c>
      <c r="D336" s="15" t="s">
        <v>123</v>
      </c>
      <c r="E336" s="15" t="s">
        <v>124</v>
      </c>
      <c r="F336" s="15" t="s">
        <v>124</v>
      </c>
      <c r="G336" s="97">
        <v>0</v>
      </c>
      <c r="H336" s="15" t="s">
        <v>126</v>
      </c>
      <c r="I336" s="97" t="s">
        <v>2873</v>
      </c>
      <c r="J336" s="98" t="s">
        <v>127</v>
      </c>
      <c r="K336" s="15" t="s">
        <v>128</v>
      </c>
      <c r="L336" s="99" t="s">
        <v>129</v>
      </c>
      <c r="M336" s="100" t="s">
        <v>3243</v>
      </c>
    </row>
    <row r="337" spans="1:13" ht="15.6" x14ac:dyDescent="0.3">
      <c r="A337" s="53" t="s">
        <v>768</v>
      </c>
      <c r="B337" s="53" t="s">
        <v>769</v>
      </c>
      <c r="C337" s="15" t="s">
        <v>236</v>
      </c>
      <c r="D337" s="15" t="s">
        <v>123</v>
      </c>
      <c r="E337" s="15" t="s">
        <v>124</v>
      </c>
      <c r="F337" s="15" t="s">
        <v>124</v>
      </c>
      <c r="G337" s="97">
        <v>1265036765</v>
      </c>
      <c r="H337" s="15" t="s">
        <v>147</v>
      </c>
      <c r="I337" s="97" t="s">
        <v>2873</v>
      </c>
      <c r="J337" s="98" t="s">
        <v>127</v>
      </c>
      <c r="K337" s="15" t="s">
        <v>151</v>
      </c>
      <c r="L337" s="99" t="s">
        <v>129</v>
      </c>
      <c r="M337" s="100" t="s">
        <v>3244</v>
      </c>
    </row>
    <row r="338" spans="1:13" ht="15.6" x14ac:dyDescent="0.3">
      <c r="A338" s="53" t="s">
        <v>770</v>
      </c>
      <c r="B338" s="53" t="s">
        <v>771</v>
      </c>
      <c r="C338" s="15" t="s">
        <v>772</v>
      </c>
      <c r="D338" s="15" t="s">
        <v>123</v>
      </c>
      <c r="E338" s="15" t="s">
        <v>124</v>
      </c>
      <c r="F338" s="15" t="s">
        <v>124</v>
      </c>
      <c r="G338" s="97">
        <v>50496564</v>
      </c>
      <c r="H338" s="15" t="s">
        <v>147</v>
      </c>
      <c r="I338" s="97" t="s">
        <v>2873</v>
      </c>
      <c r="J338" s="98" t="s">
        <v>127</v>
      </c>
      <c r="K338" s="15" t="s">
        <v>151</v>
      </c>
      <c r="L338" s="99" t="s">
        <v>129</v>
      </c>
      <c r="M338" s="100" t="s">
        <v>3245</v>
      </c>
    </row>
    <row r="339" spans="1:13" ht="15.6" x14ac:dyDescent="0.3">
      <c r="A339" s="53" t="s">
        <v>773</v>
      </c>
      <c r="B339" s="53" t="s">
        <v>774</v>
      </c>
      <c r="C339" s="15" t="s">
        <v>161</v>
      </c>
      <c r="D339" s="15" t="s">
        <v>123</v>
      </c>
      <c r="E339" s="15">
        <v>2026</v>
      </c>
      <c r="F339" s="15" t="s">
        <v>3467</v>
      </c>
      <c r="G339" s="97" t="s">
        <v>125</v>
      </c>
      <c r="H339" s="15" t="s">
        <v>147</v>
      </c>
      <c r="I339" s="97" t="s">
        <v>2873</v>
      </c>
      <c r="J339" s="98" t="s">
        <v>127</v>
      </c>
      <c r="K339" s="15" t="s">
        <v>128</v>
      </c>
      <c r="L339" s="99" t="s">
        <v>129</v>
      </c>
      <c r="M339" s="100" t="s">
        <v>3246</v>
      </c>
    </row>
    <row r="340" spans="1:13" ht="15.6" x14ac:dyDescent="0.3">
      <c r="A340" s="53" t="s">
        <v>775</v>
      </c>
      <c r="B340" s="53" t="s">
        <v>776</v>
      </c>
      <c r="C340" s="15" t="s">
        <v>150</v>
      </c>
      <c r="D340" s="15" t="s">
        <v>123</v>
      </c>
      <c r="E340" s="15" t="s">
        <v>124</v>
      </c>
      <c r="F340" s="15" t="s">
        <v>124</v>
      </c>
      <c r="G340" s="97">
        <v>3105201958</v>
      </c>
      <c r="H340" s="15" t="s">
        <v>147</v>
      </c>
      <c r="I340" s="97" t="s">
        <v>2873</v>
      </c>
      <c r="J340" s="98" t="s">
        <v>127</v>
      </c>
      <c r="K340" s="15" t="s">
        <v>151</v>
      </c>
      <c r="L340" s="99" t="s">
        <v>129</v>
      </c>
      <c r="M340" s="100" t="s">
        <v>3247</v>
      </c>
    </row>
    <row r="341" spans="1:13" ht="15.6" x14ac:dyDescent="0.3">
      <c r="A341" s="53" t="s">
        <v>777</v>
      </c>
      <c r="B341" s="53" t="s">
        <v>778</v>
      </c>
      <c r="C341" s="15" t="s">
        <v>177</v>
      </c>
      <c r="D341" s="15" t="s">
        <v>123</v>
      </c>
      <c r="E341" s="15" t="s">
        <v>124</v>
      </c>
      <c r="F341" s="15" t="s">
        <v>124</v>
      </c>
      <c r="G341" s="97" t="s">
        <v>125</v>
      </c>
      <c r="H341" s="15" t="s">
        <v>147</v>
      </c>
      <c r="I341" s="97" t="s">
        <v>2873</v>
      </c>
      <c r="J341" s="98" t="s">
        <v>127</v>
      </c>
      <c r="K341" s="15" t="s">
        <v>128</v>
      </c>
      <c r="L341" s="99" t="s">
        <v>129</v>
      </c>
      <c r="M341" s="100" t="s">
        <v>3248</v>
      </c>
    </row>
    <row r="342" spans="1:13" ht="15.6" x14ac:dyDescent="0.3">
      <c r="A342" s="53" t="s">
        <v>779</v>
      </c>
      <c r="B342" s="53" t="s">
        <v>780</v>
      </c>
      <c r="C342" s="15" t="s">
        <v>781</v>
      </c>
      <c r="D342" s="15" t="s">
        <v>123</v>
      </c>
      <c r="E342" s="15" t="s">
        <v>125</v>
      </c>
      <c r="F342" s="15" t="s">
        <v>3467</v>
      </c>
      <c r="G342" s="97" t="s">
        <v>125</v>
      </c>
      <c r="H342" s="15" t="s">
        <v>126</v>
      </c>
      <c r="I342" s="97" t="s">
        <v>2873</v>
      </c>
      <c r="J342" s="98" t="s">
        <v>127</v>
      </c>
      <c r="K342" s="15" t="s">
        <v>128</v>
      </c>
      <c r="L342" s="99" t="s">
        <v>129</v>
      </c>
      <c r="M342" s="100" t="s">
        <v>3249</v>
      </c>
    </row>
    <row r="343" spans="1:13" ht="15.6" x14ac:dyDescent="0.3">
      <c r="A343" s="53" t="s">
        <v>782</v>
      </c>
      <c r="B343" s="53" t="s">
        <v>783</v>
      </c>
      <c r="C343" s="15" t="s">
        <v>182</v>
      </c>
      <c r="D343" s="15" t="s">
        <v>123</v>
      </c>
      <c r="E343" s="15" t="s">
        <v>124</v>
      </c>
      <c r="F343" s="15" t="s">
        <v>124</v>
      </c>
      <c r="G343" s="97">
        <v>232335087</v>
      </c>
      <c r="H343" s="15" t="s">
        <v>147</v>
      </c>
      <c r="I343" s="97" t="s">
        <v>2873</v>
      </c>
      <c r="J343" s="98" t="s">
        <v>127</v>
      </c>
      <c r="K343" s="15" t="s">
        <v>151</v>
      </c>
      <c r="L343" s="99" t="s">
        <v>129</v>
      </c>
      <c r="M343" s="100" t="s">
        <v>3250</v>
      </c>
    </row>
    <row r="344" spans="1:13" ht="15.6" x14ac:dyDescent="0.3">
      <c r="A344" s="53" t="s">
        <v>784</v>
      </c>
      <c r="B344" s="53" t="s">
        <v>785</v>
      </c>
      <c r="C344" s="15" t="s">
        <v>177</v>
      </c>
      <c r="D344" s="15" t="s">
        <v>123</v>
      </c>
      <c r="E344" s="15" t="s">
        <v>124</v>
      </c>
      <c r="F344" s="15" t="s">
        <v>124</v>
      </c>
      <c r="G344" s="97">
        <v>62993728</v>
      </c>
      <c r="H344" s="15" t="s">
        <v>147</v>
      </c>
      <c r="I344" s="97" t="s">
        <v>2873</v>
      </c>
      <c r="J344" s="98" t="s">
        <v>127</v>
      </c>
      <c r="K344" s="15" t="s">
        <v>151</v>
      </c>
      <c r="L344" s="99" t="s">
        <v>129</v>
      </c>
      <c r="M344" s="100" t="s">
        <v>3251</v>
      </c>
    </row>
    <row r="345" spans="1:13" ht="15.6" x14ac:dyDescent="0.3">
      <c r="A345" s="53" t="s">
        <v>786</v>
      </c>
      <c r="B345" s="53" t="s">
        <v>787</v>
      </c>
      <c r="C345" s="15" t="s">
        <v>788</v>
      </c>
      <c r="D345" s="15" t="s">
        <v>123</v>
      </c>
      <c r="E345" s="15" t="s">
        <v>124</v>
      </c>
      <c r="F345" s="15" t="s">
        <v>124</v>
      </c>
      <c r="G345" s="97">
        <v>1156878628</v>
      </c>
      <c r="H345" s="15" t="s">
        <v>147</v>
      </c>
      <c r="I345" s="97" t="s">
        <v>2873</v>
      </c>
      <c r="J345" s="98" t="s">
        <v>127</v>
      </c>
      <c r="K345" s="15" t="s">
        <v>151</v>
      </c>
      <c r="L345" s="99" t="s">
        <v>129</v>
      </c>
      <c r="M345" s="100" t="s">
        <v>3252</v>
      </c>
    </row>
    <row r="346" spans="1:13" ht="15.6" x14ac:dyDescent="0.3">
      <c r="A346" s="53" t="s">
        <v>789</v>
      </c>
      <c r="B346" s="53" t="s">
        <v>790</v>
      </c>
      <c r="C346" s="15" t="s">
        <v>791</v>
      </c>
      <c r="D346" s="15" t="s">
        <v>123</v>
      </c>
      <c r="E346" s="15">
        <v>2017</v>
      </c>
      <c r="F346" s="15" t="s">
        <v>3467</v>
      </c>
      <c r="G346" s="97" t="s">
        <v>125</v>
      </c>
      <c r="H346" s="15" t="s">
        <v>147</v>
      </c>
      <c r="I346" s="97" t="s">
        <v>2873</v>
      </c>
      <c r="J346" s="98" t="s">
        <v>127</v>
      </c>
      <c r="K346" s="15" t="s">
        <v>128</v>
      </c>
      <c r="L346" s="99" t="s">
        <v>129</v>
      </c>
      <c r="M346" s="100" t="s">
        <v>3253</v>
      </c>
    </row>
    <row r="347" spans="1:13" ht="15.6" x14ac:dyDescent="0.3">
      <c r="A347" s="53" t="s">
        <v>792</v>
      </c>
      <c r="B347" s="53" t="s">
        <v>793</v>
      </c>
      <c r="C347" s="15" t="s">
        <v>794</v>
      </c>
      <c r="D347" s="15" t="s">
        <v>123</v>
      </c>
      <c r="E347" s="15" t="s">
        <v>124</v>
      </c>
      <c r="F347" s="15" t="s">
        <v>124</v>
      </c>
      <c r="G347" s="97">
        <v>141467962</v>
      </c>
      <c r="H347" s="15" t="s">
        <v>147</v>
      </c>
      <c r="I347" s="97" t="s">
        <v>2873</v>
      </c>
      <c r="J347" s="98" t="s">
        <v>127</v>
      </c>
      <c r="K347" s="15" t="s">
        <v>151</v>
      </c>
      <c r="L347" s="99" t="s">
        <v>129</v>
      </c>
      <c r="M347" s="100" t="s">
        <v>3254</v>
      </c>
    </row>
    <row r="348" spans="1:13" ht="15.6" x14ac:dyDescent="0.3">
      <c r="A348" s="53" t="s">
        <v>795</v>
      </c>
      <c r="B348" s="53" t="s">
        <v>795</v>
      </c>
      <c r="C348" s="15" t="s">
        <v>794</v>
      </c>
      <c r="D348" s="15" t="s">
        <v>123</v>
      </c>
      <c r="E348" s="15" t="s">
        <v>124</v>
      </c>
      <c r="F348" s="15" t="s">
        <v>124</v>
      </c>
      <c r="G348" s="97">
        <v>1232606995</v>
      </c>
      <c r="H348" s="15" t="s">
        <v>147</v>
      </c>
      <c r="I348" s="97" t="s">
        <v>2873</v>
      </c>
      <c r="J348" s="98" t="s">
        <v>127</v>
      </c>
      <c r="K348" s="15" t="s">
        <v>151</v>
      </c>
      <c r="L348" s="99" t="s">
        <v>129</v>
      </c>
      <c r="M348" s="100" t="s">
        <v>3255</v>
      </c>
    </row>
    <row r="349" spans="1:13" ht="15.6" x14ac:dyDescent="0.3">
      <c r="A349" s="53" t="s">
        <v>796</v>
      </c>
      <c r="B349" s="53" t="s">
        <v>796</v>
      </c>
      <c r="C349" s="15" t="s">
        <v>146</v>
      </c>
      <c r="D349" s="15" t="s">
        <v>123</v>
      </c>
      <c r="E349" s="15">
        <v>2015</v>
      </c>
      <c r="F349" s="15" t="s">
        <v>3467</v>
      </c>
      <c r="G349" s="97" t="s">
        <v>125</v>
      </c>
      <c r="H349" s="15" t="s">
        <v>147</v>
      </c>
      <c r="I349" s="97" t="s">
        <v>2873</v>
      </c>
      <c r="J349" s="98" t="s">
        <v>127</v>
      </c>
      <c r="K349" s="15" t="s">
        <v>128</v>
      </c>
      <c r="L349" s="99" t="s">
        <v>129</v>
      </c>
      <c r="M349" s="100" t="s">
        <v>3256</v>
      </c>
    </row>
    <row r="350" spans="1:13" ht="15.6" x14ac:dyDescent="0.3">
      <c r="A350" s="53" t="s">
        <v>797</v>
      </c>
      <c r="B350" s="53" t="s">
        <v>797</v>
      </c>
      <c r="C350" s="15" t="s">
        <v>798</v>
      </c>
      <c r="D350" s="15" t="s">
        <v>123</v>
      </c>
      <c r="E350" s="15">
        <v>2032</v>
      </c>
      <c r="F350" s="15" t="s">
        <v>3467</v>
      </c>
      <c r="G350" s="97" t="s">
        <v>125</v>
      </c>
      <c r="H350" s="15" t="s">
        <v>147</v>
      </c>
      <c r="I350" s="97" t="s">
        <v>2873</v>
      </c>
      <c r="J350" s="98" t="s">
        <v>127</v>
      </c>
      <c r="K350" s="15" t="s">
        <v>128</v>
      </c>
      <c r="L350" s="99" t="s">
        <v>129</v>
      </c>
      <c r="M350" s="100" t="s">
        <v>3257</v>
      </c>
    </row>
    <row r="351" spans="1:13" ht="15.6" x14ac:dyDescent="0.3">
      <c r="A351" s="53" t="s">
        <v>799</v>
      </c>
      <c r="B351" s="53" t="s">
        <v>799</v>
      </c>
      <c r="C351" s="15" t="s">
        <v>800</v>
      </c>
      <c r="D351" s="15" t="s">
        <v>123</v>
      </c>
      <c r="E351" s="15">
        <v>2019</v>
      </c>
      <c r="F351" s="15" t="s">
        <v>3467</v>
      </c>
      <c r="G351" s="97" t="s">
        <v>125</v>
      </c>
      <c r="H351" s="15" t="s">
        <v>147</v>
      </c>
      <c r="I351" s="97" t="s">
        <v>2873</v>
      </c>
      <c r="J351" s="98" t="s">
        <v>127</v>
      </c>
      <c r="K351" s="15" t="s">
        <v>128</v>
      </c>
      <c r="L351" s="99" t="s">
        <v>129</v>
      </c>
      <c r="M351" s="100" t="s">
        <v>3258</v>
      </c>
    </row>
    <row r="352" spans="1:13" ht="15.6" x14ac:dyDescent="0.3">
      <c r="A352" s="53" t="s">
        <v>801</v>
      </c>
      <c r="B352" s="53" t="s">
        <v>801</v>
      </c>
      <c r="C352" s="15" t="s">
        <v>802</v>
      </c>
      <c r="D352" s="15" t="s">
        <v>123</v>
      </c>
      <c r="E352" s="15">
        <v>2018</v>
      </c>
      <c r="F352" s="15" t="s">
        <v>3467</v>
      </c>
      <c r="G352" s="97" t="s">
        <v>125</v>
      </c>
      <c r="H352" s="15" t="s">
        <v>147</v>
      </c>
      <c r="I352" s="97" t="s">
        <v>2873</v>
      </c>
      <c r="J352" s="98" t="s">
        <v>127</v>
      </c>
      <c r="K352" s="15" t="s">
        <v>128</v>
      </c>
      <c r="L352" s="99" t="s">
        <v>129</v>
      </c>
      <c r="M352" s="100" t="s">
        <v>3259</v>
      </c>
    </row>
    <row r="353" spans="1:13" ht="15.6" x14ac:dyDescent="0.3">
      <c r="A353" s="53" t="s">
        <v>803</v>
      </c>
      <c r="B353" s="53" t="s">
        <v>804</v>
      </c>
      <c r="C353" s="15" t="s">
        <v>150</v>
      </c>
      <c r="D353" s="15" t="s">
        <v>123</v>
      </c>
      <c r="E353" s="15" t="s">
        <v>124</v>
      </c>
      <c r="F353" s="15" t="s">
        <v>124</v>
      </c>
      <c r="G353" s="97">
        <v>9658611778</v>
      </c>
      <c r="H353" s="15" t="s">
        <v>147</v>
      </c>
      <c r="I353" s="97" t="s">
        <v>2873</v>
      </c>
      <c r="J353" s="98" t="s">
        <v>127</v>
      </c>
      <c r="K353" s="15" t="s">
        <v>151</v>
      </c>
      <c r="L353" s="99" t="s">
        <v>129</v>
      </c>
      <c r="M353" s="100" t="s">
        <v>3260</v>
      </c>
    </row>
    <row r="354" spans="1:13" ht="15.6" x14ac:dyDescent="0.3">
      <c r="A354" s="53" t="s">
        <v>805</v>
      </c>
      <c r="B354" s="53" t="s">
        <v>806</v>
      </c>
      <c r="C354" s="15" t="s">
        <v>150</v>
      </c>
      <c r="D354" s="15" t="s">
        <v>123</v>
      </c>
      <c r="E354" s="15">
        <v>2017</v>
      </c>
      <c r="F354" s="15" t="s">
        <v>3467</v>
      </c>
      <c r="G354" s="97" t="s">
        <v>125</v>
      </c>
      <c r="H354" s="15" t="s">
        <v>147</v>
      </c>
      <c r="I354" s="97" t="s">
        <v>2873</v>
      </c>
      <c r="J354" s="98" t="s">
        <v>127</v>
      </c>
      <c r="K354" s="15" t="s">
        <v>128</v>
      </c>
      <c r="L354" s="99" t="s">
        <v>129</v>
      </c>
      <c r="M354" s="100" t="s">
        <v>3261</v>
      </c>
    </row>
    <row r="355" spans="1:13" ht="15.6" x14ac:dyDescent="0.3">
      <c r="A355" s="53" t="s">
        <v>807</v>
      </c>
      <c r="B355" s="53" t="s">
        <v>808</v>
      </c>
      <c r="C355" s="15" t="s">
        <v>252</v>
      </c>
      <c r="D355" s="15" t="s">
        <v>123</v>
      </c>
      <c r="E355" s="97" t="s">
        <v>125</v>
      </c>
      <c r="F355" s="15">
        <v>2023</v>
      </c>
      <c r="G355" s="97" t="s">
        <v>125</v>
      </c>
      <c r="H355" s="15" t="s">
        <v>126</v>
      </c>
      <c r="I355" s="97" t="s">
        <v>2873</v>
      </c>
      <c r="J355" s="98" t="s">
        <v>127</v>
      </c>
      <c r="K355" s="15" t="s">
        <v>128</v>
      </c>
      <c r="L355" s="99" t="s">
        <v>129</v>
      </c>
      <c r="M355" s="100" t="s">
        <v>3262</v>
      </c>
    </row>
    <row r="356" spans="1:13" ht="15.6" x14ac:dyDescent="0.3">
      <c r="A356" s="53" t="s">
        <v>809</v>
      </c>
      <c r="B356" s="53" t="s">
        <v>810</v>
      </c>
      <c r="C356" s="15" t="s">
        <v>182</v>
      </c>
      <c r="D356" s="15" t="s">
        <v>123</v>
      </c>
      <c r="E356" s="15">
        <v>2022</v>
      </c>
      <c r="F356" s="15" t="s">
        <v>3467</v>
      </c>
      <c r="G356" s="97" t="s">
        <v>125</v>
      </c>
      <c r="H356" s="15" t="s">
        <v>147</v>
      </c>
      <c r="I356" s="97" t="s">
        <v>2873</v>
      </c>
      <c r="J356" s="98" t="s">
        <v>127</v>
      </c>
      <c r="K356" s="15" t="s">
        <v>128</v>
      </c>
      <c r="L356" s="99" t="s">
        <v>129</v>
      </c>
      <c r="M356" s="100" t="s">
        <v>3263</v>
      </c>
    </row>
    <row r="357" spans="1:13" ht="15.6" x14ac:dyDescent="0.3">
      <c r="A357" s="53" t="s">
        <v>811</v>
      </c>
      <c r="B357" s="53" t="s">
        <v>812</v>
      </c>
      <c r="C357" s="15" t="s">
        <v>813</v>
      </c>
      <c r="D357" s="15" t="s">
        <v>123</v>
      </c>
      <c r="E357" s="15" t="s">
        <v>124</v>
      </c>
      <c r="F357" s="15" t="s">
        <v>124</v>
      </c>
      <c r="G357" s="97" t="s">
        <v>125</v>
      </c>
      <c r="H357" s="15" t="s">
        <v>126</v>
      </c>
      <c r="I357" s="97" t="s">
        <v>2873</v>
      </c>
      <c r="J357" s="98" t="s">
        <v>127</v>
      </c>
      <c r="K357" s="15" t="s">
        <v>128</v>
      </c>
      <c r="L357" s="99" t="s">
        <v>129</v>
      </c>
      <c r="M357" s="100" t="s">
        <v>3264</v>
      </c>
    </row>
    <row r="358" spans="1:13" ht="15.6" x14ac:dyDescent="0.3">
      <c r="A358" s="53" t="s">
        <v>814</v>
      </c>
      <c r="B358" s="53" t="s">
        <v>815</v>
      </c>
      <c r="C358" s="15" t="s">
        <v>177</v>
      </c>
      <c r="D358" s="15" t="s">
        <v>123</v>
      </c>
      <c r="E358" s="15" t="s">
        <v>124</v>
      </c>
      <c r="F358" s="15" t="s">
        <v>124</v>
      </c>
      <c r="G358" s="97">
        <v>54944288</v>
      </c>
      <c r="H358" s="15" t="s">
        <v>147</v>
      </c>
      <c r="I358" s="97" t="s">
        <v>2873</v>
      </c>
      <c r="J358" s="98" t="s">
        <v>127</v>
      </c>
      <c r="K358" s="15" t="s">
        <v>128</v>
      </c>
      <c r="L358" s="99" t="s">
        <v>129</v>
      </c>
      <c r="M358" s="100" t="s">
        <v>3265</v>
      </c>
    </row>
    <row r="359" spans="1:13" ht="15.6" x14ac:dyDescent="0.3">
      <c r="A359" s="53" t="s">
        <v>816</v>
      </c>
      <c r="B359" s="53" t="s">
        <v>817</v>
      </c>
      <c r="C359" s="15" t="s">
        <v>252</v>
      </c>
      <c r="D359" s="15" t="s">
        <v>123</v>
      </c>
      <c r="E359" s="15" t="s">
        <v>124</v>
      </c>
      <c r="F359" s="15" t="s">
        <v>124</v>
      </c>
      <c r="G359" s="97">
        <v>63574490</v>
      </c>
      <c r="H359" s="15" t="s">
        <v>147</v>
      </c>
      <c r="I359" s="97" t="s">
        <v>2873</v>
      </c>
      <c r="J359" s="98" t="s">
        <v>127</v>
      </c>
      <c r="K359" s="15" t="s">
        <v>151</v>
      </c>
      <c r="L359" s="99" t="s">
        <v>129</v>
      </c>
      <c r="M359" s="100" t="s">
        <v>3266</v>
      </c>
    </row>
    <row r="360" spans="1:13" ht="15.6" x14ac:dyDescent="0.3">
      <c r="A360" s="53" t="s">
        <v>818</v>
      </c>
      <c r="B360" s="53" t="s">
        <v>819</v>
      </c>
      <c r="C360" s="15" t="s">
        <v>820</v>
      </c>
      <c r="D360" s="15" t="s">
        <v>123</v>
      </c>
      <c r="E360" s="15" t="s">
        <v>124</v>
      </c>
      <c r="F360" s="15" t="s">
        <v>124</v>
      </c>
      <c r="G360" s="97" t="s">
        <v>125</v>
      </c>
      <c r="H360" s="15" t="s">
        <v>126</v>
      </c>
      <c r="I360" s="97" t="s">
        <v>1170</v>
      </c>
      <c r="J360" s="98" t="s">
        <v>127</v>
      </c>
      <c r="K360" s="15" t="s">
        <v>128</v>
      </c>
      <c r="L360" s="99" t="s">
        <v>129</v>
      </c>
      <c r="M360" s="100" t="s">
        <v>3267</v>
      </c>
    </row>
    <row r="361" spans="1:13" ht="15.6" x14ac:dyDescent="0.3">
      <c r="A361" s="53" t="s">
        <v>821</v>
      </c>
      <c r="B361" s="53" t="s">
        <v>822</v>
      </c>
      <c r="C361" s="15" t="s">
        <v>164</v>
      </c>
      <c r="D361" s="15" t="s">
        <v>123</v>
      </c>
      <c r="E361" s="15" t="s">
        <v>124</v>
      </c>
      <c r="F361" s="15" t="s">
        <v>124</v>
      </c>
      <c r="G361" s="97" t="s">
        <v>125</v>
      </c>
      <c r="H361" s="15" t="s">
        <v>126</v>
      </c>
      <c r="I361" s="97" t="s">
        <v>2873</v>
      </c>
      <c r="J361" s="98" t="s">
        <v>127</v>
      </c>
      <c r="K361" s="15" t="s">
        <v>128</v>
      </c>
      <c r="L361" s="99" t="s">
        <v>129</v>
      </c>
      <c r="M361" s="100" t="s">
        <v>3268</v>
      </c>
    </row>
    <row r="362" spans="1:13" ht="15.6" x14ac:dyDescent="0.3">
      <c r="A362" s="53" t="s">
        <v>823</v>
      </c>
      <c r="B362" s="53" t="s">
        <v>823</v>
      </c>
      <c r="C362" s="15" t="s">
        <v>321</v>
      </c>
      <c r="D362" s="15" t="s">
        <v>123</v>
      </c>
      <c r="E362" s="15" t="s">
        <v>125</v>
      </c>
      <c r="F362" s="15" t="s">
        <v>3467</v>
      </c>
      <c r="G362" s="97" t="s">
        <v>125</v>
      </c>
      <c r="H362" s="15" t="s">
        <v>126</v>
      </c>
      <c r="I362" s="97" t="s">
        <v>2873</v>
      </c>
      <c r="J362" s="98" t="s">
        <v>127</v>
      </c>
      <c r="K362" s="15" t="s">
        <v>128</v>
      </c>
      <c r="L362" s="99" t="s">
        <v>129</v>
      </c>
      <c r="M362" s="100" t="s">
        <v>3269</v>
      </c>
    </row>
    <row r="363" spans="1:13" ht="15.6" x14ac:dyDescent="0.3">
      <c r="A363" s="53" t="s">
        <v>824</v>
      </c>
      <c r="B363" s="53" t="s">
        <v>824</v>
      </c>
      <c r="C363" s="15" t="s">
        <v>825</v>
      </c>
      <c r="D363" s="15" t="s">
        <v>123</v>
      </c>
      <c r="E363" s="15" t="s">
        <v>124</v>
      </c>
      <c r="F363" s="15" t="s">
        <v>124</v>
      </c>
      <c r="G363" s="97">
        <v>1024462623</v>
      </c>
      <c r="H363" s="15" t="s">
        <v>147</v>
      </c>
      <c r="I363" s="97" t="s">
        <v>2873</v>
      </c>
      <c r="J363" s="98" t="s">
        <v>127</v>
      </c>
      <c r="K363" s="15" t="s">
        <v>151</v>
      </c>
      <c r="L363" s="99" t="s">
        <v>129</v>
      </c>
      <c r="M363" s="100" t="s">
        <v>3270</v>
      </c>
    </row>
    <row r="364" spans="1:13" ht="15.6" x14ac:dyDescent="0.3">
      <c r="A364" s="53" t="s">
        <v>826</v>
      </c>
      <c r="B364" s="53" t="s">
        <v>827</v>
      </c>
      <c r="C364" s="15" t="s">
        <v>828</v>
      </c>
      <c r="D364" s="15" t="s">
        <v>123</v>
      </c>
      <c r="E364" s="15" t="s">
        <v>124</v>
      </c>
      <c r="F364" s="15" t="s">
        <v>124</v>
      </c>
      <c r="G364" s="97">
        <v>66205213</v>
      </c>
      <c r="H364" s="15" t="s">
        <v>147</v>
      </c>
      <c r="I364" s="97" t="s">
        <v>2873</v>
      </c>
      <c r="J364" s="98" t="s">
        <v>127</v>
      </c>
      <c r="K364" s="15" t="s">
        <v>151</v>
      </c>
      <c r="L364" s="99" t="s">
        <v>129</v>
      </c>
      <c r="M364" s="100" t="s">
        <v>3271</v>
      </c>
    </row>
    <row r="365" spans="1:13" ht="15.6" x14ac:dyDescent="0.3">
      <c r="A365" s="53" t="s">
        <v>829</v>
      </c>
      <c r="B365" s="53" t="s">
        <v>830</v>
      </c>
      <c r="C365" s="15" t="s">
        <v>260</v>
      </c>
      <c r="D365" s="15" t="s">
        <v>123</v>
      </c>
      <c r="E365" s="15" t="s">
        <v>124</v>
      </c>
      <c r="F365" s="15" t="s">
        <v>124</v>
      </c>
      <c r="G365" s="97" t="s">
        <v>125</v>
      </c>
      <c r="H365" s="15" t="s">
        <v>126</v>
      </c>
      <c r="I365" s="97" t="s">
        <v>2873</v>
      </c>
      <c r="J365" s="98" t="s">
        <v>127</v>
      </c>
      <c r="K365" s="15" t="s">
        <v>128</v>
      </c>
      <c r="L365" s="99" t="s">
        <v>129</v>
      </c>
      <c r="M365" s="100" t="s">
        <v>3272</v>
      </c>
    </row>
    <row r="366" spans="1:13" ht="15.6" x14ac:dyDescent="0.3">
      <c r="A366" s="53" t="s">
        <v>831</v>
      </c>
      <c r="B366" s="53" t="s">
        <v>832</v>
      </c>
      <c r="C366" s="15" t="s">
        <v>164</v>
      </c>
      <c r="D366" s="15" t="s">
        <v>123</v>
      </c>
      <c r="E366" s="15" t="s">
        <v>124</v>
      </c>
      <c r="F366" s="15" t="s">
        <v>124</v>
      </c>
      <c r="G366" s="97">
        <v>168768629</v>
      </c>
      <c r="H366" s="15" t="s">
        <v>147</v>
      </c>
      <c r="I366" s="97" t="s">
        <v>2873</v>
      </c>
      <c r="J366" s="98" t="s">
        <v>127</v>
      </c>
      <c r="K366" s="15" t="s">
        <v>151</v>
      </c>
      <c r="L366" s="99" t="s">
        <v>129</v>
      </c>
      <c r="M366" s="100" t="s">
        <v>3273</v>
      </c>
    </row>
    <row r="367" spans="1:13" ht="15.6" x14ac:dyDescent="0.3">
      <c r="A367" s="53" t="s">
        <v>833</v>
      </c>
      <c r="B367" s="53" t="s">
        <v>834</v>
      </c>
      <c r="C367" s="15" t="s">
        <v>321</v>
      </c>
      <c r="D367" s="15" t="s">
        <v>123</v>
      </c>
      <c r="E367" s="15" t="s">
        <v>125</v>
      </c>
      <c r="F367" s="15" t="s">
        <v>3467</v>
      </c>
      <c r="G367" s="97" t="s">
        <v>125</v>
      </c>
      <c r="H367" s="15" t="s">
        <v>126</v>
      </c>
      <c r="I367" s="97" t="s">
        <v>2873</v>
      </c>
      <c r="J367" s="98" t="s">
        <v>127</v>
      </c>
      <c r="K367" s="15" t="s">
        <v>128</v>
      </c>
      <c r="L367" s="99" t="s">
        <v>129</v>
      </c>
      <c r="M367" s="100" t="s">
        <v>3274</v>
      </c>
    </row>
    <row r="368" spans="1:13" ht="15.6" x14ac:dyDescent="0.3">
      <c r="A368" s="53" t="s">
        <v>835</v>
      </c>
      <c r="B368" s="53" t="s">
        <v>836</v>
      </c>
      <c r="C368" s="15" t="s">
        <v>150</v>
      </c>
      <c r="D368" s="15" t="s">
        <v>123</v>
      </c>
      <c r="E368" s="15" t="s">
        <v>124</v>
      </c>
      <c r="F368" s="15" t="s">
        <v>124</v>
      </c>
      <c r="G368" s="97">
        <v>698403087</v>
      </c>
      <c r="H368" s="15" t="s">
        <v>147</v>
      </c>
      <c r="I368" s="97" t="s">
        <v>2873</v>
      </c>
      <c r="J368" s="98" t="s">
        <v>127</v>
      </c>
      <c r="K368" s="15" t="s">
        <v>151</v>
      </c>
      <c r="L368" s="99" t="s">
        <v>129</v>
      </c>
      <c r="M368" s="100" t="s">
        <v>3275</v>
      </c>
    </row>
    <row r="369" spans="1:13" ht="15.6" x14ac:dyDescent="0.3">
      <c r="A369" s="53" t="s">
        <v>837</v>
      </c>
      <c r="B369" s="53" t="s">
        <v>838</v>
      </c>
      <c r="C369" s="15" t="s">
        <v>610</v>
      </c>
      <c r="D369" s="15" t="s">
        <v>123</v>
      </c>
      <c r="E369" s="15" t="s">
        <v>124</v>
      </c>
      <c r="F369" s="15" t="s">
        <v>124</v>
      </c>
      <c r="G369" s="97">
        <v>6406265</v>
      </c>
      <c r="H369" s="15" t="s">
        <v>147</v>
      </c>
      <c r="I369" s="97" t="s">
        <v>2873</v>
      </c>
      <c r="J369" s="98" t="s">
        <v>127</v>
      </c>
      <c r="K369" s="15" t="s">
        <v>151</v>
      </c>
      <c r="L369" s="99" t="s">
        <v>129</v>
      </c>
      <c r="M369" s="100" t="s">
        <v>3276</v>
      </c>
    </row>
    <row r="370" spans="1:13" ht="15.6" x14ac:dyDescent="0.3">
      <c r="A370" s="53" t="s">
        <v>839</v>
      </c>
      <c r="B370" s="53" t="s">
        <v>840</v>
      </c>
      <c r="C370" s="15" t="s">
        <v>132</v>
      </c>
      <c r="D370" s="15" t="s">
        <v>123</v>
      </c>
      <c r="E370" s="15" t="s">
        <v>124</v>
      </c>
      <c r="F370" s="15" t="s">
        <v>124</v>
      </c>
      <c r="G370" s="97">
        <v>2908332</v>
      </c>
      <c r="H370" s="15" t="s">
        <v>147</v>
      </c>
      <c r="I370" s="97" t="s">
        <v>2873</v>
      </c>
      <c r="J370" s="98" t="s">
        <v>127</v>
      </c>
      <c r="K370" s="15" t="s">
        <v>151</v>
      </c>
      <c r="L370" s="99" t="s">
        <v>129</v>
      </c>
      <c r="M370" s="100" t="s">
        <v>3277</v>
      </c>
    </row>
    <row r="371" spans="1:13" ht="15.6" x14ac:dyDescent="0.3">
      <c r="A371" s="53" t="s">
        <v>841</v>
      </c>
      <c r="B371" s="53" t="s">
        <v>842</v>
      </c>
      <c r="C371" s="15" t="s">
        <v>182</v>
      </c>
      <c r="D371" s="15" t="s">
        <v>123</v>
      </c>
      <c r="E371" s="15" t="s">
        <v>124</v>
      </c>
      <c r="F371" s="15" t="s">
        <v>124</v>
      </c>
      <c r="G371" s="97">
        <v>545315982</v>
      </c>
      <c r="H371" s="15" t="s">
        <v>147</v>
      </c>
      <c r="I371" s="97" t="s">
        <v>2873</v>
      </c>
      <c r="J371" s="98" t="s">
        <v>127</v>
      </c>
      <c r="K371" s="15" t="s">
        <v>151</v>
      </c>
      <c r="L371" s="99" t="s">
        <v>129</v>
      </c>
      <c r="M371" s="100" t="s">
        <v>3278</v>
      </c>
    </row>
    <row r="372" spans="1:13" ht="15.6" x14ac:dyDescent="0.3">
      <c r="A372" s="53" t="s">
        <v>843</v>
      </c>
      <c r="B372" s="53" t="s">
        <v>844</v>
      </c>
      <c r="C372" s="15" t="s">
        <v>845</v>
      </c>
      <c r="D372" s="15" t="s">
        <v>123</v>
      </c>
      <c r="E372" s="15">
        <v>2017</v>
      </c>
      <c r="F372" s="15">
        <v>2024</v>
      </c>
      <c r="G372" s="97" t="s">
        <v>125</v>
      </c>
      <c r="H372" s="15" t="s">
        <v>147</v>
      </c>
      <c r="I372" s="97" t="s">
        <v>2873</v>
      </c>
      <c r="J372" s="98" t="s">
        <v>127</v>
      </c>
      <c r="K372" s="15" t="s">
        <v>128</v>
      </c>
      <c r="L372" s="99" t="s">
        <v>129</v>
      </c>
      <c r="M372" s="100" t="s">
        <v>3279</v>
      </c>
    </row>
    <row r="373" spans="1:13" ht="15.6" x14ac:dyDescent="0.3">
      <c r="A373" s="53" t="s">
        <v>846</v>
      </c>
      <c r="B373" s="53" t="s">
        <v>847</v>
      </c>
      <c r="C373" s="15" t="s">
        <v>417</v>
      </c>
      <c r="D373" s="15" t="s">
        <v>123</v>
      </c>
      <c r="E373" s="15" t="s">
        <v>124</v>
      </c>
      <c r="F373" s="15" t="s">
        <v>124</v>
      </c>
      <c r="G373" s="97">
        <v>33791839</v>
      </c>
      <c r="H373" s="15" t="s">
        <v>147</v>
      </c>
      <c r="I373" s="97" t="s">
        <v>2873</v>
      </c>
      <c r="J373" s="98" t="s">
        <v>127</v>
      </c>
      <c r="K373" s="15" t="s">
        <v>151</v>
      </c>
      <c r="L373" s="99" t="s">
        <v>129</v>
      </c>
      <c r="M373" s="100" t="s">
        <v>3280</v>
      </c>
    </row>
    <row r="374" spans="1:13" ht="15.6" x14ac:dyDescent="0.3">
      <c r="A374" s="53" t="s">
        <v>848</v>
      </c>
      <c r="B374" s="53" t="s">
        <v>849</v>
      </c>
      <c r="C374" s="15" t="s">
        <v>420</v>
      </c>
      <c r="D374" s="15" t="s">
        <v>123</v>
      </c>
      <c r="E374" s="15" t="s">
        <v>124</v>
      </c>
      <c r="F374" s="15" t="s">
        <v>124</v>
      </c>
      <c r="G374" s="97">
        <v>94859985</v>
      </c>
      <c r="H374" s="15" t="s">
        <v>147</v>
      </c>
      <c r="I374" s="97" t="s">
        <v>2873</v>
      </c>
      <c r="J374" s="98" t="s">
        <v>127</v>
      </c>
      <c r="K374" s="15" t="s">
        <v>151</v>
      </c>
      <c r="L374" s="99" t="s">
        <v>129</v>
      </c>
      <c r="M374" s="100" t="s">
        <v>3281</v>
      </c>
    </row>
    <row r="375" spans="1:13" ht="15.6" x14ac:dyDescent="0.3">
      <c r="A375" s="53" t="s">
        <v>850</v>
      </c>
      <c r="B375" s="53" t="s">
        <v>851</v>
      </c>
      <c r="C375" s="15" t="s">
        <v>177</v>
      </c>
      <c r="D375" s="15" t="s">
        <v>123</v>
      </c>
      <c r="E375" s="15" t="s">
        <v>125</v>
      </c>
      <c r="F375" s="15" t="s">
        <v>3467</v>
      </c>
      <c r="G375" s="97" t="s">
        <v>125</v>
      </c>
      <c r="H375" s="15" t="s">
        <v>126</v>
      </c>
      <c r="I375" s="97" t="s">
        <v>2873</v>
      </c>
      <c r="J375" s="98" t="s">
        <v>127</v>
      </c>
      <c r="K375" s="15" t="s">
        <v>128</v>
      </c>
      <c r="L375" s="99" t="s">
        <v>129</v>
      </c>
      <c r="M375" s="100" t="s">
        <v>3282</v>
      </c>
    </row>
    <row r="376" spans="1:13" ht="15.6" x14ac:dyDescent="0.3">
      <c r="A376" s="53" t="s">
        <v>852</v>
      </c>
      <c r="B376" s="53" t="s">
        <v>853</v>
      </c>
      <c r="C376" s="15" t="s">
        <v>182</v>
      </c>
      <c r="D376" s="15" t="s">
        <v>123</v>
      </c>
      <c r="E376" s="15" t="s">
        <v>124</v>
      </c>
      <c r="F376" s="15" t="s">
        <v>124</v>
      </c>
      <c r="G376" s="97">
        <v>103337717</v>
      </c>
      <c r="H376" s="15" t="s">
        <v>147</v>
      </c>
      <c r="I376" s="97" t="s">
        <v>2873</v>
      </c>
      <c r="J376" s="98" t="s">
        <v>127</v>
      </c>
      <c r="K376" s="15" t="s">
        <v>151</v>
      </c>
      <c r="L376" s="99" t="s">
        <v>129</v>
      </c>
      <c r="M376" s="100" t="s">
        <v>3283</v>
      </c>
    </row>
    <row r="377" spans="1:13" ht="15.6" x14ac:dyDescent="0.3">
      <c r="A377" s="53" t="s">
        <v>854</v>
      </c>
      <c r="B377" s="53" t="s">
        <v>855</v>
      </c>
      <c r="C377" s="15" t="s">
        <v>255</v>
      </c>
      <c r="D377" s="15" t="s">
        <v>123</v>
      </c>
      <c r="E377" s="15" t="s">
        <v>124</v>
      </c>
      <c r="F377" s="15" t="s">
        <v>124</v>
      </c>
      <c r="G377" s="97">
        <v>319522917</v>
      </c>
      <c r="H377" s="15" t="s">
        <v>147</v>
      </c>
      <c r="I377" s="97" t="s">
        <v>2873</v>
      </c>
      <c r="J377" s="98" t="s">
        <v>127</v>
      </c>
      <c r="K377" s="15" t="s">
        <v>151</v>
      </c>
      <c r="L377" s="99" t="s">
        <v>129</v>
      </c>
      <c r="M377" s="100" t="s">
        <v>3284</v>
      </c>
    </row>
    <row r="378" spans="1:13" ht="15.6" x14ac:dyDescent="0.3">
      <c r="A378" s="53" t="s">
        <v>856</v>
      </c>
      <c r="B378" s="53" t="s">
        <v>857</v>
      </c>
      <c r="C378" s="15" t="s">
        <v>255</v>
      </c>
      <c r="D378" s="15" t="s">
        <v>123</v>
      </c>
      <c r="E378" s="15" t="s">
        <v>124</v>
      </c>
      <c r="F378" s="15" t="s">
        <v>124</v>
      </c>
      <c r="G378" s="97">
        <v>51999905</v>
      </c>
      <c r="H378" s="15" t="s">
        <v>147</v>
      </c>
      <c r="I378" s="97" t="s">
        <v>2873</v>
      </c>
      <c r="J378" s="98" t="s">
        <v>127</v>
      </c>
      <c r="K378" s="15" t="s">
        <v>151</v>
      </c>
      <c r="L378" s="99" t="s">
        <v>129</v>
      </c>
      <c r="M378" s="100" t="s">
        <v>3285</v>
      </c>
    </row>
    <row r="379" spans="1:13" ht="15.6" x14ac:dyDescent="0.3">
      <c r="A379" s="53" t="s">
        <v>858</v>
      </c>
      <c r="B379" s="53" t="s">
        <v>859</v>
      </c>
      <c r="C379" s="15" t="s">
        <v>860</v>
      </c>
      <c r="D379" s="15" t="s">
        <v>123</v>
      </c>
      <c r="E379" s="15" t="s">
        <v>125</v>
      </c>
      <c r="F379" s="15" t="s">
        <v>3467</v>
      </c>
      <c r="G379" s="97" t="s">
        <v>125</v>
      </c>
      <c r="H379" s="15" t="s">
        <v>126</v>
      </c>
      <c r="I379" s="97" t="s">
        <v>2873</v>
      </c>
      <c r="J379" s="98" t="s">
        <v>127</v>
      </c>
      <c r="K379" s="15" t="s">
        <v>128</v>
      </c>
      <c r="L379" s="99" t="s">
        <v>129</v>
      </c>
      <c r="M379" s="100" t="s">
        <v>3286</v>
      </c>
    </row>
    <row r="380" spans="1:13" ht="15.6" x14ac:dyDescent="0.3">
      <c r="A380" s="53" t="s">
        <v>861</v>
      </c>
      <c r="B380" s="53" t="s">
        <v>862</v>
      </c>
      <c r="C380" s="15" t="s">
        <v>161</v>
      </c>
      <c r="D380" s="15" t="s">
        <v>123</v>
      </c>
      <c r="E380" s="15" t="s">
        <v>124</v>
      </c>
      <c r="F380" s="15" t="s">
        <v>124</v>
      </c>
      <c r="G380" s="97">
        <v>61093627</v>
      </c>
      <c r="H380" s="15" t="s">
        <v>147</v>
      </c>
      <c r="I380" s="97" t="s">
        <v>2873</v>
      </c>
      <c r="J380" s="98" t="s">
        <v>127</v>
      </c>
      <c r="K380" s="15" t="s">
        <v>151</v>
      </c>
      <c r="L380" s="99" t="s">
        <v>129</v>
      </c>
      <c r="M380" s="100" t="s">
        <v>3287</v>
      </c>
    </row>
    <row r="381" spans="1:13" ht="15.6" x14ac:dyDescent="0.3">
      <c r="A381" s="53" t="s">
        <v>863</v>
      </c>
      <c r="B381" s="53" t="s">
        <v>864</v>
      </c>
      <c r="C381" s="15" t="s">
        <v>177</v>
      </c>
      <c r="D381" s="15" t="s">
        <v>123</v>
      </c>
      <c r="E381" s="15" t="s">
        <v>124</v>
      </c>
      <c r="F381" s="15" t="s">
        <v>124</v>
      </c>
      <c r="G381" s="97">
        <v>410502042</v>
      </c>
      <c r="H381" s="15" t="s">
        <v>147</v>
      </c>
      <c r="I381" s="97" t="s">
        <v>2873</v>
      </c>
      <c r="J381" s="98" t="s">
        <v>127</v>
      </c>
      <c r="K381" s="15" t="s">
        <v>151</v>
      </c>
      <c r="L381" s="99" t="s">
        <v>129</v>
      </c>
      <c r="M381" s="100" t="s">
        <v>3288</v>
      </c>
    </row>
    <row r="382" spans="1:13" ht="15.6" x14ac:dyDescent="0.3">
      <c r="A382" s="53" t="s">
        <v>865</v>
      </c>
      <c r="B382" s="53" t="s">
        <v>866</v>
      </c>
      <c r="C382" s="15" t="s">
        <v>177</v>
      </c>
      <c r="D382" s="15" t="s">
        <v>123</v>
      </c>
      <c r="E382" s="15" t="s">
        <v>124</v>
      </c>
      <c r="F382" s="15" t="s">
        <v>124</v>
      </c>
      <c r="G382" s="97">
        <v>418002953</v>
      </c>
      <c r="H382" s="15" t="s">
        <v>147</v>
      </c>
      <c r="I382" s="97" t="s">
        <v>2873</v>
      </c>
      <c r="J382" s="98" t="s">
        <v>127</v>
      </c>
      <c r="K382" s="15" t="s">
        <v>151</v>
      </c>
      <c r="L382" s="99" t="s">
        <v>129</v>
      </c>
      <c r="M382" s="100" t="s">
        <v>3289</v>
      </c>
    </row>
    <row r="383" spans="1:13" ht="15.6" x14ac:dyDescent="0.3">
      <c r="A383" s="53" t="s">
        <v>867</v>
      </c>
      <c r="B383" s="53" t="s">
        <v>867</v>
      </c>
      <c r="C383" s="15" t="s">
        <v>868</v>
      </c>
      <c r="D383" s="15" t="s">
        <v>123</v>
      </c>
      <c r="E383" s="15" t="s">
        <v>125</v>
      </c>
      <c r="F383" s="15" t="s">
        <v>3467</v>
      </c>
      <c r="G383" s="97" t="s">
        <v>125</v>
      </c>
      <c r="H383" s="15" t="s">
        <v>126</v>
      </c>
      <c r="I383" s="97" t="s">
        <v>2873</v>
      </c>
      <c r="J383" s="98" t="s">
        <v>127</v>
      </c>
      <c r="K383" s="15" t="s">
        <v>128</v>
      </c>
      <c r="L383" s="99" t="s">
        <v>129</v>
      </c>
      <c r="M383" s="100" t="s">
        <v>3290</v>
      </c>
    </row>
    <row r="384" spans="1:13" ht="15.6" x14ac:dyDescent="0.3">
      <c r="A384" s="53" t="s">
        <v>869</v>
      </c>
      <c r="B384" s="53" t="s">
        <v>869</v>
      </c>
      <c r="C384" s="15" t="s">
        <v>321</v>
      </c>
      <c r="D384" s="15" t="s">
        <v>123</v>
      </c>
      <c r="E384" s="15" t="s">
        <v>125</v>
      </c>
      <c r="F384" s="15" t="s">
        <v>3467</v>
      </c>
      <c r="G384" s="97" t="s">
        <v>125</v>
      </c>
      <c r="H384" s="15" t="s">
        <v>126</v>
      </c>
      <c r="I384" s="97" t="s">
        <v>2873</v>
      </c>
      <c r="J384" s="98" t="s">
        <v>127</v>
      </c>
      <c r="K384" s="15" t="s">
        <v>128</v>
      </c>
      <c r="L384" s="99" t="s">
        <v>129</v>
      </c>
      <c r="M384" s="100" t="s">
        <v>3291</v>
      </c>
    </row>
    <row r="385" spans="1:13" ht="15.6" x14ac:dyDescent="0.3">
      <c r="A385" s="53" t="s">
        <v>870</v>
      </c>
      <c r="B385" s="53" t="s">
        <v>871</v>
      </c>
      <c r="C385" s="15" t="s">
        <v>321</v>
      </c>
      <c r="D385" s="15" t="s">
        <v>123</v>
      </c>
      <c r="E385" s="15" t="s">
        <v>125</v>
      </c>
      <c r="F385" s="15" t="s">
        <v>3467</v>
      </c>
      <c r="G385" s="97" t="s">
        <v>125</v>
      </c>
      <c r="H385" s="15" t="s">
        <v>126</v>
      </c>
      <c r="I385" s="97" t="s">
        <v>2873</v>
      </c>
      <c r="J385" s="98" t="s">
        <v>127</v>
      </c>
      <c r="K385" s="15" t="s">
        <v>128</v>
      </c>
      <c r="L385" s="99" t="s">
        <v>129</v>
      </c>
      <c r="M385" s="100" t="s">
        <v>3292</v>
      </c>
    </row>
    <row r="386" spans="1:13" ht="15.6" x14ac:dyDescent="0.3">
      <c r="A386" s="53" t="s">
        <v>872</v>
      </c>
      <c r="B386" s="53" t="s">
        <v>872</v>
      </c>
      <c r="C386" s="15" t="s">
        <v>868</v>
      </c>
      <c r="D386" s="15" t="s">
        <v>123</v>
      </c>
      <c r="E386" s="15" t="s">
        <v>125</v>
      </c>
      <c r="F386" s="15" t="s">
        <v>3467</v>
      </c>
      <c r="G386" s="97" t="s">
        <v>125</v>
      </c>
      <c r="H386" s="15" t="s">
        <v>126</v>
      </c>
      <c r="I386" s="97" t="s">
        <v>2873</v>
      </c>
      <c r="J386" s="98" t="s">
        <v>127</v>
      </c>
      <c r="K386" s="15" t="s">
        <v>128</v>
      </c>
      <c r="L386" s="99" t="s">
        <v>129</v>
      </c>
      <c r="M386" s="100" t="s">
        <v>3293</v>
      </c>
    </row>
    <row r="387" spans="1:13" ht="15.6" x14ac:dyDescent="0.3">
      <c r="A387" s="53" t="s">
        <v>873</v>
      </c>
      <c r="B387" s="53" t="s">
        <v>873</v>
      </c>
      <c r="C387" s="15" t="s">
        <v>321</v>
      </c>
      <c r="D387" s="15" t="s">
        <v>123</v>
      </c>
      <c r="E387" s="15" t="s">
        <v>124</v>
      </c>
      <c r="F387" s="15" t="s">
        <v>124</v>
      </c>
      <c r="G387" s="97" t="s">
        <v>125</v>
      </c>
      <c r="H387" s="15" t="s">
        <v>126</v>
      </c>
      <c r="I387" s="97" t="s">
        <v>2873</v>
      </c>
      <c r="J387" s="98" t="s">
        <v>127</v>
      </c>
      <c r="K387" s="15" t="s">
        <v>128</v>
      </c>
      <c r="L387" s="99" t="s">
        <v>129</v>
      </c>
      <c r="M387" s="100" t="s">
        <v>3294</v>
      </c>
    </row>
    <row r="388" spans="1:13" ht="15.6" x14ac:dyDescent="0.3">
      <c r="A388" s="53" t="s">
        <v>874</v>
      </c>
      <c r="B388" s="53" t="s">
        <v>874</v>
      </c>
      <c r="C388" s="15" t="s">
        <v>868</v>
      </c>
      <c r="D388" s="15" t="s">
        <v>123</v>
      </c>
      <c r="E388" s="15" t="s">
        <v>124</v>
      </c>
      <c r="F388" s="15" t="s">
        <v>124</v>
      </c>
      <c r="G388" s="97" t="s">
        <v>125</v>
      </c>
      <c r="H388" s="15" t="s">
        <v>126</v>
      </c>
      <c r="I388" s="97" t="s">
        <v>2873</v>
      </c>
      <c r="J388" s="98" t="s">
        <v>127</v>
      </c>
      <c r="K388" s="15" t="s">
        <v>128</v>
      </c>
      <c r="L388" s="99" t="s">
        <v>129</v>
      </c>
      <c r="M388" s="100" t="s">
        <v>3295</v>
      </c>
    </row>
    <row r="389" spans="1:13" ht="15.6" x14ac:dyDescent="0.3">
      <c r="A389" s="53" t="s">
        <v>875</v>
      </c>
      <c r="B389" s="53" t="s">
        <v>875</v>
      </c>
      <c r="C389" s="15" t="s">
        <v>876</v>
      </c>
      <c r="D389" s="15" t="s">
        <v>123</v>
      </c>
      <c r="E389" s="15" t="s">
        <v>124</v>
      </c>
      <c r="F389" s="15" t="s">
        <v>124</v>
      </c>
      <c r="G389" s="97">
        <v>198988927</v>
      </c>
      <c r="H389" s="15" t="s">
        <v>147</v>
      </c>
      <c r="I389" s="97" t="s">
        <v>2873</v>
      </c>
      <c r="J389" s="98" t="s">
        <v>127</v>
      </c>
      <c r="K389" s="15" t="s">
        <v>151</v>
      </c>
      <c r="L389" s="99" t="s">
        <v>129</v>
      </c>
      <c r="M389" s="100" t="s">
        <v>3296</v>
      </c>
    </row>
    <row r="390" spans="1:13" ht="15.6" x14ac:dyDescent="0.3">
      <c r="A390" s="53" t="s">
        <v>877</v>
      </c>
      <c r="B390" s="53" t="s">
        <v>877</v>
      </c>
      <c r="C390" s="15" t="s">
        <v>876</v>
      </c>
      <c r="D390" s="15" t="s">
        <v>123</v>
      </c>
      <c r="E390" s="15" t="s">
        <v>124</v>
      </c>
      <c r="F390" s="15" t="s">
        <v>124</v>
      </c>
      <c r="G390" s="97">
        <v>691350715</v>
      </c>
      <c r="H390" s="15" t="s">
        <v>147</v>
      </c>
      <c r="I390" s="97" t="s">
        <v>2873</v>
      </c>
      <c r="J390" s="98" t="s">
        <v>127</v>
      </c>
      <c r="K390" s="15" t="s">
        <v>151</v>
      </c>
      <c r="L390" s="99" t="s">
        <v>129</v>
      </c>
      <c r="M390" s="100" t="s">
        <v>3297</v>
      </c>
    </row>
    <row r="391" spans="1:13" ht="15.6" x14ac:dyDescent="0.3">
      <c r="A391" s="53" t="s">
        <v>878</v>
      </c>
      <c r="B391" s="53" t="s">
        <v>879</v>
      </c>
      <c r="C391" s="15" t="s">
        <v>876</v>
      </c>
      <c r="D391" s="15" t="s">
        <v>123</v>
      </c>
      <c r="E391" s="15" t="s">
        <v>125</v>
      </c>
      <c r="F391" s="15" t="s">
        <v>3467</v>
      </c>
      <c r="G391" s="97" t="s">
        <v>125</v>
      </c>
      <c r="H391" s="15" t="s">
        <v>126</v>
      </c>
      <c r="I391" s="97" t="s">
        <v>2873</v>
      </c>
      <c r="J391" s="98" t="s">
        <v>127</v>
      </c>
      <c r="K391" s="15" t="s">
        <v>128</v>
      </c>
      <c r="L391" s="99" t="s">
        <v>129</v>
      </c>
      <c r="M391" s="100" t="s">
        <v>3298</v>
      </c>
    </row>
    <row r="392" spans="1:13" ht="15.6" x14ac:dyDescent="0.3">
      <c r="A392" s="53" t="s">
        <v>880</v>
      </c>
      <c r="B392" s="53" t="s">
        <v>881</v>
      </c>
      <c r="C392" s="15" t="s">
        <v>882</v>
      </c>
      <c r="D392" s="15" t="s">
        <v>123</v>
      </c>
      <c r="E392" s="15" t="s">
        <v>124</v>
      </c>
      <c r="F392" s="15" t="s">
        <v>124</v>
      </c>
      <c r="G392" s="97" t="s">
        <v>125</v>
      </c>
      <c r="H392" s="15" t="s">
        <v>126</v>
      </c>
      <c r="I392" s="97" t="s">
        <v>2873</v>
      </c>
      <c r="J392" s="98" t="s">
        <v>127</v>
      </c>
      <c r="K392" s="15" t="s">
        <v>128</v>
      </c>
      <c r="L392" s="99" t="s">
        <v>129</v>
      </c>
      <c r="M392" s="100" t="s">
        <v>3299</v>
      </c>
    </row>
    <row r="393" spans="1:13" ht="15.6" x14ac:dyDescent="0.3">
      <c r="A393" s="53" t="s">
        <v>883</v>
      </c>
      <c r="B393" s="53" t="s">
        <v>883</v>
      </c>
      <c r="C393" s="15" t="s">
        <v>884</v>
      </c>
      <c r="D393" s="15" t="s">
        <v>123</v>
      </c>
      <c r="E393" s="15" t="s">
        <v>124</v>
      </c>
      <c r="F393" s="15" t="s">
        <v>124</v>
      </c>
      <c r="G393" s="97">
        <v>35000000</v>
      </c>
      <c r="H393" s="15" t="s">
        <v>147</v>
      </c>
      <c r="I393" s="97" t="s">
        <v>2873</v>
      </c>
      <c r="J393" s="98" t="s">
        <v>127</v>
      </c>
      <c r="K393" s="15" t="s">
        <v>151</v>
      </c>
      <c r="L393" s="99" t="s">
        <v>129</v>
      </c>
      <c r="M393" s="100" t="s">
        <v>3300</v>
      </c>
    </row>
    <row r="394" spans="1:13" ht="15.6" x14ac:dyDescent="0.3">
      <c r="A394" s="53" t="s">
        <v>885</v>
      </c>
      <c r="B394" s="53" t="s">
        <v>885</v>
      </c>
      <c r="C394" s="15" t="s">
        <v>886</v>
      </c>
      <c r="D394" s="15" t="s">
        <v>123</v>
      </c>
      <c r="E394" s="15" t="s">
        <v>124</v>
      </c>
      <c r="F394" s="15" t="s">
        <v>124</v>
      </c>
      <c r="G394" s="97">
        <v>2000000</v>
      </c>
      <c r="H394" s="15" t="s">
        <v>147</v>
      </c>
      <c r="I394" s="97" t="s">
        <v>2873</v>
      </c>
      <c r="J394" s="98" t="s">
        <v>127</v>
      </c>
      <c r="K394" s="15" t="s">
        <v>128</v>
      </c>
      <c r="L394" s="99" t="s">
        <v>129</v>
      </c>
      <c r="M394" s="100" t="s">
        <v>3301</v>
      </c>
    </row>
    <row r="395" spans="1:13" ht="15.6" x14ac:dyDescent="0.3">
      <c r="A395" s="53" t="s">
        <v>887</v>
      </c>
      <c r="B395" s="53" t="s">
        <v>888</v>
      </c>
      <c r="C395" s="15" t="s">
        <v>889</v>
      </c>
      <c r="D395" s="15" t="s">
        <v>123</v>
      </c>
      <c r="E395" s="97" t="s">
        <v>125</v>
      </c>
      <c r="F395" s="15">
        <v>2015</v>
      </c>
      <c r="G395" s="97">
        <v>0</v>
      </c>
      <c r="H395" s="15" t="s">
        <v>126</v>
      </c>
      <c r="I395" s="97" t="s">
        <v>2873</v>
      </c>
      <c r="J395" s="98" t="s">
        <v>127</v>
      </c>
      <c r="K395" s="15" t="s">
        <v>151</v>
      </c>
      <c r="L395" s="99" t="s">
        <v>129</v>
      </c>
      <c r="M395" s="100" t="s">
        <v>3302</v>
      </c>
    </row>
    <row r="396" spans="1:13" ht="15.6" x14ac:dyDescent="0.3">
      <c r="A396" s="53" t="s">
        <v>890</v>
      </c>
      <c r="B396" s="53" t="s">
        <v>891</v>
      </c>
      <c r="C396" s="15" t="s">
        <v>892</v>
      </c>
      <c r="D396" s="15" t="s">
        <v>123</v>
      </c>
      <c r="E396" s="97" t="s">
        <v>125</v>
      </c>
      <c r="F396" s="15" t="s">
        <v>3467</v>
      </c>
      <c r="G396" s="97" t="s">
        <v>125</v>
      </c>
      <c r="H396" s="15" t="s">
        <v>126</v>
      </c>
      <c r="I396" s="97" t="s">
        <v>2873</v>
      </c>
      <c r="J396" s="98" t="s">
        <v>127</v>
      </c>
      <c r="K396" s="15" t="s">
        <v>128</v>
      </c>
      <c r="L396" s="99" t="s">
        <v>129</v>
      </c>
      <c r="M396" s="100" t="s">
        <v>3303</v>
      </c>
    </row>
    <row r="397" spans="1:13" ht="15.6" x14ac:dyDescent="0.3">
      <c r="A397" s="53" t="s">
        <v>893</v>
      </c>
      <c r="B397" s="53" t="s">
        <v>893</v>
      </c>
      <c r="C397" s="15" t="s">
        <v>894</v>
      </c>
      <c r="D397" s="15" t="s">
        <v>123</v>
      </c>
      <c r="E397" s="15">
        <v>2016</v>
      </c>
      <c r="F397" s="15">
        <v>2016</v>
      </c>
      <c r="G397" s="97">
        <v>655237156</v>
      </c>
      <c r="H397" s="15" t="s">
        <v>147</v>
      </c>
      <c r="I397" s="97" t="s">
        <v>2873</v>
      </c>
      <c r="J397" s="98" t="s">
        <v>127</v>
      </c>
      <c r="K397" s="15" t="s">
        <v>128</v>
      </c>
      <c r="L397" s="99" t="s">
        <v>129</v>
      </c>
      <c r="M397" s="100" t="s">
        <v>3304</v>
      </c>
    </row>
    <row r="398" spans="1:13" ht="15.6" x14ac:dyDescent="0.3">
      <c r="A398" s="53" t="s">
        <v>895</v>
      </c>
      <c r="B398" s="53" t="s">
        <v>896</v>
      </c>
      <c r="C398" s="15" t="s">
        <v>897</v>
      </c>
      <c r="D398" s="15" t="s">
        <v>123</v>
      </c>
      <c r="E398" s="15" t="s">
        <v>124</v>
      </c>
      <c r="F398" s="15" t="s">
        <v>124</v>
      </c>
      <c r="G398" s="97">
        <v>65455356</v>
      </c>
      <c r="H398" s="15" t="s">
        <v>147</v>
      </c>
      <c r="I398" s="97" t="s">
        <v>2873</v>
      </c>
      <c r="J398" s="98" t="s">
        <v>127</v>
      </c>
      <c r="K398" s="15" t="s">
        <v>151</v>
      </c>
      <c r="L398" s="99" t="s">
        <v>129</v>
      </c>
      <c r="M398" s="100" t="s">
        <v>3305</v>
      </c>
    </row>
    <row r="399" spans="1:13" ht="15.6" x14ac:dyDescent="0.3">
      <c r="A399" s="53" t="s">
        <v>898</v>
      </c>
      <c r="B399" s="53" t="s">
        <v>899</v>
      </c>
      <c r="C399" s="15" t="s">
        <v>900</v>
      </c>
      <c r="D399" s="15" t="s">
        <v>123</v>
      </c>
      <c r="E399" s="15" t="s">
        <v>124</v>
      </c>
      <c r="F399" s="15" t="s">
        <v>124</v>
      </c>
      <c r="G399" s="97">
        <v>257265327</v>
      </c>
      <c r="H399" s="15" t="s">
        <v>147</v>
      </c>
      <c r="I399" s="97" t="s">
        <v>2873</v>
      </c>
      <c r="J399" s="98" t="s">
        <v>127</v>
      </c>
      <c r="K399" s="15" t="s">
        <v>151</v>
      </c>
      <c r="L399" s="99" t="s">
        <v>129</v>
      </c>
      <c r="M399" s="100" t="s">
        <v>3306</v>
      </c>
    </row>
    <row r="400" spans="1:13" ht="15.6" x14ac:dyDescent="0.3">
      <c r="A400" s="53" t="s">
        <v>901</v>
      </c>
      <c r="B400" s="53" t="s">
        <v>902</v>
      </c>
      <c r="C400" s="15" t="s">
        <v>900</v>
      </c>
      <c r="D400" s="15" t="s">
        <v>123</v>
      </c>
      <c r="E400" s="15">
        <v>2017</v>
      </c>
      <c r="F400" s="15">
        <v>2021</v>
      </c>
      <c r="G400" s="97" t="s">
        <v>125</v>
      </c>
      <c r="H400" s="15" t="s">
        <v>147</v>
      </c>
      <c r="I400" s="97" t="s">
        <v>2873</v>
      </c>
      <c r="J400" s="98" t="s">
        <v>127</v>
      </c>
      <c r="K400" s="15" t="s">
        <v>128</v>
      </c>
      <c r="L400" s="99" t="s">
        <v>129</v>
      </c>
      <c r="M400" s="100" t="s">
        <v>3307</v>
      </c>
    </row>
    <row r="401" spans="1:13" ht="15.6" x14ac:dyDescent="0.3">
      <c r="A401" s="53" t="s">
        <v>903</v>
      </c>
      <c r="B401" s="53" t="s">
        <v>903</v>
      </c>
      <c r="C401" s="15" t="s">
        <v>900</v>
      </c>
      <c r="D401" s="15" t="s">
        <v>123</v>
      </c>
      <c r="E401" s="15" t="s">
        <v>124</v>
      </c>
      <c r="F401" s="15" t="s">
        <v>124</v>
      </c>
      <c r="G401" s="97">
        <v>119271816</v>
      </c>
      <c r="H401" s="15" t="s">
        <v>147</v>
      </c>
      <c r="I401" s="97" t="s">
        <v>2873</v>
      </c>
      <c r="J401" s="98" t="s">
        <v>127</v>
      </c>
      <c r="K401" s="15" t="s">
        <v>151</v>
      </c>
      <c r="L401" s="99" t="s">
        <v>129</v>
      </c>
      <c r="M401" s="100" t="s">
        <v>3308</v>
      </c>
    </row>
    <row r="402" spans="1:13" ht="15.6" x14ac:dyDescent="0.3">
      <c r="A402" s="53" t="s">
        <v>904</v>
      </c>
      <c r="B402" s="53" t="s">
        <v>905</v>
      </c>
      <c r="C402" s="15" t="s">
        <v>900</v>
      </c>
      <c r="D402" s="15" t="s">
        <v>123</v>
      </c>
      <c r="E402" s="15">
        <v>2016</v>
      </c>
      <c r="F402" s="15">
        <v>2021</v>
      </c>
      <c r="G402" s="97" t="s">
        <v>125</v>
      </c>
      <c r="H402" s="15" t="s">
        <v>147</v>
      </c>
      <c r="I402" s="97" t="s">
        <v>2873</v>
      </c>
      <c r="J402" s="98" t="s">
        <v>127</v>
      </c>
      <c r="K402" s="15" t="s">
        <v>128</v>
      </c>
      <c r="L402" s="99" t="s">
        <v>129</v>
      </c>
      <c r="M402" s="100" t="s">
        <v>3309</v>
      </c>
    </row>
    <row r="403" spans="1:13" ht="15.6" x14ac:dyDescent="0.3">
      <c r="A403" s="53" t="s">
        <v>906</v>
      </c>
      <c r="B403" s="53" t="s">
        <v>906</v>
      </c>
      <c r="C403" s="15" t="s">
        <v>907</v>
      </c>
      <c r="D403" s="15" t="s">
        <v>123</v>
      </c>
      <c r="E403" s="15" t="s">
        <v>124</v>
      </c>
      <c r="F403" s="15" t="s">
        <v>124</v>
      </c>
      <c r="G403" s="97" t="s">
        <v>125</v>
      </c>
      <c r="H403" s="15" t="s">
        <v>126</v>
      </c>
      <c r="I403" s="97" t="s">
        <v>2873</v>
      </c>
      <c r="J403" s="98" t="s">
        <v>127</v>
      </c>
      <c r="K403" s="15" t="s">
        <v>128</v>
      </c>
      <c r="L403" s="99" t="s">
        <v>129</v>
      </c>
      <c r="M403" s="100" t="s">
        <v>3310</v>
      </c>
    </row>
    <row r="404" spans="1:13" ht="15.6" x14ac:dyDescent="0.3">
      <c r="A404" s="53" t="s">
        <v>908</v>
      </c>
      <c r="B404" s="53" t="s">
        <v>909</v>
      </c>
      <c r="C404" s="15" t="s">
        <v>907</v>
      </c>
      <c r="D404" s="15" t="s">
        <v>123</v>
      </c>
      <c r="E404" s="15" t="s">
        <v>125</v>
      </c>
      <c r="F404" s="15" t="s">
        <v>3467</v>
      </c>
      <c r="G404" s="97" t="s">
        <v>125</v>
      </c>
      <c r="H404" s="15" t="s">
        <v>126</v>
      </c>
      <c r="I404" s="97" t="s">
        <v>2873</v>
      </c>
      <c r="J404" s="98" t="s">
        <v>127</v>
      </c>
      <c r="K404" s="15" t="s">
        <v>128</v>
      </c>
      <c r="L404" s="99" t="s">
        <v>129</v>
      </c>
      <c r="M404" s="100" t="s">
        <v>3311</v>
      </c>
    </row>
    <row r="405" spans="1:13" ht="15.6" x14ac:dyDescent="0.3">
      <c r="A405" s="53" t="s">
        <v>910</v>
      </c>
      <c r="B405" s="53" t="s">
        <v>910</v>
      </c>
      <c r="C405" s="15" t="s">
        <v>907</v>
      </c>
      <c r="D405" s="15" t="s">
        <v>123</v>
      </c>
      <c r="E405" s="15" t="s">
        <v>124</v>
      </c>
      <c r="F405" s="15" t="s">
        <v>124</v>
      </c>
      <c r="G405" s="97" t="s">
        <v>125</v>
      </c>
      <c r="H405" s="15" t="s">
        <v>126</v>
      </c>
      <c r="I405" s="97" t="s">
        <v>2873</v>
      </c>
      <c r="J405" s="98" t="s">
        <v>127</v>
      </c>
      <c r="K405" s="15" t="s">
        <v>128</v>
      </c>
      <c r="L405" s="99" t="s">
        <v>129</v>
      </c>
      <c r="M405" s="100" t="s">
        <v>3312</v>
      </c>
    </row>
    <row r="406" spans="1:13" ht="15.6" x14ac:dyDescent="0.3">
      <c r="A406" s="53" t="s">
        <v>911</v>
      </c>
      <c r="B406" s="53" t="s">
        <v>912</v>
      </c>
      <c r="C406" s="15" t="s">
        <v>907</v>
      </c>
      <c r="D406" s="15" t="s">
        <v>123</v>
      </c>
      <c r="E406" s="15" t="s">
        <v>125</v>
      </c>
      <c r="F406" s="15" t="s">
        <v>3467</v>
      </c>
      <c r="G406" s="97" t="s">
        <v>125</v>
      </c>
      <c r="H406" s="15" t="s">
        <v>126</v>
      </c>
      <c r="I406" s="97" t="s">
        <v>2873</v>
      </c>
      <c r="J406" s="98" t="s">
        <v>127</v>
      </c>
      <c r="K406" s="15" t="s">
        <v>128</v>
      </c>
      <c r="L406" s="99" t="s">
        <v>129</v>
      </c>
      <c r="M406" s="100" t="s">
        <v>3313</v>
      </c>
    </row>
    <row r="407" spans="1:13" ht="15.6" x14ac:dyDescent="0.3">
      <c r="A407" s="53" t="s">
        <v>913</v>
      </c>
      <c r="B407" s="53" t="s">
        <v>913</v>
      </c>
      <c r="C407" s="15" t="s">
        <v>894</v>
      </c>
      <c r="D407" s="15" t="s">
        <v>123</v>
      </c>
      <c r="E407" s="15" t="s">
        <v>124</v>
      </c>
      <c r="F407" s="15" t="s">
        <v>124</v>
      </c>
      <c r="G407" s="97" t="s">
        <v>125</v>
      </c>
      <c r="H407" s="15" t="s">
        <v>126</v>
      </c>
      <c r="I407" s="97" t="s">
        <v>2873</v>
      </c>
      <c r="J407" s="98" t="s">
        <v>127</v>
      </c>
      <c r="K407" s="15" t="s">
        <v>128</v>
      </c>
      <c r="L407" s="99" t="s">
        <v>129</v>
      </c>
      <c r="M407" s="100" t="s">
        <v>3314</v>
      </c>
    </row>
    <row r="408" spans="1:13" ht="15.6" x14ac:dyDescent="0.3">
      <c r="A408" s="53" t="s">
        <v>914</v>
      </c>
      <c r="B408" s="53" t="s">
        <v>915</v>
      </c>
      <c r="C408" s="15" t="s">
        <v>916</v>
      </c>
      <c r="D408" s="15" t="s">
        <v>123</v>
      </c>
      <c r="E408" s="15" t="s">
        <v>124</v>
      </c>
      <c r="F408" s="15" t="s">
        <v>124</v>
      </c>
      <c r="G408" s="97">
        <v>53159070</v>
      </c>
      <c r="H408" s="15" t="s">
        <v>147</v>
      </c>
      <c r="I408" s="97" t="s">
        <v>2873</v>
      </c>
      <c r="J408" s="98" t="s">
        <v>127</v>
      </c>
      <c r="K408" s="15" t="s">
        <v>151</v>
      </c>
      <c r="L408" s="99" t="s">
        <v>129</v>
      </c>
      <c r="M408" s="100" t="s">
        <v>3315</v>
      </c>
    </row>
    <row r="409" spans="1:13" ht="15.6" x14ac:dyDescent="0.3">
      <c r="A409" s="53" t="s">
        <v>917</v>
      </c>
      <c r="B409" s="53" t="s">
        <v>917</v>
      </c>
      <c r="C409" s="15" t="s">
        <v>918</v>
      </c>
      <c r="D409" s="15" t="s">
        <v>123</v>
      </c>
      <c r="E409" s="15" t="s">
        <v>124</v>
      </c>
      <c r="F409" s="15" t="s">
        <v>124</v>
      </c>
      <c r="G409" s="97">
        <v>0</v>
      </c>
      <c r="H409" s="15" t="s">
        <v>126</v>
      </c>
      <c r="I409" s="97" t="s">
        <v>2873</v>
      </c>
      <c r="J409" s="98" t="s">
        <v>127</v>
      </c>
      <c r="K409" s="15" t="s">
        <v>128</v>
      </c>
      <c r="L409" s="99" t="s">
        <v>129</v>
      </c>
      <c r="M409" s="100" t="s">
        <v>3316</v>
      </c>
    </row>
    <row r="410" spans="1:13" ht="15.6" x14ac:dyDescent="0.3">
      <c r="A410" s="53" t="s">
        <v>919</v>
      </c>
      <c r="B410" s="53" t="s">
        <v>919</v>
      </c>
      <c r="C410" s="15" t="s">
        <v>920</v>
      </c>
      <c r="D410" s="15" t="s">
        <v>123</v>
      </c>
      <c r="E410" s="15" t="s">
        <v>124</v>
      </c>
      <c r="F410" s="15" t="s">
        <v>124</v>
      </c>
      <c r="G410" s="97">
        <v>70651778</v>
      </c>
      <c r="H410" s="15" t="s">
        <v>147</v>
      </c>
      <c r="I410" s="97" t="s">
        <v>2873</v>
      </c>
      <c r="J410" s="98" t="s">
        <v>127</v>
      </c>
      <c r="K410" s="15" t="s">
        <v>151</v>
      </c>
      <c r="L410" s="99" t="s">
        <v>129</v>
      </c>
      <c r="M410" s="100" t="s">
        <v>3317</v>
      </c>
    </row>
    <row r="411" spans="1:13" ht="15.6" x14ac:dyDescent="0.3">
      <c r="A411" s="53" t="s">
        <v>921</v>
      </c>
      <c r="B411" s="53" t="s">
        <v>921</v>
      </c>
      <c r="C411" s="15" t="s">
        <v>920</v>
      </c>
      <c r="D411" s="15" t="s">
        <v>123</v>
      </c>
      <c r="E411" s="15" t="s">
        <v>124</v>
      </c>
      <c r="F411" s="15" t="s">
        <v>124</v>
      </c>
      <c r="G411" s="97">
        <v>0</v>
      </c>
      <c r="H411" s="15" t="s">
        <v>126</v>
      </c>
      <c r="I411" s="97" t="s">
        <v>2873</v>
      </c>
      <c r="J411" s="98" t="s">
        <v>127</v>
      </c>
      <c r="K411" s="15" t="s">
        <v>128</v>
      </c>
      <c r="L411" s="99" t="s">
        <v>129</v>
      </c>
      <c r="M411" s="100" t="s">
        <v>3318</v>
      </c>
    </row>
    <row r="412" spans="1:13" ht="15.6" x14ac:dyDescent="0.3">
      <c r="A412" s="53" t="s">
        <v>922</v>
      </c>
      <c r="B412" s="53" t="s">
        <v>922</v>
      </c>
      <c r="C412" s="15" t="s">
        <v>920</v>
      </c>
      <c r="D412" s="15" t="s">
        <v>123</v>
      </c>
      <c r="E412" s="15" t="s">
        <v>124</v>
      </c>
      <c r="F412" s="15" t="s">
        <v>124</v>
      </c>
      <c r="G412" s="97">
        <v>14919909</v>
      </c>
      <c r="H412" s="15" t="s">
        <v>147</v>
      </c>
      <c r="I412" s="97" t="s">
        <v>2873</v>
      </c>
      <c r="J412" s="98" t="s">
        <v>127</v>
      </c>
      <c r="K412" s="15" t="s">
        <v>151</v>
      </c>
      <c r="L412" s="99" t="s">
        <v>129</v>
      </c>
      <c r="M412" s="100" t="s">
        <v>3319</v>
      </c>
    </row>
    <row r="413" spans="1:13" ht="15.6" x14ac:dyDescent="0.3">
      <c r="A413" s="53" t="s">
        <v>923</v>
      </c>
      <c r="B413" s="53" t="s">
        <v>923</v>
      </c>
      <c r="C413" s="15" t="s">
        <v>918</v>
      </c>
      <c r="D413" s="15" t="s">
        <v>123</v>
      </c>
      <c r="E413" s="15" t="s">
        <v>124</v>
      </c>
      <c r="F413" s="15" t="s">
        <v>124</v>
      </c>
      <c r="G413" s="97">
        <v>0</v>
      </c>
      <c r="H413" s="15" t="s">
        <v>126</v>
      </c>
      <c r="I413" s="97" t="s">
        <v>2873</v>
      </c>
      <c r="J413" s="98" t="s">
        <v>127</v>
      </c>
      <c r="K413" s="15" t="s">
        <v>151</v>
      </c>
      <c r="L413" s="99" t="s">
        <v>129</v>
      </c>
      <c r="M413" s="100" t="s">
        <v>3320</v>
      </c>
    </row>
    <row r="414" spans="1:13" ht="15.6" x14ac:dyDescent="0.3">
      <c r="A414" s="53" t="s">
        <v>924</v>
      </c>
      <c r="B414" s="53" t="s">
        <v>924</v>
      </c>
      <c r="C414" s="15" t="s">
        <v>920</v>
      </c>
      <c r="D414" s="15" t="s">
        <v>123</v>
      </c>
      <c r="E414" s="15" t="s">
        <v>124</v>
      </c>
      <c r="F414" s="15" t="s">
        <v>124</v>
      </c>
      <c r="G414" s="97">
        <v>0</v>
      </c>
      <c r="H414" s="15" t="s">
        <v>126</v>
      </c>
      <c r="I414" s="97" t="s">
        <v>2873</v>
      </c>
      <c r="J414" s="98" t="s">
        <v>127</v>
      </c>
      <c r="K414" s="15" t="s">
        <v>151</v>
      </c>
      <c r="L414" s="99" t="s">
        <v>129</v>
      </c>
      <c r="M414" s="100" t="s">
        <v>3321</v>
      </c>
    </row>
    <row r="415" spans="1:13" ht="15.6" x14ac:dyDescent="0.3">
      <c r="A415" s="53" t="s">
        <v>925</v>
      </c>
      <c r="B415" s="53" t="s">
        <v>925</v>
      </c>
      <c r="C415" s="15" t="s">
        <v>920</v>
      </c>
      <c r="D415" s="15" t="s">
        <v>123</v>
      </c>
      <c r="E415" s="15" t="s">
        <v>124</v>
      </c>
      <c r="F415" s="15" t="s">
        <v>124</v>
      </c>
      <c r="G415" s="97">
        <v>0</v>
      </c>
      <c r="H415" s="15" t="s">
        <v>126</v>
      </c>
      <c r="I415" s="97" t="s">
        <v>2873</v>
      </c>
      <c r="J415" s="98" t="s">
        <v>127</v>
      </c>
      <c r="K415" s="15" t="s">
        <v>128</v>
      </c>
      <c r="L415" s="99" t="s">
        <v>129</v>
      </c>
      <c r="M415" s="100" t="s">
        <v>3322</v>
      </c>
    </row>
    <row r="416" spans="1:13" ht="15.6" x14ac:dyDescent="0.3">
      <c r="A416" s="53" t="s">
        <v>926</v>
      </c>
      <c r="B416" s="53" t="s">
        <v>926</v>
      </c>
      <c r="C416" s="15" t="s">
        <v>920</v>
      </c>
      <c r="D416" s="15" t="s">
        <v>123</v>
      </c>
      <c r="E416" s="15" t="s">
        <v>124</v>
      </c>
      <c r="F416" s="15" t="s">
        <v>124</v>
      </c>
      <c r="G416" s="97">
        <v>0</v>
      </c>
      <c r="H416" s="15" t="s">
        <v>126</v>
      </c>
      <c r="I416" s="97" t="s">
        <v>2873</v>
      </c>
      <c r="J416" s="98" t="s">
        <v>127</v>
      </c>
      <c r="K416" s="15" t="s">
        <v>151</v>
      </c>
      <c r="L416" s="99" t="s">
        <v>129</v>
      </c>
      <c r="M416" s="100" t="s">
        <v>3323</v>
      </c>
    </row>
    <row r="417" spans="1:13" ht="15.6" x14ac:dyDescent="0.3">
      <c r="A417" s="53" t="s">
        <v>927</v>
      </c>
      <c r="B417" s="53" t="s">
        <v>928</v>
      </c>
      <c r="C417" s="15" t="s">
        <v>920</v>
      </c>
      <c r="D417" s="15" t="s">
        <v>123</v>
      </c>
      <c r="E417" s="15" t="s">
        <v>124</v>
      </c>
      <c r="F417" s="15" t="s">
        <v>124</v>
      </c>
      <c r="G417" s="97">
        <v>4500000</v>
      </c>
      <c r="H417" s="15" t="s">
        <v>147</v>
      </c>
      <c r="I417" s="97" t="s">
        <v>2873</v>
      </c>
      <c r="J417" s="98" t="s">
        <v>127</v>
      </c>
      <c r="K417" s="15" t="s">
        <v>151</v>
      </c>
      <c r="L417" s="99" t="s">
        <v>129</v>
      </c>
      <c r="M417" s="100" t="s">
        <v>3324</v>
      </c>
    </row>
    <row r="418" spans="1:13" ht="15.6" x14ac:dyDescent="0.3">
      <c r="A418" s="53" t="s">
        <v>929</v>
      </c>
      <c r="B418" s="53" t="s">
        <v>929</v>
      </c>
      <c r="C418" s="15" t="s">
        <v>930</v>
      </c>
      <c r="D418" s="15" t="s">
        <v>123</v>
      </c>
      <c r="E418" s="15" t="s">
        <v>124</v>
      </c>
      <c r="F418" s="15" t="s">
        <v>124</v>
      </c>
      <c r="G418" s="97">
        <v>340369165</v>
      </c>
      <c r="H418" s="15" t="s">
        <v>147</v>
      </c>
      <c r="I418" s="97" t="s">
        <v>2873</v>
      </c>
      <c r="J418" s="98" t="s">
        <v>127</v>
      </c>
      <c r="K418" s="15" t="s">
        <v>151</v>
      </c>
      <c r="L418" s="99" t="s">
        <v>129</v>
      </c>
      <c r="M418" s="100" t="s">
        <v>3325</v>
      </c>
    </row>
    <row r="419" spans="1:13" ht="15.6" x14ac:dyDescent="0.3">
      <c r="A419" s="53" t="s">
        <v>931</v>
      </c>
      <c r="B419" s="53" t="s">
        <v>931</v>
      </c>
      <c r="C419" s="15" t="s">
        <v>932</v>
      </c>
      <c r="D419" s="15" t="s">
        <v>123</v>
      </c>
      <c r="E419" s="15" t="s">
        <v>124</v>
      </c>
      <c r="F419" s="15" t="s">
        <v>124</v>
      </c>
      <c r="G419" s="97">
        <v>51170284</v>
      </c>
      <c r="H419" s="15" t="s">
        <v>147</v>
      </c>
      <c r="I419" s="97" t="s">
        <v>2873</v>
      </c>
      <c r="J419" s="98" t="s">
        <v>127</v>
      </c>
      <c r="K419" s="15" t="s">
        <v>151</v>
      </c>
      <c r="L419" s="99" t="s">
        <v>129</v>
      </c>
      <c r="M419" s="100" t="s">
        <v>3326</v>
      </c>
    </row>
    <row r="420" spans="1:13" ht="15.6" x14ac:dyDescent="0.3">
      <c r="A420" s="53" t="s">
        <v>933</v>
      </c>
      <c r="B420" s="53" t="s">
        <v>933</v>
      </c>
      <c r="C420" s="15" t="s">
        <v>934</v>
      </c>
      <c r="D420" s="15" t="s">
        <v>123</v>
      </c>
      <c r="E420" s="15" t="s">
        <v>124</v>
      </c>
      <c r="F420" s="15" t="s">
        <v>124</v>
      </c>
      <c r="G420" s="97">
        <v>20704376</v>
      </c>
      <c r="H420" s="15" t="s">
        <v>147</v>
      </c>
      <c r="I420" s="97" t="s">
        <v>2873</v>
      </c>
      <c r="J420" s="98" t="s">
        <v>127</v>
      </c>
      <c r="K420" s="15" t="s">
        <v>151</v>
      </c>
      <c r="L420" s="99" t="s">
        <v>129</v>
      </c>
      <c r="M420" s="100" t="s">
        <v>3327</v>
      </c>
    </row>
    <row r="421" spans="1:13" ht="15.6" x14ac:dyDescent="0.3">
      <c r="A421" s="53" t="s">
        <v>935</v>
      </c>
      <c r="B421" s="53" t="s">
        <v>935</v>
      </c>
      <c r="C421" s="15" t="s">
        <v>936</v>
      </c>
      <c r="D421" s="15" t="s">
        <v>123</v>
      </c>
      <c r="E421" s="15" t="s">
        <v>124</v>
      </c>
      <c r="F421" s="15" t="s">
        <v>124</v>
      </c>
      <c r="G421" s="97">
        <v>911000000</v>
      </c>
      <c r="H421" s="15" t="s">
        <v>147</v>
      </c>
      <c r="I421" s="97" t="s">
        <v>2873</v>
      </c>
      <c r="J421" s="98" t="s">
        <v>127</v>
      </c>
      <c r="K421" s="15" t="s">
        <v>151</v>
      </c>
      <c r="L421" s="99" t="s">
        <v>129</v>
      </c>
      <c r="M421" s="100" t="s">
        <v>3328</v>
      </c>
    </row>
    <row r="422" spans="1:13" ht="15.6" x14ac:dyDescent="0.3">
      <c r="A422" s="53" t="s">
        <v>937</v>
      </c>
      <c r="B422" s="53" t="s">
        <v>938</v>
      </c>
      <c r="C422" s="15" t="s">
        <v>939</v>
      </c>
      <c r="D422" s="15" t="s">
        <v>123</v>
      </c>
      <c r="E422" s="15" t="s">
        <v>124</v>
      </c>
      <c r="F422" s="15" t="s">
        <v>124</v>
      </c>
      <c r="G422" s="97">
        <v>513000000</v>
      </c>
      <c r="H422" s="15" t="s">
        <v>147</v>
      </c>
      <c r="I422" s="97" t="s">
        <v>2873</v>
      </c>
      <c r="J422" s="98" t="s">
        <v>127</v>
      </c>
      <c r="K422" s="15" t="s">
        <v>151</v>
      </c>
      <c r="L422" s="99" t="s">
        <v>129</v>
      </c>
      <c r="M422" s="100" t="s">
        <v>3329</v>
      </c>
    </row>
    <row r="423" spans="1:13" ht="15.6" x14ac:dyDescent="0.3">
      <c r="A423" s="53" t="s">
        <v>940</v>
      </c>
      <c r="B423" s="53" t="s">
        <v>940</v>
      </c>
      <c r="C423" s="15" t="s">
        <v>321</v>
      </c>
      <c r="D423" s="15" t="s">
        <v>123</v>
      </c>
      <c r="E423" s="15" t="s">
        <v>125</v>
      </c>
      <c r="F423" s="15" t="s">
        <v>3467</v>
      </c>
      <c r="G423" s="97" t="s">
        <v>125</v>
      </c>
      <c r="H423" s="15" t="s">
        <v>126</v>
      </c>
      <c r="I423" s="97" t="s">
        <v>2873</v>
      </c>
      <c r="J423" s="98" t="s">
        <v>127</v>
      </c>
      <c r="K423" s="15" t="s">
        <v>128</v>
      </c>
      <c r="L423" s="99" t="s">
        <v>129</v>
      </c>
      <c r="M423" s="100" t="s">
        <v>3330</v>
      </c>
    </row>
    <row r="424" spans="1:13" ht="15.6" x14ac:dyDescent="0.3">
      <c r="A424" s="53" t="s">
        <v>941</v>
      </c>
      <c r="B424" s="53" t="s">
        <v>941</v>
      </c>
      <c r="C424" s="15" t="s">
        <v>942</v>
      </c>
      <c r="D424" s="15" t="s">
        <v>123</v>
      </c>
      <c r="E424" s="15" t="s">
        <v>124</v>
      </c>
      <c r="F424" s="15" t="s">
        <v>124</v>
      </c>
      <c r="G424" s="97">
        <v>265000000</v>
      </c>
      <c r="H424" s="15" t="s">
        <v>147</v>
      </c>
      <c r="I424" s="97" t="s">
        <v>2873</v>
      </c>
      <c r="J424" s="98" t="s">
        <v>127</v>
      </c>
      <c r="K424" s="15" t="s">
        <v>151</v>
      </c>
      <c r="L424" s="99" t="s">
        <v>129</v>
      </c>
      <c r="M424" s="100" t="s">
        <v>3331</v>
      </c>
    </row>
    <row r="425" spans="1:13" ht="15.6" x14ac:dyDescent="0.3">
      <c r="A425" s="53" t="s">
        <v>943</v>
      </c>
      <c r="B425" s="53" t="s">
        <v>943</v>
      </c>
      <c r="C425" s="15" t="s">
        <v>944</v>
      </c>
      <c r="D425" s="15" t="s">
        <v>123</v>
      </c>
      <c r="E425" s="15" t="s">
        <v>124</v>
      </c>
      <c r="F425" s="15" t="s">
        <v>124</v>
      </c>
      <c r="G425" s="97">
        <v>262000000</v>
      </c>
      <c r="H425" s="15" t="s">
        <v>147</v>
      </c>
      <c r="I425" s="97" t="s">
        <v>2873</v>
      </c>
      <c r="J425" s="98" t="s">
        <v>127</v>
      </c>
      <c r="K425" s="15" t="s">
        <v>151</v>
      </c>
      <c r="L425" s="99" t="s">
        <v>129</v>
      </c>
      <c r="M425" s="100" t="s">
        <v>3332</v>
      </c>
    </row>
    <row r="426" spans="1:13" ht="15.6" x14ac:dyDescent="0.3">
      <c r="A426" s="53" t="s">
        <v>945</v>
      </c>
      <c r="B426" s="53" t="s">
        <v>945</v>
      </c>
      <c r="C426" s="15" t="s">
        <v>321</v>
      </c>
      <c r="D426" s="15" t="s">
        <v>123</v>
      </c>
      <c r="E426" s="15" t="s">
        <v>124</v>
      </c>
      <c r="F426" s="15" t="s">
        <v>124</v>
      </c>
      <c r="G426" s="97" t="s">
        <v>125</v>
      </c>
      <c r="H426" s="15" t="s">
        <v>126</v>
      </c>
      <c r="I426" s="97" t="s">
        <v>2873</v>
      </c>
      <c r="J426" s="98" t="s">
        <v>127</v>
      </c>
      <c r="K426" s="15" t="s">
        <v>128</v>
      </c>
      <c r="L426" s="99" t="s">
        <v>129</v>
      </c>
      <c r="M426" s="100" t="s">
        <v>3333</v>
      </c>
    </row>
    <row r="427" spans="1:13" ht="15.6" x14ac:dyDescent="0.3">
      <c r="A427" s="53" t="s">
        <v>946</v>
      </c>
      <c r="B427" s="53" t="s">
        <v>946</v>
      </c>
      <c r="C427" s="15" t="s">
        <v>236</v>
      </c>
      <c r="D427" s="15" t="s">
        <v>123</v>
      </c>
      <c r="E427" s="15" t="s">
        <v>124</v>
      </c>
      <c r="F427" s="15" t="s">
        <v>124</v>
      </c>
      <c r="G427" s="97" t="s">
        <v>125</v>
      </c>
      <c r="H427" s="15" t="s">
        <v>126</v>
      </c>
      <c r="I427" s="97" t="s">
        <v>2873</v>
      </c>
      <c r="J427" s="98" t="s">
        <v>127</v>
      </c>
      <c r="K427" s="15" t="s">
        <v>128</v>
      </c>
      <c r="L427" s="99" t="s">
        <v>129</v>
      </c>
      <c r="M427" s="100" t="s">
        <v>3334</v>
      </c>
    </row>
    <row r="428" spans="1:13" s="58" customFormat="1" ht="15.6" x14ac:dyDescent="0.3">
      <c r="A428" s="53" t="s">
        <v>947</v>
      </c>
      <c r="B428" s="53" t="s">
        <v>947</v>
      </c>
      <c r="C428" s="105" t="s">
        <v>321</v>
      </c>
      <c r="D428" s="105" t="s">
        <v>123</v>
      </c>
      <c r="E428" s="15" t="s">
        <v>124</v>
      </c>
      <c r="F428" s="15" t="s">
        <v>124</v>
      </c>
      <c r="G428" s="97" t="s">
        <v>125</v>
      </c>
      <c r="H428" s="105" t="s">
        <v>126</v>
      </c>
      <c r="I428" s="97" t="s">
        <v>2873</v>
      </c>
      <c r="J428" s="106" t="s">
        <v>127</v>
      </c>
      <c r="K428" s="105" t="s">
        <v>128</v>
      </c>
      <c r="L428" s="107" t="s">
        <v>129</v>
      </c>
      <c r="M428" s="108" t="s">
        <v>3335</v>
      </c>
    </row>
    <row r="429" spans="1:13" ht="15.6" x14ac:dyDescent="0.3">
      <c r="A429" s="53" t="s">
        <v>948</v>
      </c>
      <c r="B429" s="53" t="s">
        <v>948</v>
      </c>
      <c r="C429" s="15" t="s">
        <v>949</v>
      </c>
      <c r="D429" s="15" t="s">
        <v>123</v>
      </c>
      <c r="E429" s="15">
        <v>2016</v>
      </c>
      <c r="F429" s="15">
        <v>2019</v>
      </c>
      <c r="G429" s="97" t="s">
        <v>125</v>
      </c>
      <c r="H429" s="15" t="s">
        <v>147</v>
      </c>
      <c r="I429" s="97" t="s">
        <v>2873</v>
      </c>
      <c r="J429" s="98" t="s">
        <v>127</v>
      </c>
      <c r="K429" s="15" t="s">
        <v>128</v>
      </c>
      <c r="L429" s="99" t="s">
        <v>129</v>
      </c>
      <c r="M429" s="100" t="s">
        <v>3336</v>
      </c>
    </row>
    <row r="430" spans="1:13" ht="15.6" x14ac:dyDescent="0.3">
      <c r="A430" s="53" t="s">
        <v>950</v>
      </c>
      <c r="B430" s="53" t="s">
        <v>951</v>
      </c>
      <c r="C430" s="15" t="s">
        <v>952</v>
      </c>
      <c r="D430" s="15" t="s">
        <v>123</v>
      </c>
      <c r="E430" s="15" t="s">
        <v>124</v>
      </c>
      <c r="F430" s="15" t="s">
        <v>124</v>
      </c>
      <c r="G430" s="97">
        <v>113237912</v>
      </c>
      <c r="H430" s="15" t="s">
        <v>147</v>
      </c>
      <c r="I430" s="97" t="s">
        <v>2873</v>
      </c>
      <c r="J430" s="98" t="s">
        <v>127</v>
      </c>
      <c r="K430" s="15" t="s">
        <v>151</v>
      </c>
      <c r="L430" s="99" t="s">
        <v>129</v>
      </c>
      <c r="M430" s="100" t="s">
        <v>3337</v>
      </c>
    </row>
    <row r="431" spans="1:13" ht="15.6" x14ac:dyDescent="0.3">
      <c r="A431" s="53" t="s">
        <v>953</v>
      </c>
      <c r="B431" s="53" t="s">
        <v>953</v>
      </c>
      <c r="C431" s="15" t="s">
        <v>954</v>
      </c>
      <c r="D431" s="15" t="s">
        <v>123</v>
      </c>
      <c r="E431" s="15" t="s">
        <v>125</v>
      </c>
      <c r="F431" s="15" t="s">
        <v>3467</v>
      </c>
      <c r="G431" s="97" t="s">
        <v>125</v>
      </c>
      <c r="H431" s="15" t="s">
        <v>126</v>
      </c>
      <c r="I431" s="97" t="s">
        <v>2873</v>
      </c>
      <c r="J431" s="98" t="s">
        <v>127</v>
      </c>
      <c r="K431" s="15" t="s">
        <v>128</v>
      </c>
      <c r="L431" s="99" t="s">
        <v>129</v>
      </c>
      <c r="M431" s="100" t="s">
        <v>3338</v>
      </c>
    </row>
    <row r="432" spans="1:13" ht="15.6" x14ac:dyDescent="0.3">
      <c r="A432" s="53" t="s">
        <v>955</v>
      </c>
      <c r="B432" s="53" t="s">
        <v>956</v>
      </c>
      <c r="C432" s="15" t="s">
        <v>954</v>
      </c>
      <c r="D432" s="15" t="s">
        <v>123</v>
      </c>
      <c r="E432" s="15" t="s">
        <v>125</v>
      </c>
      <c r="F432" s="15" t="s">
        <v>3467</v>
      </c>
      <c r="G432" s="97" t="s">
        <v>125</v>
      </c>
      <c r="H432" s="15" t="s">
        <v>126</v>
      </c>
      <c r="I432" s="97" t="s">
        <v>2873</v>
      </c>
      <c r="J432" s="98" t="s">
        <v>127</v>
      </c>
      <c r="K432" s="15" t="s">
        <v>128</v>
      </c>
      <c r="L432" s="99" t="s">
        <v>129</v>
      </c>
      <c r="M432" s="100" t="s">
        <v>3339</v>
      </c>
    </row>
    <row r="433" spans="1:13" ht="15.6" x14ac:dyDescent="0.3">
      <c r="A433" s="53" t="s">
        <v>957</v>
      </c>
      <c r="B433" s="53" t="s">
        <v>957</v>
      </c>
      <c r="C433" s="15" t="s">
        <v>958</v>
      </c>
      <c r="D433" s="15" t="s">
        <v>123</v>
      </c>
      <c r="E433" s="15" t="s">
        <v>124</v>
      </c>
      <c r="F433" s="15" t="s">
        <v>124</v>
      </c>
      <c r="G433" s="97">
        <v>460696681</v>
      </c>
      <c r="H433" s="15" t="s">
        <v>147</v>
      </c>
      <c r="I433" s="97" t="s">
        <v>2873</v>
      </c>
      <c r="J433" s="98" t="s">
        <v>127</v>
      </c>
      <c r="K433" s="15" t="s">
        <v>151</v>
      </c>
      <c r="L433" s="99" t="s">
        <v>129</v>
      </c>
      <c r="M433" s="100" t="s">
        <v>3340</v>
      </c>
    </row>
    <row r="434" spans="1:13" ht="15.6" x14ac:dyDescent="0.3">
      <c r="A434" s="53" t="s">
        <v>959</v>
      </c>
      <c r="B434" s="53" t="s">
        <v>959</v>
      </c>
      <c r="C434" s="15" t="s">
        <v>960</v>
      </c>
      <c r="D434" s="15" t="s">
        <v>123</v>
      </c>
      <c r="E434" s="15" t="s">
        <v>124</v>
      </c>
      <c r="F434" s="15" t="s">
        <v>124</v>
      </c>
      <c r="G434" s="97">
        <v>1277606920</v>
      </c>
      <c r="H434" s="15" t="s">
        <v>147</v>
      </c>
      <c r="I434" s="97" t="s">
        <v>2873</v>
      </c>
      <c r="J434" s="98" t="s">
        <v>127</v>
      </c>
      <c r="K434" s="15" t="s">
        <v>151</v>
      </c>
      <c r="L434" s="99" t="s">
        <v>129</v>
      </c>
      <c r="M434" s="100" t="s">
        <v>3341</v>
      </c>
    </row>
    <row r="435" spans="1:13" ht="15.6" x14ac:dyDescent="0.3">
      <c r="A435" s="53" t="s">
        <v>961</v>
      </c>
      <c r="B435" s="53" t="s">
        <v>962</v>
      </c>
      <c r="C435" s="15" t="s">
        <v>268</v>
      </c>
      <c r="D435" s="15" t="s">
        <v>123</v>
      </c>
      <c r="E435" s="15" t="s">
        <v>125</v>
      </c>
      <c r="F435" s="15" t="s">
        <v>3467</v>
      </c>
      <c r="G435" s="97" t="s">
        <v>125</v>
      </c>
      <c r="H435" s="15" t="s">
        <v>126</v>
      </c>
      <c r="I435" s="97" t="s">
        <v>2873</v>
      </c>
      <c r="J435" s="98" t="s">
        <v>127</v>
      </c>
      <c r="K435" s="15" t="s">
        <v>128</v>
      </c>
      <c r="L435" s="99" t="s">
        <v>129</v>
      </c>
      <c r="M435" s="100" t="s">
        <v>3342</v>
      </c>
    </row>
    <row r="436" spans="1:13" ht="15.6" x14ac:dyDescent="0.3">
      <c r="A436" s="53" t="s">
        <v>963</v>
      </c>
      <c r="B436" s="53" t="s">
        <v>964</v>
      </c>
      <c r="C436" s="15" t="s">
        <v>417</v>
      </c>
      <c r="D436" s="15" t="s">
        <v>123</v>
      </c>
      <c r="E436" s="15" t="s">
        <v>124</v>
      </c>
      <c r="F436" s="15" t="s">
        <v>124</v>
      </c>
      <c r="G436" s="97">
        <v>165559993</v>
      </c>
      <c r="H436" s="15" t="s">
        <v>147</v>
      </c>
      <c r="I436" s="97" t="s">
        <v>2873</v>
      </c>
      <c r="J436" s="98" t="s">
        <v>127</v>
      </c>
      <c r="K436" s="15" t="s">
        <v>151</v>
      </c>
      <c r="L436" s="99" t="s">
        <v>129</v>
      </c>
      <c r="M436" s="100" t="s">
        <v>3343</v>
      </c>
    </row>
    <row r="437" spans="1:13" ht="15.6" x14ac:dyDescent="0.3">
      <c r="A437" s="53" t="s">
        <v>965</v>
      </c>
      <c r="B437" s="53" t="s">
        <v>966</v>
      </c>
      <c r="C437" s="15" t="s">
        <v>295</v>
      </c>
      <c r="D437" s="15" t="s">
        <v>123</v>
      </c>
      <c r="E437" s="15" t="s">
        <v>124</v>
      </c>
      <c r="F437" s="15" t="s">
        <v>124</v>
      </c>
      <c r="G437" s="97">
        <v>17642965</v>
      </c>
      <c r="H437" s="15" t="s">
        <v>147</v>
      </c>
      <c r="I437" s="97" t="s">
        <v>2873</v>
      </c>
      <c r="J437" s="98" t="s">
        <v>127</v>
      </c>
      <c r="K437" s="15" t="s">
        <v>151</v>
      </c>
      <c r="L437" s="99" t="s">
        <v>129</v>
      </c>
      <c r="M437" s="100" t="s">
        <v>3344</v>
      </c>
    </row>
    <row r="438" spans="1:13" ht="15.6" x14ac:dyDescent="0.3">
      <c r="A438" s="53" t="s">
        <v>967</v>
      </c>
      <c r="B438" s="53" t="s">
        <v>968</v>
      </c>
      <c r="C438" s="15" t="s">
        <v>177</v>
      </c>
      <c r="D438" s="15" t="s">
        <v>123</v>
      </c>
      <c r="E438" s="15" t="s">
        <v>124</v>
      </c>
      <c r="F438" s="15" t="s">
        <v>124</v>
      </c>
      <c r="G438" s="97" t="s">
        <v>125</v>
      </c>
      <c r="H438" s="15" t="s">
        <v>126</v>
      </c>
      <c r="I438" s="97" t="s">
        <v>2873</v>
      </c>
      <c r="J438" s="98" t="s">
        <v>127</v>
      </c>
      <c r="K438" s="15" t="s">
        <v>128</v>
      </c>
      <c r="L438" s="99" t="s">
        <v>129</v>
      </c>
      <c r="M438" s="100" t="s">
        <v>3345</v>
      </c>
    </row>
    <row r="439" spans="1:13" ht="15.6" x14ac:dyDescent="0.3">
      <c r="A439" s="53" t="s">
        <v>969</v>
      </c>
      <c r="B439" s="53" t="s">
        <v>970</v>
      </c>
      <c r="C439" s="15" t="s">
        <v>161</v>
      </c>
      <c r="D439" s="15" t="s">
        <v>123</v>
      </c>
      <c r="E439" s="15" t="s">
        <v>124</v>
      </c>
      <c r="F439" s="15" t="s">
        <v>124</v>
      </c>
      <c r="G439" s="97" t="s">
        <v>125</v>
      </c>
      <c r="H439" s="15" t="s">
        <v>147</v>
      </c>
      <c r="I439" s="97" t="s">
        <v>2873</v>
      </c>
      <c r="J439" s="98" t="s">
        <v>127</v>
      </c>
      <c r="K439" s="15" t="s">
        <v>128</v>
      </c>
      <c r="L439" s="99" t="s">
        <v>129</v>
      </c>
      <c r="M439" s="100" t="s">
        <v>3346</v>
      </c>
    </row>
    <row r="440" spans="1:13" ht="15.6" x14ac:dyDescent="0.3">
      <c r="A440" s="53" t="s">
        <v>971</v>
      </c>
      <c r="B440" s="53" t="s">
        <v>972</v>
      </c>
      <c r="C440" s="15" t="s">
        <v>182</v>
      </c>
      <c r="D440" s="15" t="s">
        <v>123</v>
      </c>
      <c r="E440" s="15">
        <v>2016</v>
      </c>
      <c r="F440" s="15" t="s">
        <v>3467</v>
      </c>
      <c r="G440" s="97">
        <v>602632877</v>
      </c>
      <c r="H440" s="15" t="s">
        <v>147</v>
      </c>
      <c r="I440" s="97" t="s">
        <v>2873</v>
      </c>
      <c r="J440" s="98" t="s">
        <v>127</v>
      </c>
      <c r="K440" s="15" t="s">
        <v>128</v>
      </c>
      <c r="L440" s="99" t="s">
        <v>129</v>
      </c>
      <c r="M440" s="100" t="s">
        <v>3347</v>
      </c>
    </row>
    <row r="441" spans="1:13" ht="15.6" x14ac:dyDescent="0.3">
      <c r="A441" s="53" t="s">
        <v>973</v>
      </c>
      <c r="B441" s="53" t="s">
        <v>974</v>
      </c>
      <c r="C441" s="15" t="s">
        <v>260</v>
      </c>
      <c r="D441" s="15" t="s">
        <v>123</v>
      </c>
      <c r="E441" s="15" t="s">
        <v>124</v>
      </c>
      <c r="F441" s="15" t="s">
        <v>124</v>
      </c>
      <c r="G441" s="97" t="s">
        <v>125</v>
      </c>
      <c r="H441" s="15" t="s">
        <v>126</v>
      </c>
      <c r="I441" s="97" t="s">
        <v>2873</v>
      </c>
      <c r="J441" s="98" t="s">
        <v>127</v>
      </c>
      <c r="K441" s="15" t="s">
        <v>128</v>
      </c>
      <c r="L441" s="99" t="s">
        <v>129</v>
      </c>
      <c r="M441" s="100" t="s">
        <v>3348</v>
      </c>
    </row>
    <row r="442" spans="1:13" ht="15.6" x14ac:dyDescent="0.3">
      <c r="A442" s="53" t="s">
        <v>975</v>
      </c>
      <c r="B442" s="53" t="s">
        <v>976</v>
      </c>
      <c r="C442" s="15" t="s">
        <v>161</v>
      </c>
      <c r="D442" s="15" t="s">
        <v>123</v>
      </c>
      <c r="E442" s="15" t="s">
        <v>124</v>
      </c>
      <c r="F442" s="15" t="s">
        <v>124</v>
      </c>
      <c r="G442" s="97" t="s">
        <v>125</v>
      </c>
      <c r="H442" s="15" t="s">
        <v>126</v>
      </c>
      <c r="I442" s="97" t="s">
        <v>2873</v>
      </c>
      <c r="J442" s="98" t="s">
        <v>127</v>
      </c>
      <c r="K442" s="15" t="s">
        <v>128</v>
      </c>
      <c r="L442" s="99" t="s">
        <v>129</v>
      </c>
      <c r="M442" s="100" t="s">
        <v>3349</v>
      </c>
    </row>
    <row r="443" spans="1:13" ht="15.6" x14ac:dyDescent="0.3">
      <c r="A443" s="53" t="s">
        <v>977</v>
      </c>
      <c r="B443" s="53" t="s">
        <v>978</v>
      </c>
      <c r="C443" s="15" t="s">
        <v>177</v>
      </c>
      <c r="D443" s="15" t="s">
        <v>123</v>
      </c>
      <c r="E443" s="15" t="s">
        <v>124</v>
      </c>
      <c r="F443" s="15" t="s">
        <v>124</v>
      </c>
      <c r="G443" s="97">
        <v>92239139</v>
      </c>
      <c r="H443" s="15" t="s">
        <v>147</v>
      </c>
      <c r="I443" s="97" t="s">
        <v>2873</v>
      </c>
      <c r="J443" s="98" t="s">
        <v>127</v>
      </c>
      <c r="K443" s="15" t="s">
        <v>151</v>
      </c>
      <c r="L443" s="99" t="s">
        <v>129</v>
      </c>
      <c r="M443" s="100" t="s">
        <v>3350</v>
      </c>
    </row>
    <row r="444" spans="1:13" ht="15.6" x14ac:dyDescent="0.3">
      <c r="A444" s="53" t="s">
        <v>979</v>
      </c>
      <c r="B444" s="53" t="s">
        <v>980</v>
      </c>
      <c r="C444" s="15" t="s">
        <v>236</v>
      </c>
      <c r="D444" s="15" t="s">
        <v>123</v>
      </c>
      <c r="E444" s="15" t="s">
        <v>124</v>
      </c>
      <c r="F444" s="15" t="s">
        <v>124</v>
      </c>
      <c r="G444" s="97">
        <v>115706933</v>
      </c>
      <c r="H444" s="15" t="s">
        <v>147</v>
      </c>
      <c r="I444" s="97" t="s">
        <v>2873</v>
      </c>
      <c r="J444" s="98" t="s">
        <v>127</v>
      </c>
      <c r="K444" s="15" t="s">
        <v>151</v>
      </c>
      <c r="L444" s="99" t="s">
        <v>129</v>
      </c>
      <c r="M444" s="100" t="s">
        <v>3351</v>
      </c>
    </row>
    <row r="445" spans="1:13" ht="15.6" x14ac:dyDescent="0.3">
      <c r="A445" s="53" t="s">
        <v>981</v>
      </c>
      <c r="B445" s="53" t="s">
        <v>982</v>
      </c>
      <c r="C445" s="15" t="s">
        <v>182</v>
      </c>
      <c r="D445" s="15" t="s">
        <v>123</v>
      </c>
      <c r="E445" s="15" t="s">
        <v>124</v>
      </c>
      <c r="F445" s="15" t="s">
        <v>124</v>
      </c>
      <c r="G445" s="97">
        <v>817027620</v>
      </c>
      <c r="H445" s="15" t="s">
        <v>147</v>
      </c>
      <c r="I445" s="97" t="s">
        <v>2873</v>
      </c>
      <c r="J445" s="98" t="s">
        <v>127</v>
      </c>
      <c r="K445" s="15" t="s">
        <v>151</v>
      </c>
      <c r="L445" s="99" t="s">
        <v>129</v>
      </c>
      <c r="M445" s="100" t="s">
        <v>3352</v>
      </c>
    </row>
    <row r="446" spans="1:13" ht="15.6" x14ac:dyDescent="0.3">
      <c r="A446" s="53" t="s">
        <v>983</v>
      </c>
      <c r="B446" s="53" t="s">
        <v>984</v>
      </c>
      <c r="C446" s="15" t="s">
        <v>187</v>
      </c>
      <c r="D446" s="15" t="s">
        <v>123</v>
      </c>
      <c r="E446" s="15" t="s">
        <v>124</v>
      </c>
      <c r="F446" s="15" t="s">
        <v>124</v>
      </c>
      <c r="G446" s="97">
        <v>2895424</v>
      </c>
      <c r="H446" s="15" t="s">
        <v>147</v>
      </c>
      <c r="I446" s="97" t="s">
        <v>2873</v>
      </c>
      <c r="J446" s="98" t="s">
        <v>127</v>
      </c>
      <c r="K446" s="15" t="s">
        <v>151</v>
      </c>
      <c r="L446" s="99" t="s">
        <v>129</v>
      </c>
      <c r="M446" s="100" t="s">
        <v>3353</v>
      </c>
    </row>
    <row r="447" spans="1:13" ht="15.6" x14ac:dyDescent="0.3">
      <c r="A447" s="53" t="s">
        <v>985</v>
      </c>
      <c r="B447" s="53" t="s">
        <v>986</v>
      </c>
      <c r="C447" s="15" t="s">
        <v>150</v>
      </c>
      <c r="D447" s="15" t="s">
        <v>123</v>
      </c>
      <c r="E447" s="15" t="s">
        <v>125</v>
      </c>
      <c r="F447" s="15" t="s">
        <v>3467</v>
      </c>
      <c r="G447" s="97" t="s">
        <v>125</v>
      </c>
      <c r="H447" s="15" t="s">
        <v>126</v>
      </c>
      <c r="I447" s="97" t="s">
        <v>2873</v>
      </c>
      <c r="J447" s="98" t="s">
        <v>127</v>
      </c>
      <c r="K447" s="15" t="s">
        <v>128</v>
      </c>
      <c r="L447" s="99" t="s">
        <v>129</v>
      </c>
      <c r="M447" s="100" t="s">
        <v>3354</v>
      </c>
    </row>
    <row r="448" spans="1:13" ht="15.6" x14ac:dyDescent="0.3">
      <c r="A448" s="53" t="s">
        <v>987</v>
      </c>
      <c r="B448" s="53" t="s">
        <v>988</v>
      </c>
      <c r="C448" s="15" t="s">
        <v>244</v>
      </c>
      <c r="D448" s="15" t="s">
        <v>123</v>
      </c>
      <c r="E448" s="15" t="s">
        <v>124</v>
      </c>
      <c r="F448" s="15" t="s">
        <v>124</v>
      </c>
      <c r="G448" s="97">
        <v>176897996</v>
      </c>
      <c r="H448" s="15" t="s">
        <v>147</v>
      </c>
      <c r="I448" s="97" t="s">
        <v>2873</v>
      </c>
      <c r="J448" s="98" t="s">
        <v>127</v>
      </c>
      <c r="K448" s="15" t="s">
        <v>151</v>
      </c>
      <c r="L448" s="99" t="s">
        <v>129</v>
      </c>
      <c r="M448" s="100" t="s">
        <v>3355</v>
      </c>
    </row>
    <row r="449" spans="1:13" ht="15.6" x14ac:dyDescent="0.3">
      <c r="A449" s="53" t="s">
        <v>989</v>
      </c>
      <c r="B449" s="53" t="s">
        <v>990</v>
      </c>
      <c r="C449" s="15" t="s">
        <v>244</v>
      </c>
      <c r="D449" s="15" t="s">
        <v>123</v>
      </c>
      <c r="E449" s="15" t="s">
        <v>124</v>
      </c>
      <c r="F449" s="15" t="s">
        <v>124</v>
      </c>
      <c r="G449" s="97">
        <v>210981808</v>
      </c>
      <c r="H449" s="15" t="s">
        <v>147</v>
      </c>
      <c r="I449" s="97" t="s">
        <v>2873</v>
      </c>
      <c r="J449" s="98" t="s">
        <v>127</v>
      </c>
      <c r="K449" s="15" t="s">
        <v>151</v>
      </c>
      <c r="L449" s="99" t="s">
        <v>129</v>
      </c>
      <c r="M449" s="100" t="s">
        <v>3356</v>
      </c>
    </row>
    <row r="450" spans="1:13" ht="15.6" x14ac:dyDescent="0.3">
      <c r="A450" s="53" t="s">
        <v>991</v>
      </c>
      <c r="B450" s="53" t="s">
        <v>992</v>
      </c>
      <c r="C450" s="15" t="s">
        <v>182</v>
      </c>
      <c r="D450" s="15" t="s">
        <v>123</v>
      </c>
      <c r="E450" s="15" t="s">
        <v>124</v>
      </c>
      <c r="F450" s="15" t="s">
        <v>124</v>
      </c>
      <c r="G450" s="97">
        <v>122400495</v>
      </c>
      <c r="H450" s="15" t="s">
        <v>147</v>
      </c>
      <c r="I450" s="97" t="s">
        <v>2873</v>
      </c>
      <c r="J450" s="98" t="s">
        <v>127</v>
      </c>
      <c r="K450" s="15" t="s">
        <v>151</v>
      </c>
      <c r="L450" s="99" t="s">
        <v>129</v>
      </c>
      <c r="M450" s="100" t="s">
        <v>3357</v>
      </c>
    </row>
    <row r="451" spans="1:13" ht="15.6" x14ac:dyDescent="0.3">
      <c r="A451" s="53" t="s">
        <v>993</v>
      </c>
      <c r="B451" s="53" t="s">
        <v>994</v>
      </c>
      <c r="C451" s="15" t="s">
        <v>177</v>
      </c>
      <c r="D451" s="15" t="s">
        <v>123</v>
      </c>
      <c r="E451" s="15" t="s">
        <v>124</v>
      </c>
      <c r="F451" s="15" t="s">
        <v>124</v>
      </c>
      <c r="G451" s="97">
        <v>244655845</v>
      </c>
      <c r="H451" s="15" t="s">
        <v>147</v>
      </c>
      <c r="I451" s="97" t="s">
        <v>2873</v>
      </c>
      <c r="J451" s="98" t="s">
        <v>127</v>
      </c>
      <c r="K451" s="15" t="s">
        <v>151</v>
      </c>
      <c r="L451" s="99" t="s">
        <v>129</v>
      </c>
      <c r="M451" s="100" t="s">
        <v>3358</v>
      </c>
    </row>
    <row r="452" spans="1:13" ht="15.6" x14ac:dyDescent="0.3">
      <c r="A452" s="53" t="s">
        <v>995</v>
      </c>
      <c r="B452" s="53" t="s">
        <v>996</v>
      </c>
      <c r="C452" s="15" t="s">
        <v>164</v>
      </c>
      <c r="D452" s="15" t="s">
        <v>123</v>
      </c>
      <c r="E452" s="15" t="s">
        <v>124</v>
      </c>
      <c r="F452" s="15" t="s">
        <v>124</v>
      </c>
      <c r="G452" s="97" t="s">
        <v>125</v>
      </c>
      <c r="H452" s="15" t="s">
        <v>126</v>
      </c>
      <c r="I452" s="97" t="s">
        <v>2873</v>
      </c>
      <c r="J452" s="98" t="s">
        <v>127</v>
      </c>
      <c r="K452" s="15" t="s">
        <v>128</v>
      </c>
      <c r="L452" s="99" t="s">
        <v>129</v>
      </c>
      <c r="M452" s="100" t="s">
        <v>3359</v>
      </c>
    </row>
    <row r="453" spans="1:13" ht="15.6" x14ac:dyDescent="0.3">
      <c r="A453" s="53" t="s">
        <v>997</v>
      </c>
      <c r="B453" s="53" t="s">
        <v>998</v>
      </c>
      <c r="C453" s="15" t="s">
        <v>772</v>
      </c>
      <c r="D453" s="15" t="s">
        <v>123</v>
      </c>
      <c r="E453" s="15" t="s">
        <v>124</v>
      </c>
      <c r="F453" s="15" t="s">
        <v>124</v>
      </c>
      <c r="G453" s="97">
        <v>40114215</v>
      </c>
      <c r="H453" s="15" t="s">
        <v>147</v>
      </c>
      <c r="I453" s="97" t="s">
        <v>2873</v>
      </c>
      <c r="J453" s="98" t="s">
        <v>127</v>
      </c>
      <c r="K453" s="15" t="s">
        <v>151</v>
      </c>
      <c r="L453" s="99" t="s">
        <v>129</v>
      </c>
      <c r="M453" s="100" t="s">
        <v>3360</v>
      </c>
    </row>
    <row r="454" spans="1:13" ht="15.6" x14ac:dyDescent="0.3">
      <c r="A454" s="53" t="s">
        <v>999</v>
      </c>
      <c r="B454" s="53" t="s">
        <v>1000</v>
      </c>
      <c r="C454" s="15" t="s">
        <v>1001</v>
      </c>
      <c r="D454" s="15" t="s">
        <v>123</v>
      </c>
      <c r="E454" s="15">
        <v>2015</v>
      </c>
      <c r="F454" s="15">
        <v>2015</v>
      </c>
      <c r="G454" s="97">
        <v>77210340</v>
      </c>
      <c r="H454" s="15" t="s">
        <v>147</v>
      </c>
      <c r="I454" s="97" t="s">
        <v>2873</v>
      </c>
      <c r="J454" s="98" t="s">
        <v>127</v>
      </c>
      <c r="K454" s="15" t="s">
        <v>128</v>
      </c>
      <c r="L454" s="99" t="s">
        <v>129</v>
      </c>
      <c r="M454" s="100" t="s">
        <v>3361</v>
      </c>
    </row>
    <row r="455" spans="1:13" ht="15.6" x14ac:dyDescent="0.3">
      <c r="A455" s="53" t="s">
        <v>1002</v>
      </c>
      <c r="B455" s="53" t="s">
        <v>1003</v>
      </c>
      <c r="C455" s="15" t="s">
        <v>417</v>
      </c>
      <c r="D455" s="15" t="s">
        <v>123</v>
      </c>
      <c r="E455" s="15" t="s">
        <v>124</v>
      </c>
      <c r="F455" s="15" t="s">
        <v>124</v>
      </c>
      <c r="G455" s="97">
        <v>466865509</v>
      </c>
      <c r="H455" s="15" t="s">
        <v>147</v>
      </c>
      <c r="I455" s="97" t="s">
        <v>2873</v>
      </c>
      <c r="J455" s="98" t="s">
        <v>127</v>
      </c>
      <c r="K455" s="15" t="s">
        <v>151</v>
      </c>
      <c r="L455" s="99" t="s">
        <v>129</v>
      </c>
      <c r="M455" s="100" t="s">
        <v>3362</v>
      </c>
    </row>
    <row r="456" spans="1:13" ht="15.6" x14ac:dyDescent="0.3">
      <c r="A456" s="53" t="s">
        <v>1004</v>
      </c>
      <c r="B456" s="53" t="s">
        <v>1005</v>
      </c>
      <c r="C456" s="15" t="s">
        <v>420</v>
      </c>
      <c r="D456" s="15" t="s">
        <v>123</v>
      </c>
      <c r="E456" s="15" t="s">
        <v>124</v>
      </c>
      <c r="F456" s="15" t="s">
        <v>124</v>
      </c>
      <c r="G456" s="97">
        <v>84370000</v>
      </c>
      <c r="H456" s="15" t="s">
        <v>147</v>
      </c>
      <c r="I456" s="97" t="s">
        <v>2873</v>
      </c>
      <c r="J456" s="98" t="s">
        <v>127</v>
      </c>
      <c r="K456" s="15" t="s">
        <v>151</v>
      </c>
      <c r="L456" s="99" t="s">
        <v>129</v>
      </c>
      <c r="M456" s="100" t="s">
        <v>3363</v>
      </c>
    </row>
    <row r="457" spans="1:13" ht="15.6" x14ac:dyDescent="0.3">
      <c r="A457" s="53" t="s">
        <v>1006</v>
      </c>
      <c r="B457" s="53" t="s">
        <v>1007</v>
      </c>
      <c r="C457" s="15" t="s">
        <v>615</v>
      </c>
      <c r="D457" s="15" t="s">
        <v>123</v>
      </c>
      <c r="E457" s="15" t="s">
        <v>124</v>
      </c>
      <c r="F457" s="15" t="s">
        <v>124</v>
      </c>
      <c r="G457" s="97">
        <v>23419526</v>
      </c>
      <c r="H457" s="15" t="s">
        <v>147</v>
      </c>
      <c r="I457" s="97" t="s">
        <v>2873</v>
      </c>
      <c r="J457" s="98" t="s">
        <v>127</v>
      </c>
      <c r="K457" s="15" t="s">
        <v>151</v>
      </c>
      <c r="L457" s="99" t="s">
        <v>129</v>
      </c>
      <c r="M457" s="100" t="s">
        <v>3364</v>
      </c>
    </row>
    <row r="458" spans="1:13" ht="15.6" x14ac:dyDescent="0.3">
      <c r="A458" s="53" t="s">
        <v>1008</v>
      </c>
      <c r="B458" s="53" t="s">
        <v>1009</v>
      </c>
      <c r="C458" s="15" t="s">
        <v>182</v>
      </c>
      <c r="D458" s="15" t="s">
        <v>123</v>
      </c>
      <c r="E458" s="15" t="s">
        <v>125</v>
      </c>
      <c r="F458" s="15" t="s">
        <v>3467</v>
      </c>
      <c r="G458" s="97" t="s">
        <v>125</v>
      </c>
      <c r="H458" s="15" t="s">
        <v>126</v>
      </c>
      <c r="I458" s="97" t="s">
        <v>2873</v>
      </c>
      <c r="J458" s="98" t="s">
        <v>127</v>
      </c>
      <c r="K458" s="15" t="s">
        <v>128</v>
      </c>
      <c r="L458" s="99" t="s">
        <v>129</v>
      </c>
      <c r="M458" s="100" t="s">
        <v>3365</v>
      </c>
    </row>
    <row r="459" spans="1:13" ht="15.6" x14ac:dyDescent="0.3">
      <c r="A459" s="53" t="s">
        <v>1010</v>
      </c>
      <c r="B459" s="53" t="s">
        <v>1011</v>
      </c>
      <c r="C459" s="15" t="s">
        <v>187</v>
      </c>
      <c r="D459" s="15" t="s">
        <v>123</v>
      </c>
      <c r="E459" s="15" t="s">
        <v>124</v>
      </c>
      <c r="F459" s="15" t="s">
        <v>124</v>
      </c>
      <c r="G459" s="97" t="s">
        <v>125</v>
      </c>
      <c r="H459" s="15" t="s">
        <v>126</v>
      </c>
      <c r="I459" s="97" t="s">
        <v>2873</v>
      </c>
      <c r="J459" s="98" t="s">
        <v>127</v>
      </c>
      <c r="K459" s="15" t="s">
        <v>128</v>
      </c>
      <c r="L459" s="99" t="s">
        <v>129</v>
      </c>
      <c r="M459" s="100" t="s">
        <v>3366</v>
      </c>
    </row>
    <row r="460" spans="1:13" ht="15.6" x14ac:dyDescent="0.3">
      <c r="A460" s="53" t="s">
        <v>1012</v>
      </c>
      <c r="B460" s="53" t="s">
        <v>1013</v>
      </c>
      <c r="C460" s="15" t="s">
        <v>610</v>
      </c>
      <c r="D460" s="15" t="s">
        <v>123</v>
      </c>
      <c r="E460" s="15" t="s">
        <v>124</v>
      </c>
      <c r="F460" s="15" t="s">
        <v>124</v>
      </c>
      <c r="G460" s="97">
        <v>0</v>
      </c>
      <c r="H460" s="15" t="s">
        <v>147</v>
      </c>
      <c r="I460" s="97" t="s">
        <v>2873</v>
      </c>
      <c r="J460" s="98" t="s">
        <v>127</v>
      </c>
      <c r="K460" s="15" t="s">
        <v>128</v>
      </c>
      <c r="L460" s="99" t="s">
        <v>129</v>
      </c>
      <c r="M460" s="100" t="s">
        <v>3367</v>
      </c>
    </row>
    <row r="461" spans="1:13" ht="15.6" x14ac:dyDescent="0.3">
      <c r="A461" s="53" t="s">
        <v>1014</v>
      </c>
      <c r="B461" s="53" t="s">
        <v>1015</v>
      </c>
      <c r="C461" s="15" t="s">
        <v>378</v>
      </c>
      <c r="D461" s="15" t="s">
        <v>123</v>
      </c>
      <c r="E461" s="15" t="s">
        <v>124</v>
      </c>
      <c r="F461" s="15" t="s">
        <v>124</v>
      </c>
      <c r="G461" s="97">
        <v>162510369</v>
      </c>
      <c r="H461" s="15" t="s">
        <v>147</v>
      </c>
      <c r="I461" s="97" t="s">
        <v>2873</v>
      </c>
      <c r="J461" s="98" t="s">
        <v>127</v>
      </c>
      <c r="K461" s="15" t="s">
        <v>151</v>
      </c>
      <c r="L461" s="99" t="s">
        <v>129</v>
      </c>
      <c r="M461" s="100" t="s">
        <v>3368</v>
      </c>
    </row>
    <row r="462" spans="1:13" ht="15.6" x14ac:dyDescent="0.3">
      <c r="A462" s="53" t="s">
        <v>1016</v>
      </c>
      <c r="B462" s="53" t="s">
        <v>1017</v>
      </c>
      <c r="C462" s="15" t="s">
        <v>150</v>
      </c>
      <c r="D462" s="15" t="s">
        <v>123</v>
      </c>
      <c r="E462" s="97" t="s">
        <v>125</v>
      </c>
      <c r="F462" s="15" t="s">
        <v>3467</v>
      </c>
      <c r="G462" s="97" t="s">
        <v>125</v>
      </c>
      <c r="H462" s="15" t="s">
        <v>126</v>
      </c>
      <c r="I462" s="97" t="s">
        <v>2873</v>
      </c>
      <c r="J462" s="98" t="s">
        <v>127</v>
      </c>
      <c r="K462" s="15" t="s">
        <v>128</v>
      </c>
      <c r="L462" s="99" t="s">
        <v>129</v>
      </c>
      <c r="M462" s="100" t="s">
        <v>3369</v>
      </c>
    </row>
    <row r="463" spans="1:13" ht="15.6" x14ac:dyDescent="0.3">
      <c r="A463" s="53" t="s">
        <v>1018</v>
      </c>
      <c r="B463" s="53" t="s">
        <v>1019</v>
      </c>
      <c r="C463" s="15" t="s">
        <v>1020</v>
      </c>
      <c r="D463" s="15" t="s">
        <v>123</v>
      </c>
      <c r="E463" s="15">
        <v>2017</v>
      </c>
      <c r="F463" s="15" t="s">
        <v>3467</v>
      </c>
      <c r="G463" s="97" t="s">
        <v>125</v>
      </c>
      <c r="H463" s="15" t="s">
        <v>147</v>
      </c>
      <c r="I463" s="97" t="s">
        <v>2873</v>
      </c>
      <c r="J463" s="98" t="s">
        <v>127</v>
      </c>
      <c r="K463" s="15" t="s">
        <v>128</v>
      </c>
      <c r="L463" s="99" t="s">
        <v>129</v>
      </c>
      <c r="M463" s="100" t="s">
        <v>3370</v>
      </c>
    </row>
    <row r="464" spans="1:13" ht="15.6" x14ac:dyDescent="0.3">
      <c r="A464" s="53" t="s">
        <v>1021</v>
      </c>
      <c r="B464" s="53" t="s">
        <v>1022</v>
      </c>
      <c r="C464" s="15" t="s">
        <v>321</v>
      </c>
      <c r="D464" s="15" t="s">
        <v>123</v>
      </c>
      <c r="E464" s="15" t="s">
        <v>125</v>
      </c>
      <c r="F464" s="15" t="s">
        <v>3467</v>
      </c>
      <c r="G464" s="97" t="s">
        <v>125</v>
      </c>
      <c r="H464" s="15" t="s">
        <v>126</v>
      </c>
      <c r="I464" s="97" t="s">
        <v>2873</v>
      </c>
      <c r="J464" s="98" t="s">
        <v>127</v>
      </c>
      <c r="K464" s="15" t="s">
        <v>128</v>
      </c>
      <c r="L464" s="99" t="s">
        <v>129</v>
      </c>
      <c r="M464" s="100" t="s">
        <v>3371</v>
      </c>
    </row>
    <row r="465" spans="1:13" ht="15.6" x14ac:dyDescent="0.3">
      <c r="A465" s="53" t="s">
        <v>1023</v>
      </c>
      <c r="B465" s="53" t="s">
        <v>1024</v>
      </c>
      <c r="C465" s="15" t="s">
        <v>610</v>
      </c>
      <c r="D465" s="15" t="s">
        <v>123</v>
      </c>
      <c r="E465" s="15" t="s">
        <v>124</v>
      </c>
      <c r="F465" s="15" t="s">
        <v>124</v>
      </c>
      <c r="G465" s="97">
        <v>196673816</v>
      </c>
      <c r="H465" s="15" t="s">
        <v>147</v>
      </c>
      <c r="I465" s="97" t="s">
        <v>2873</v>
      </c>
      <c r="J465" s="98" t="s">
        <v>127</v>
      </c>
      <c r="K465" s="15" t="s">
        <v>151</v>
      </c>
      <c r="L465" s="99" t="s">
        <v>129</v>
      </c>
      <c r="M465" s="100" t="s">
        <v>3372</v>
      </c>
    </row>
    <row r="466" spans="1:13" ht="15.6" x14ac:dyDescent="0.3">
      <c r="A466" s="53" t="s">
        <v>1025</v>
      </c>
      <c r="B466" s="53" t="s">
        <v>1026</v>
      </c>
      <c r="C466" s="15" t="s">
        <v>1027</v>
      </c>
      <c r="D466" s="15" t="s">
        <v>123</v>
      </c>
      <c r="E466" s="15" t="s">
        <v>124</v>
      </c>
      <c r="F466" s="15" t="s">
        <v>124</v>
      </c>
      <c r="G466" s="97" t="s">
        <v>125</v>
      </c>
      <c r="H466" s="15" t="s">
        <v>126</v>
      </c>
      <c r="I466" s="97" t="s">
        <v>2873</v>
      </c>
      <c r="J466" s="98" t="s">
        <v>127</v>
      </c>
      <c r="K466" s="15" t="s">
        <v>128</v>
      </c>
      <c r="L466" s="99" t="s">
        <v>129</v>
      </c>
      <c r="M466" s="100" t="s">
        <v>3373</v>
      </c>
    </row>
    <row r="467" spans="1:13" ht="15.6" x14ac:dyDescent="0.3">
      <c r="A467" s="53" t="s">
        <v>1028</v>
      </c>
      <c r="B467" s="53" t="s">
        <v>1029</v>
      </c>
      <c r="C467" s="15" t="s">
        <v>1027</v>
      </c>
      <c r="D467" s="15" t="s">
        <v>123</v>
      </c>
      <c r="E467" s="15" t="s">
        <v>124</v>
      </c>
      <c r="F467" s="15" t="s">
        <v>124</v>
      </c>
      <c r="G467" s="97" t="s">
        <v>125</v>
      </c>
      <c r="H467" s="15" t="s">
        <v>126</v>
      </c>
      <c r="I467" s="97" t="s">
        <v>2873</v>
      </c>
      <c r="J467" s="98" t="s">
        <v>127</v>
      </c>
      <c r="K467" s="15" t="s">
        <v>128</v>
      </c>
      <c r="L467" s="99" t="s">
        <v>129</v>
      </c>
      <c r="M467" s="100" t="s">
        <v>3374</v>
      </c>
    </row>
    <row r="468" spans="1:13" ht="15.6" x14ac:dyDescent="0.3">
      <c r="A468" s="53" t="s">
        <v>1030</v>
      </c>
      <c r="B468" s="53" t="s">
        <v>1031</v>
      </c>
      <c r="C468" s="15" t="s">
        <v>378</v>
      </c>
      <c r="D468" s="15" t="s">
        <v>123</v>
      </c>
      <c r="E468" s="15" t="s">
        <v>124</v>
      </c>
      <c r="F468" s="15" t="s">
        <v>124</v>
      </c>
      <c r="G468" s="97">
        <v>84330000</v>
      </c>
      <c r="H468" s="15" t="s">
        <v>147</v>
      </c>
      <c r="I468" s="97" t="s">
        <v>2873</v>
      </c>
      <c r="J468" s="98" t="s">
        <v>127</v>
      </c>
      <c r="K468" s="15" t="s">
        <v>151</v>
      </c>
      <c r="L468" s="99" t="s">
        <v>129</v>
      </c>
      <c r="M468" s="100" t="s">
        <v>3375</v>
      </c>
    </row>
    <row r="469" spans="1:13" ht="15.6" x14ac:dyDescent="0.3">
      <c r="A469" s="53" t="s">
        <v>1032</v>
      </c>
      <c r="B469" s="53" t="s">
        <v>1033</v>
      </c>
      <c r="C469" s="15" t="s">
        <v>182</v>
      </c>
      <c r="D469" s="15" t="s">
        <v>123</v>
      </c>
      <c r="E469" s="15">
        <v>2017</v>
      </c>
      <c r="F469" s="15" t="s">
        <v>3467</v>
      </c>
      <c r="G469" s="97" t="s">
        <v>125</v>
      </c>
      <c r="H469" s="15" t="s">
        <v>147</v>
      </c>
      <c r="I469" s="97" t="s">
        <v>2873</v>
      </c>
      <c r="J469" s="98" t="s">
        <v>127</v>
      </c>
      <c r="K469" s="15" t="s">
        <v>128</v>
      </c>
      <c r="L469" s="99" t="s">
        <v>129</v>
      </c>
      <c r="M469" s="100" t="s">
        <v>3376</v>
      </c>
    </row>
    <row r="470" spans="1:13" ht="15.6" x14ac:dyDescent="0.3">
      <c r="A470" s="53" t="s">
        <v>1034</v>
      </c>
      <c r="B470" s="53" t="s">
        <v>1035</v>
      </c>
      <c r="C470" s="15" t="s">
        <v>164</v>
      </c>
      <c r="D470" s="15" t="s">
        <v>123</v>
      </c>
      <c r="E470" s="15" t="s">
        <v>125</v>
      </c>
      <c r="F470" s="15" t="s">
        <v>3467</v>
      </c>
      <c r="G470" s="97" t="s">
        <v>125</v>
      </c>
      <c r="H470" s="15" t="s">
        <v>126</v>
      </c>
      <c r="I470" s="97" t="s">
        <v>2873</v>
      </c>
      <c r="J470" s="98" t="s">
        <v>127</v>
      </c>
      <c r="K470" s="15" t="s">
        <v>128</v>
      </c>
      <c r="L470" s="99" t="s">
        <v>129</v>
      </c>
      <c r="M470" s="100" t="s">
        <v>3377</v>
      </c>
    </row>
    <row r="471" spans="1:13" ht="15.6" x14ac:dyDescent="0.3">
      <c r="A471" s="53" t="s">
        <v>1036</v>
      </c>
      <c r="B471" s="53" t="s">
        <v>1037</v>
      </c>
      <c r="C471" s="15" t="s">
        <v>788</v>
      </c>
      <c r="D471" s="15" t="s">
        <v>123</v>
      </c>
      <c r="E471" s="15" t="s">
        <v>124</v>
      </c>
      <c r="F471" s="15" t="s">
        <v>124</v>
      </c>
      <c r="G471" s="97">
        <v>323795493</v>
      </c>
      <c r="H471" s="15" t="s">
        <v>147</v>
      </c>
      <c r="I471" s="97" t="s">
        <v>2873</v>
      </c>
      <c r="J471" s="98" t="s">
        <v>127</v>
      </c>
      <c r="K471" s="15" t="s">
        <v>151</v>
      </c>
      <c r="L471" s="99" t="s">
        <v>129</v>
      </c>
      <c r="M471" s="100" t="s">
        <v>3378</v>
      </c>
    </row>
    <row r="472" spans="1:13" ht="15.6" x14ac:dyDescent="0.3">
      <c r="A472" s="53" t="s">
        <v>1038</v>
      </c>
      <c r="B472" s="53" t="s">
        <v>1039</v>
      </c>
      <c r="C472" s="15" t="s">
        <v>1040</v>
      </c>
      <c r="D472" s="15" t="s">
        <v>123</v>
      </c>
      <c r="E472" s="15" t="s">
        <v>124</v>
      </c>
      <c r="F472" s="15" t="s">
        <v>124</v>
      </c>
      <c r="G472" s="97">
        <v>663437054</v>
      </c>
      <c r="H472" s="15" t="s">
        <v>147</v>
      </c>
      <c r="I472" s="97" t="s">
        <v>2873</v>
      </c>
      <c r="J472" s="98" t="s">
        <v>127</v>
      </c>
      <c r="K472" s="15" t="s">
        <v>151</v>
      </c>
      <c r="L472" s="99" t="s">
        <v>129</v>
      </c>
      <c r="M472" s="100" t="s">
        <v>3379</v>
      </c>
    </row>
    <row r="473" spans="1:13" ht="15.6" x14ac:dyDescent="0.3">
      <c r="A473" s="53" t="s">
        <v>1041</v>
      </c>
      <c r="B473" s="53" t="s">
        <v>1042</v>
      </c>
      <c r="C473" s="15" t="s">
        <v>182</v>
      </c>
      <c r="D473" s="15" t="s">
        <v>123</v>
      </c>
      <c r="E473" s="15" t="s">
        <v>125</v>
      </c>
      <c r="F473" s="15" t="s">
        <v>3467</v>
      </c>
      <c r="G473" s="97" t="s">
        <v>125</v>
      </c>
      <c r="H473" s="15" t="s">
        <v>126</v>
      </c>
      <c r="I473" s="97" t="s">
        <v>2873</v>
      </c>
      <c r="J473" s="98" t="s">
        <v>127</v>
      </c>
      <c r="K473" s="15" t="s">
        <v>128</v>
      </c>
      <c r="L473" s="99" t="s">
        <v>129</v>
      </c>
      <c r="M473" s="100" t="s">
        <v>3380</v>
      </c>
    </row>
    <row r="474" spans="1:13" ht="15.6" x14ac:dyDescent="0.3">
      <c r="A474" s="53" t="s">
        <v>1043</v>
      </c>
      <c r="B474" s="53" t="s">
        <v>1044</v>
      </c>
      <c r="C474" s="15" t="s">
        <v>164</v>
      </c>
      <c r="D474" s="15" t="s">
        <v>123</v>
      </c>
      <c r="E474" s="15" t="s">
        <v>124</v>
      </c>
      <c r="F474" s="15" t="s">
        <v>124</v>
      </c>
      <c r="G474" s="97">
        <v>248368604</v>
      </c>
      <c r="H474" s="15" t="s">
        <v>147</v>
      </c>
      <c r="I474" s="97" t="s">
        <v>2873</v>
      </c>
      <c r="J474" s="98" t="s">
        <v>127</v>
      </c>
      <c r="K474" s="15" t="s">
        <v>151</v>
      </c>
      <c r="L474" s="99" t="s">
        <v>129</v>
      </c>
      <c r="M474" s="100" t="s">
        <v>3381</v>
      </c>
    </row>
    <row r="475" spans="1:13" ht="15.6" x14ac:dyDescent="0.3">
      <c r="A475" s="53" t="s">
        <v>1045</v>
      </c>
      <c r="B475" s="53" t="s">
        <v>1046</v>
      </c>
      <c r="C475" s="15" t="s">
        <v>615</v>
      </c>
      <c r="D475" s="15" t="s">
        <v>123</v>
      </c>
      <c r="E475" s="15" t="s">
        <v>124</v>
      </c>
      <c r="F475" s="15" t="s">
        <v>124</v>
      </c>
      <c r="G475" s="97">
        <v>53799108</v>
      </c>
      <c r="H475" s="15" t="s">
        <v>147</v>
      </c>
      <c r="I475" s="97" t="s">
        <v>2873</v>
      </c>
      <c r="J475" s="98" t="s">
        <v>127</v>
      </c>
      <c r="K475" s="15" t="s">
        <v>151</v>
      </c>
      <c r="L475" s="99" t="s">
        <v>129</v>
      </c>
      <c r="M475" s="100" t="s">
        <v>3382</v>
      </c>
    </row>
    <row r="476" spans="1:13" ht="15.6" x14ac:dyDescent="0.3">
      <c r="A476" s="53" t="s">
        <v>1047</v>
      </c>
      <c r="B476" s="53" t="s">
        <v>1048</v>
      </c>
      <c r="C476" s="15" t="s">
        <v>244</v>
      </c>
      <c r="D476" s="15" t="s">
        <v>123</v>
      </c>
      <c r="E476" s="15" t="s">
        <v>124</v>
      </c>
      <c r="F476" s="15" t="s">
        <v>124</v>
      </c>
      <c r="G476" s="97">
        <v>55967761</v>
      </c>
      <c r="H476" s="15" t="s">
        <v>147</v>
      </c>
      <c r="I476" s="97" t="s">
        <v>2873</v>
      </c>
      <c r="J476" s="98" t="s">
        <v>127</v>
      </c>
      <c r="K476" s="15" t="s">
        <v>151</v>
      </c>
      <c r="L476" s="99" t="s">
        <v>129</v>
      </c>
      <c r="M476" s="100" t="s">
        <v>3383</v>
      </c>
    </row>
    <row r="477" spans="1:13" ht="15.6" x14ac:dyDescent="0.3">
      <c r="A477" s="53" t="s">
        <v>1049</v>
      </c>
      <c r="B477" s="53" t="s">
        <v>1050</v>
      </c>
      <c r="C477" s="15" t="s">
        <v>182</v>
      </c>
      <c r="D477" s="15" t="s">
        <v>123</v>
      </c>
      <c r="E477" s="15" t="s">
        <v>124</v>
      </c>
      <c r="F477" s="15" t="s">
        <v>124</v>
      </c>
      <c r="G477" s="97">
        <v>1755030090</v>
      </c>
      <c r="H477" s="15" t="s">
        <v>147</v>
      </c>
      <c r="I477" s="97" t="s">
        <v>2873</v>
      </c>
      <c r="J477" s="98" t="s">
        <v>127</v>
      </c>
      <c r="K477" s="15" t="s">
        <v>151</v>
      </c>
      <c r="L477" s="99" t="s">
        <v>129</v>
      </c>
      <c r="M477" s="100" t="s">
        <v>3384</v>
      </c>
    </row>
    <row r="478" spans="1:13" ht="15.6" x14ac:dyDescent="0.3">
      <c r="A478" s="53" t="s">
        <v>1051</v>
      </c>
      <c r="B478" s="53" t="s">
        <v>1052</v>
      </c>
      <c r="C478" s="15" t="s">
        <v>610</v>
      </c>
      <c r="D478" s="15" t="s">
        <v>123</v>
      </c>
      <c r="E478" s="15" t="s">
        <v>124</v>
      </c>
      <c r="F478" s="15" t="s">
        <v>124</v>
      </c>
      <c r="G478" s="97">
        <v>4945912</v>
      </c>
      <c r="H478" s="15" t="s">
        <v>147</v>
      </c>
      <c r="I478" s="97" t="s">
        <v>2873</v>
      </c>
      <c r="J478" s="98" t="s">
        <v>127</v>
      </c>
      <c r="K478" s="15" t="s">
        <v>151</v>
      </c>
      <c r="L478" s="99" t="s">
        <v>129</v>
      </c>
      <c r="M478" s="100" t="s">
        <v>3385</v>
      </c>
    </row>
    <row r="479" spans="1:13" ht="15.6" x14ac:dyDescent="0.3">
      <c r="A479" s="53" t="s">
        <v>1053</v>
      </c>
      <c r="B479" s="53" t="s">
        <v>1054</v>
      </c>
      <c r="C479" s="15" t="s">
        <v>177</v>
      </c>
      <c r="D479" s="15" t="s">
        <v>123</v>
      </c>
      <c r="E479" s="15" t="s">
        <v>125</v>
      </c>
      <c r="F479" s="15" t="s">
        <v>3467</v>
      </c>
      <c r="G479" s="97" t="s">
        <v>125</v>
      </c>
      <c r="H479" s="15" t="s">
        <v>126</v>
      </c>
      <c r="I479" s="97" t="s">
        <v>2873</v>
      </c>
      <c r="J479" s="98" t="s">
        <v>127</v>
      </c>
      <c r="K479" s="15" t="s">
        <v>128</v>
      </c>
      <c r="L479" s="99" t="s">
        <v>129</v>
      </c>
      <c r="M479" s="100" t="s">
        <v>3386</v>
      </c>
    </row>
    <row r="480" spans="1:13" ht="15.6" x14ac:dyDescent="0.3">
      <c r="A480" s="53" t="s">
        <v>1055</v>
      </c>
      <c r="B480" s="53" t="s">
        <v>1056</v>
      </c>
      <c r="C480" s="15" t="s">
        <v>1057</v>
      </c>
      <c r="D480" s="15" t="s">
        <v>123</v>
      </c>
      <c r="E480" s="15">
        <v>2026</v>
      </c>
      <c r="F480" s="15" t="s">
        <v>3467</v>
      </c>
      <c r="G480" s="97" t="s">
        <v>125</v>
      </c>
      <c r="H480" s="15" t="s">
        <v>147</v>
      </c>
      <c r="I480" s="97" t="s">
        <v>2873</v>
      </c>
      <c r="J480" s="98" t="s">
        <v>127</v>
      </c>
      <c r="K480" s="15" t="s">
        <v>128</v>
      </c>
      <c r="L480" s="99" t="s">
        <v>129</v>
      </c>
      <c r="M480" s="100" t="s">
        <v>3387</v>
      </c>
    </row>
    <row r="481" spans="1:13" ht="15.6" x14ac:dyDescent="0.3">
      <c r="A481" s="53" t="s">
        <v>1058</v>
      </c>
      <c r="B481" s="53" t="s">
        <v>1059</v>
      </c>
      <c r="C481" s="15" t="s">
        <v>177</v>
      </c>
      <c r="D481" s="15" t="s">
        <v>123</v>
      </c>
      <c r="E481" s="15" t="s">
        <v>125</v>
      </c>
      <c r="F481" s="15" t="s">
        <v>3467</v>
      </c>
      <c r="G481" s="97" t="s">
        <v>125</v>
      </c>
      <c r="H481" s="15" t="s">
        <v>126</v>
      </c>
      <c r="I481" s="97" t="s">
        <v>2873</v>
      </c>
      <c r="J481" s="98" t="s">
        <v>127</v>
      </c>
      <c r="K481" s="15" t="s">
        <v>128</v>
      </c>
      <c r="L481" s="99" t="s">
        <v>129</v>
      </c>
      <c r="M481" s="100" t="s">
        <v>3388</v>
      </c>
    </row>
    <row r="482" spans="1:13" ht="15.6" x14ac:dyDescent="0.3">
      <c r="A482" s="53" t="s">
        <v>1060</v>
      </c>
      <c r="B482" s="53" t="s">
        <v>1061</v>
      </c>
      <c r="C482" s="15" t="s">
        <v>1062</v>
      </c>
      <c r="D482" s="15" t="s">
        <v>123</v>
      </c>
      <c r="E482" s="15" t="s">
        <v>124</v>
      </c>
      <c r="F482" s="15" t="s">
        <v>124</v>
      </c>
      <c r="G482" s="97">
        <v>822922399</v>
      </c>
      <c r="H482" s="15" t="s">
        <v>147</v>
      </c>
      <c r="I482" s="97" t="s">
        <v>2873</v>
      </c>
      <c r="J482" s="98" t="s">
        <v>127</v>
      </c>
      <c r="K482" s="15" t="s">
        <v>151</v>
      </c>
      <c r="L482" s="99" t="s">
        <v>129</v>
      </c>
      <c r="M482" s="100" t="s">
        <v>3389</v>
      </c>
    </row>
    <row r="483" spans="1:13" ht="15.6" x14ac:dyDescent="0.3">
      <c r="A483" s="53" t="s">
        <v>1063</v>
      </c>
      <c r="B483" s="53" t="s">
        <v>1064</v>
      </c>
      <c r="C483" s="15" t="s">
        <v>252</v>
      </c>
      <c r="D483" s="15" t="s">
        <v>123</v>
      </c>
      <c r="E483" s="15" t="s">
        <v>124</v>
      </c>
      <c r="F483" s="15" t="s">
        <v>124</v>
      </c>
      <c r="G483" s="97" t="s">
        <v>125</v>
      </c>
      <c r="H483" s="15" t="s">
        <v>126</v>
      </c>
      <c r="I483" s="97" t="s">
        <v>2873</v>
      </c>
      <c r="J483" s="98" t="s">
        <v>127</v>
      </c>
      <c r="K483" s="15" t="s">
        <v>128</v>
      </c>
      <c r="L483" s="99" t="s">
        <v>129</v>
      </c>
      <c r="M483" s="100" t="s">
        <v>3390</v>
      </c>
    </row>
    <row r="484" spans="1:13" ht="15.6" x14ac:dyDescent="0.3">
      <c r="A484" s="53" t="s">
        <v>1065</v>
      </c>
      <c r="B484" s="53" t="s">
        <v>1066</v>
      </c>
      <c r="C484" s="15" t="s">
        <v>1067</v>
      </c>
      <c r="D484" s="15" t="s">
        <v>123</v>
      </c>
      <c r="E484" s="15" t="s">
        <v>124</v>
      </c>
      <c r="F484" s="15" t="s">
        <v>124</v>
      </c>
      <c r="G484" s="97">
        <v>31821640</v>
      </c>
      <c r="H484" s="15" t="s">
        <v>147</v>
      </c>
      <c r="I484" s="97" t="s">
        <v>2873</v>
      </c>
      <c r="J484" s="98" t="s">
        <v>127</v>
      </c>
      <c r="K484" s="15" t="s">
        <v>151</v>
      </c>
      <c r="L484" s="99" t="s">
        <v>129</v>
      </c>
      <c r="M484" s="100" t="s">
        <v>3391</v>
      </c>
    </row>
    <row r="485" spans="1:13" ht="15.6" x14ac:dyDescent="0.3">
      <c r="A485" s="53" t="s">
        <v>1068</v>
      </c>
      <c r="B485" s="53" t="s">
        <v>1069</v>
      </c>
      <c r="C485" s="15" t="s">
        <v>236</v>
      </c>
      <c r="D485" s="15" t="s">
        <v>123</v>
      </c>
      <c r="E485" s="15" t="s">
        <v>124</v>
      </c>
      <c r="F485" s="15" t="s">
        <v>124</v>
      </c>
      <c r="G485" s="97" t="s">
        <v>125</v>
      </c>
      <c r="H485" s="15" t="s">
        <v>126</v>
      </c>
      <c r="I485" s="97" t="s">
        <v>2873</v>
      </c>
      <c r="J485" s="98" t="s">
        <v>127</v>
      </c>
      <c r="K485" s="15" t="s">
        <v>128</v>
      </c>
      <c r="L485" s="99" t="s">
        <v>129</v>
      </c>
      <c r="M485" s="100" t="s">
        <v>3392</v>
      </c>
    </row>
    <row r="486" spans="1:13" ht="15.6" x14ac:dyDescent="0.3">
      <c r="A486" s="53" t="s">
        <v>1070</v>
      </c>
      <c r="B486" s="53" t="s">
        <v>1071</v>
      </c>
      <c r="C486" s="15" t="s">
        <v>164</v>
      </c>
      <c r="D486" s="15" t="s">
        <v>123</v>
      </c>
      <c r="E486" s="15" t="s">
        <v>125</v>
      </c>
      <c r="F486" s="15" t="s">
        <v>3467</v>
      </c>
      <c r="G486" s="97" t="s">
        <v>125</v>
      </c>
      <c r="H486" s="15" t="s">
        <v>126</v>
      </c>
      <c r="I486" s="97" t="s">
        <v>2873</v>
      </c>
      <c r="J486" s="98" t="s">
        <v>127</v>
      </c>
      <c r="K486" s="15" t="s">
        <v>128</v>
      </c>
      <c r="L486" s="99" t="s">
        <v>129</v>
      </c>
      <c r="M486" s="100" t="s">
        <v>3393</v>
      </c>
    </row>
    <row r="487" spans="1:13" ht="15.6" x14ac:dyDescent="0.3">
      <c r="A487" s="53" t="s">
        <v>1072</v>
      </c>
      <c r="B487" s="53" t="s">
        <v>1073</v>
      </c>
      <c r="C487" s="15" t="s">
        <v>164</v>
      </c>
      <c r="D487" s="15" t="s">
        <v>123</v>
      </c>
      <c r="E487" s="15" t="s">
        <v>124</v>
      </c>
      <c r="F487" s="15" t="s">
        <v>124</v>
      </c>
      <c r="G487" s="97">
        <v>17353138</v>
      </c>
      <c r="H487" s="15" t="s">
        <v>147</v>
      </c>
      <c r="I487" s="97" t="s">
        <v>2873</v>
      </c>
      <c r="J487" s="98" t="s">
        <v>127</v>
      </c>
      <c r="K487" s="15" t="s">
        <v>128</v>
      </c>
      <c r="L487" s="99" t="s">
        <v>129</v>
      </c>
      <c r="M487" s="100" t="s">
        <v>3394</v>
      </c>
    </row>
    <row r="488" spans="1:13" ht="15.6" x14ac:dyDescent="0.3">
      <c r="A488" s="53" t="s">
        <v>1074</v>
      </c>
      <c r="B488" s="53" t="s">
        <v>1075</v>
      </c>
      <c r="C488" s="15" t="s">
        <v>845</v>
      </c>
      <c r="D488" s="15" t="s">
        <v>123</v>
      </c>
      <c r="E488" s="15">
        <v>2017</v>
      </c>
      <c r="F488" s="15" t="s">
        <v>3467</v>
      </c>
      <c r="G488" s="97" t="s">
        <v>125</v>
      </c>
      <c r="H488" s="15" t="s">
        <v>147</v>
      </c>
      <c r="I488" s="97" t="s">
        <v>2873</v>
      </c>
      <c r="J488" s="98" t="s">
        <v>127</v>
      </c>
      <c r="K488" s="15" t="s">
        <v>128</v>
      </c>
      <c r="L488" s="99" t="s">
        <v>129</v>
      </c>
      <c r="M488" s="100" t="s">
        <v>3395</v>
      </c>
    </row>
    <row r="489" spans="1:13" ht="15.6" x14ac:dyDescent="0.3">
      <c r="A489" s="53" t="s">
        <v>1076</v>
      </c>
      <c r="B489" s="53" t="s">
        <v>1077</v>
      </c>
      <c r="C489" s="15" t="s">
        <v>182</v>
      </c>
      <c r="D489" s="15" t="s">
        <v>123</v>
      </c>
      <c r="E489" s="15" t="s">
        <v>124</v>
      </c>
      <c r="F489" s="15" t="s">
        <v>124</v>
      </c>
      <c r="G489" s="97">
        <v>5763147</v>
      </c>
      <c r="H489" s="15" t="s">
        <v>147</v>
      </c>
      <c r="I489" s="97" t="s">
        <v>2873</v>
      </c>
      <c r="J489" s="98" t="s">
        <v>127</v>
      </c>
      <c r="K489" s="15" t="s">
        <v>151</v>
      </c>
      <c r="L489" s="99" t="s">
        <v>129</v>
      </c>
      <c r="M489" s="100" t="s">
        <v>3396</v>
      </c>
    </row>
    <row r="490" spans="1:13" ht="15.6" x14ac:dyDescent="0.3">
      <c r="A490" s="53" t="s">
        <v>1078</v>
      </c>
      <c r="B490" s="53" t="s">
        <v>1079</v>
      </c>
      <c r="C490" s="15" t="s">
        <v>182</v>
      </c>
      <c r="D490" s="15" t="s">
        <v>123</v>
      </c>
      <c r="E490" s="15">
        <v>2021</v>
      </c>
      <c r="F490" s="15" t="s">
        <v>3467</v>
      </c>
      <c r="G490" s="97" t="s">
        <v>125</v>
      </c>
      <c r="H490" s="15" t="s">
        <v>147</v>
      </c>
      <c r="I490" s="97" t="s">
        <v>2873</v>
      </c>
      <c r="J490" s="98" t="s">
        <v>127</v>
      </c>
      <c r="K490" s="15" t="s">
        <v>128</v>
      </c>
      <c r="L490" s="99" t="s">
        <v>129</v>
      </c>
      <c r="M490" s="100" t="s">
        <v>3397</v>
      </c>
    </row>
    <row r="491" spans="1:13" ht="15.6" x14ac:dyDescent="0.3">
      <c r="A491" s="53" t="s">
        <v>1080</v>
      </c>
      <c r="B491" s="53" t="s">
        <v>1081</v>
      </c>
      <c r="C491" s="15" t="s">
        <v>187</v>
      </c>
      <c r="D491" s="15" t="s">
        <v>123</v>
      </c>
      <c r="E491" s="15" t="s">
        <v>124</v>
      </c>
      <c r="F491" s="15" t="s">
        <v>124</v>
      </c>
      <c r="G491" s="97" t="s">
        <v>125</v>
      </c>
      <c r="H491" s="15" t="s">
        <v>126</v>
      </c>
      <c r="I491" s="97" t="s">
        <v>2873</v>
      </c>
      <c r="J491" s="98" t="s">
        <v>127</v>
      </c>
      <c r="K491" s="15" t="s">
        <v>128</v>
      </c>
      <c r="L491" s="99" t="s">
        <v>129</v>
      </c>
      <c r="M491" s="100" t="s">
        <v>3398</v>
      </c>
    </row>
    <row r="492" spans="1:13" ht="15.6" x14ac:dyDescent="0.3">
      <c r="A492" s="53" t="s">
        <v>1082</v>
      </c>
      <c r="B492" s="53" t="s">
        <v>1083</v>
      </c>
      <c r="C492" s="15" t="s">
        <v>1084</v>
      </c>
      <c r="D492" s="15" t="s">
        <v>123</v>
      </c>
      <c r="E492" s="15" t="s">
        <v>124</v>
      </c>
      <c r="F492" s="15" t="s">
        <v>124</v>
      </c>
      <c r="G492" s="97">
        <v>24690449</v>
      </c>
      <c r="H492" s="15" t="s">
        <v>147</v>
      </c>
      <c r="I492" s="97" t="s">
        <v>2873</v>
      </c>
      <c r="J492" s="98" t="s">
        <v>127</v>
      </c>
      <c r="K492" s="15" t="s">
        <v>151</v>
      </c>
      <c r="L492" s="99" t="s">
        <v>129</v>
      </c>
      <c r="M492" s="100" t="s">
        <v>3399</v>
      </c>
    </row>
    <row r="493" spans="1:13" ht="15.6" x14ac:dyDescent="0.3">
      <c r="A493" s="53" t="s">
        <v>1085</v>
      </c>
      <c r="B493" s="53" t="s">
        <v>1086</v>
      </c>
      <c r="C493" s="15" t="s">
        <v>182</v>
      </c>
      <c r="D493" s="15" t="s">
        <v>123</v>
      </c>
      <c r="E493" s="15" t="s">
        <v>124</v>
      </c>
      <c r="F493" s="15" t="s">
        <v>124</v>
      </c>
      <c r="G493" s="97">
        <v>32353556</v>
      </c>
      <c r="H493" s="15" t="s">
        <v>147</v>
      </c>
      <c r="I493" s="97" t="s">
        <v>2873</v>
      </c>
      <c r="J493" s="98" t="s">
        <v>127</v>
      </c>
      <c r="K493" s="15" t="s">
        <v>151</v>
      </c>
      <c r="L493" s="99" t="s">
        <v>129</v>
      </c>
      <c r="M493" s="100" t="s">
        <v>3400</v>
      </c>
    </row>
    <row r="494" spans="1:13" s="58" customFormat="1" ht="15.6" x14ac:dyDescent="0.3">
      <c r="A494" s="95" t="s">
        <v>1087</v>
      </c>
      <c r="B494" s="96" t="s">
        <v>1088</v>
      </c>
      <c r="C494" s="109" t="s">
        <v>1062</v>
      </c>
      <c r="D494" s="109" t="s">
        <v>123</v>
      </c>
      <c r="E494" s="15" t="s">
        <v>125</v>
      </c>
      <c r="F494" s="15" t="s">
        <v>3467</v>
      </c>
      <c r="G494" s="97" t="s">
        <v>125</v>
      </c>
      <c r="H494" s="109" t="s">
        <v>126</v>
      </c>
      <c r="I494" s="97" t="s">
        <v>2873</v>
      </c>
      <c r="J494" s="112" t="s">
        <v>127</v>
      </c>
      <c r="K494" s="109" t="s">
        <v>128</v>
      </c>
      <c r="L494" s="110" t="s">
        <v>129</v>
      </c>
      <c r="M494" s="100" t="s">
        <v>3401</v>
      </c>
    </row>
    <row r="495" spans="1:13" ht="15.6" x14ac:dyDescent="0.3">
      <c r="A495" s="56" t="s">
        <v>107</v>
      </c>
      <c r="B495" s="57"/>
      <c r="C495" s="113"/>
      <c r="D495" s="113"/>
      <c r="E495" s="113"/>
      <c r="F495" s="113"/>
      <c r="G495" s="114"/>
      <c r="H495" s="113"/>
      <c r="I495" s="113"/>
      <c r="J495" s="113"/>
      <c r="K495" s="113"/>
      <c r="L495" s="113"/>
      <c r="M495" s="113"/>
    </row>
    <row r="496" spans="1:13" s="58" customFormat="1" ht="15.6" x14ac:dyDescent="0.3">
      <c r="A496" s="174" t="s">
        <v>1089</v>
      </c>
      <c r="B496" s="69" t="s">
        <v>1090</v>
      </c>
      <c r="C496" s="109" t="s">
        <v>177</v>
      </c>
      <c r="D496" s="109" t="s">
        <v>1091</v>
      </c>
      <c r="E496" s="109" t="s">
        <v>125</v>
      </c>
      <c r="F496" s="109" t="s">
        <v>3467</v>
      </c>
      <c r="G496" s="111" t="s">
        <v>125</v>
      </c>
      <c r="H496" s="109" t="s">
        <v>126</v>
      </c>
      <c r="I496" s="111" t="s">
        <v>2873</v>
      </c>
      <c r="J496" s="112" t="s">
        <v>127</v>
      </c>
      <c r="K496" s="109" t="s">
        <v>1092</v>
      </c>
      <c r="L496" s="111" t="s">
        <v>129</v>
      </c>
      <c r="M496" s="100" t="s">
        <v>3402</v>
      </c>
    </row>
    <row r="497" spans="1:13" s="58" customFormat="1" ht="15.75" customHeight="1" x14ac:dyDescent="0.3">
      <c r="A497" s="174" t="s">
        <v>159</v>
      </c>
      <c r="B497" s="69" t="s">
        <v>160</v>
      </c>
      <c r="C497" s="109" t="s">
        <v>161</v>
      </c>
      <c r="D497" s="109" t="s">
        <v>1091</v>
      </c>
      <c r="E497" s="109" t="s">
        <v>124</v>
      </c>
      <c r="F497" s="109" t="s">
        <v>124</v>
      </c>
      <c r="G497" s="111">
        <v>0</v>
      </c>
      <c r="H497" s="109" t="s">
        <v>126</v>
      </c>
      <c r="I497" s="111" t="s">
        <v>2873</v>
      </c>
      <c r="J497" s="112" t="s">
        <v>127</v>
      </c>
      <c r="K497" s="109" t="s">
        <v>1092</v>
      </c>
      <c r="L497" s="111" t="s">
        <v>129</v>
      </c>
      <c r="M497" s="100" t="s">
        <v>2923</v>
      </c>
    </row>
    <row r="498" spans="1:13" s="58" customFormat="1" ht="15.6" x14ac:dyDescent="0.3">
      <c r="A498" s="174" t="s">
        <v>175</v>
      </c>
      <c r="B498" s="69" t="s">
        <v>176</v>
      </c>
      <c r="C498" s="109" t="s">
        <v>177</v>
      </c>
      <c r="D498" s="109" t="s">
        <v>1091</v>
      </c>
      <c r="E498" s="109" t="s">
        <v>124</v>
      </c>
      <c r="F498" s="109" t="s">
        <v>124</v>
      </c>
      <c r="G498" s="111">
        <v>0</v>
      </c>
      <c r="H498" s="109" t="s">
        <v>147</v>
      </c>
      <c r="I498" s="111" t="s">
        <v>2873</v>
      </c>
      <c r="J498" s="112" t="s">
        <v>127</v>
      </c>
      <c r="K498" s="109" t="s">
        <v>1092</v>
      </c>
      <c r="L498" s="111" t="s">
        <v>129</v>
      </c>
      <c r="M498" s="100" t="s">
        <v>2929</v>
      </c>
    </row>
    <row r="499" spans="1:13" s="58" customFormat="1" ht="15.6" x14ac:dyDescent="0.3">
      <c r="A499" s="174" t="s">
        <v>191</v>
      </c>
      <c r="B499" s="69" t="s">
        <v>192</v>
      </c>
      <c r="C499" s="109" t="s">
        <v>177</v>
      </c>
      <c r="D499" s="109" t="s">
        <v>1091</v>
      </c>
      <c r="E499" s="109" t="s">
        <v>124</v>
      </c>
      <c r="F499" s="109" t="s">
        <v>124</v>
      </c>
      <c r="G499" s="111">
        <v>0</v>
      </c>
      <c r="H499" s="109" t="s">
        <v>147</v>
      </c>
      <c r="I499" s="111" t="s">
        <v>2873</v>
      </c>
      <c r="J499" s="112" t="s">
        <v>127</v>
      </c>
      <c r="K499" s="109" t="s">
        <v>1092</v>
      </c>
      <c r="L499" s="111" t="s">
        <v>129</v>
      </c>
      <c r="M499" s="100" t="s">
        <v>2935</v>
      </c>
    </row>
    <row r="500" spans="1:13" s="58" customFormat="1" ht="15.6" x14ac:dyDescent="0.3">
      <c r="A500" s="174" t="s">
        <v>216</v>
      </c>
      <c r="B500" s="69" t="s">
        <v>217</v>
      </c>
      <c r="C500" s="109" t="s">
        <v>156</v>
      </c>
      <c r="D500" s="109" t="s">
        <v>1091</v>
      </c>
      <c r="E500" s="109" t="s">
        <v>124</v>
      </c>
      <c r="F500" s="109" t="s">
        <v>124</v>
      </c>
      <c r="G500" s="111" t="s">
        <v>125</v>
      </c>
      <c r="H500" s="109" t="s">
        <v>126</v>
      </c>
      <c r="I500" s="111" t="s">
        <v>2873</v>
      </c>
      <c r="J500" s="112" t="s">
        <v>127</v>
      </c>
      <c r="K500" s="109" t="s">
        <v>1092</v>
      </c>
      <c r="L500" s="111" t="s">
        <v>129</v>
      </c>
      <c r="M500" s="100" t="s">
        <v>2946</v>
      </c>
    </row>
    <row r="501" spans="1:13" s="58" customFormat="1" ht="15.6" x14ac:dyDescent="0.3">
      <c r="A501" s="174" t="s">
        <v>1093</v>
      </c>
      <c r="B501" s="69" t="s">
        <v>1093</v>
      </c>
      <c r="C501" s="109" t="s">
        <v>344</v>
      </c>
      <c r="D501" s="109" t="s">
        <v>1091</v>
      </c>
      <c r="E501" s="97" t="s">
        <v>125</v>
      </c>
      <c r="F501" s="109" t="s">
        <v>3467</v>
      </c>
      <c r="G501" s="111">
        <v>0</v>
      </c>
      <c r="H501" s="109" t="s">
        <v>126</v>
      </c>
      <c r="I501" s="111" t="s">
        <v>2873</v>
      </c>
      <c r="J501" s="112" t="s">
        <v>127</v>
      </c>
      <c r="K501" s="109" t="s">
        <v>1092</v>
      </c>
      <c r="L501" s="111" t="s">
        <v>129</v>
      </c>
      <c r="M501" s="100" t="s">
        <v>3403</v>
      </c>
    </row>
    <row r="502" spans="1:13" s="58" customFormat="1" ht="15.6" x14ac:dyDescent="0.3">
      <c r="A502" s="174" t="s">
        <v>256</v>
      </c>
      <c r="B502" s="69" t="s">
        <v>257</v>
      </c>
      <c r="C502" s="109" t="s">
        <v>177</v>
      </c>
      <c r="D502" s="109" t="s">
        <v>1091</v>
      </c>
      <c r="E502" s="109" t="s">
        <v>124</v>
      </c>
      <c r="F502" s="109" t="s">
        <v>124</v>
      </c>
      <c r="G502" s="111">
        <v>0</v>
      </c>
      <c r="H502" s="109" t="s">
        <v>147</v>
      </c>
      <c r="I502" s="111" t="s">
        <v>2873</v>
      </c>
      <c r="J502" s="112" t="s">
        <v>127</v>
      </c>
      <c r="K502" s="109" t="s">
        <v>1092</v>
      </c>
      <c r="L502" s="111" t="s">
        <v>129</v>
      </c>
      <c r="M502" s="100" t="s">
        <v>2962</v>
      </c>
    </row>
    <row r="503" spans="1:13" s="58" customFormat="1" ht="15.6" x14ac:dyDescent="0.3">
      <c r="A503" s="174" t="s">
        <v>1094</v>
      </c>
      <c r="B503" s="69" t="s">
        <v>1095</v>
      </c>
      <c r="C503" s="109" t="s">
        <v>1027</v>
      </c>
      <c r="D503" s="109" t="s">
        <v>1091</v>
      </c>
      <c r="E503" s="109" t="s">
        <v>125</v>
      </c>
      <c r="F503" s="109" t="s">
        <v>3467</v>
      </c>
      <c r="G503" s="111" t="s">
        <v>125</v>
      </c>
      <c r="H503" s="109" t="s">
        <v>126</v>
      </c>
      <c r="I503" s="111" t="s">
        <v>2873</v>
      </c>
      <c r="J503" s="112" t="s">
        <v>127</v>
      </c>
      <c r="K503" s="109" t="s">
        <v>1092</v>
      </c>
      <c r="L503" s="111" t="s">
        <v>129</v>
      </c>
      <c r="M503" s="100" t="s">
        <v>3404</v>
      </c>
    </row>
    <row r="504" spans="1:13" s="58" customFormat="1" ht="15.6" x14ac:dyDescent="0.3">
      <c r="A504" s="174" t="s">
        <v>338</v>
      </c>
      <c r="B504" s="69" t="s">
        <v>339</v>
      </c>
      <c r="C504" s="109" t="s">
        <v>340</v>
      </c>
      <c r="D504" s="109" t="s">
        <v>1091</v>
      </c>
      <c r="E504" s="109" t="s">
        <v>124</v>
      </c>
      <c r="F504" s="109" t="s">
        <v>124</v>
      </c>
      <c r="G504" s="111">
        <v>1212292</v>
      </c>
      <c r="H504" s="109" t="s">
        <v>147</v>
      </c>
      <c r="I504" s="111" t="s">
        <v>2873</v>
      </c>
      <c r="J504" s="112" t="s">
        <v>127</v>
      </c>
      <c r="K504" s="15" t="s">
        <v>3439</v>
      </c>
      <c r="L504" s="111" t="s">
        <v>129</v>
      </c>
      <c r="M504" s="100" t="s">
        <v>2998</v>
      </c>
    </row>
    <row r="505" spans="1:13" s="58" customFormat="1" ht="15.6" x14ac:dyDescent="0.3">
      <c r="A505" s="174" t="s">
        <v>345</v>
      </c>
      <c r="B505" s="69" t="s">
        <v>345</v>
      </c>
      <c r="C505" s="109" t="s">
        <v>346</v>
      </c>
      <c r="D505" s="109" t="s">
        <v>1091</v>
      </c>
      <c r="E505" s="109" t="s">
        <v>124</v>
      </c>
      <c r="F505" s="109" t="s">
        <v>124</v>
      </c>
      <c r="G505" s="111">
        <v>239775</v>
      </c>
      <c r="H505" s="109" t="s">
        <v>147</v>
      </c>
      <c r="I505" s="111" t="s">
        <v>2873</v>
      </c>
      <c r="J505" s="112" t="s">
        <v>127</v>
      </c>
      <c r="K505" s="15" t="s">
        <v>3439</v>
      </c>
      <c r="L505" s="111" t="s">
        <v>129</v>
      </c>
      <c r="M505" s="100" t="s">
        <v>3001</v>
      </c>
    </row>
    <row r="506" spans="1:13" s="58" customFormat="1" ht="15.6" x14ac:dyDescent="0.3">
      <c r="A506" s="174" t="s">
        <v>1096</v>
      </c>
      <c r="B506" s="69" t="s">
        <v>1096</v>
      </c>
      <c r="C506" s="109" t="s">
        <v>1097</v>
      </c>
      <c r="D506" s="109" t="s">
        <v>1091</v>
      </c>
      <c r="E506" s="109" t="s">
        <v>125</v>
      </c>
      <c r="F506" s="109" t="s">
        <v>3467</v>
      </c>
      <c r="G506" s="111" t="s">
        <v>125</v>
      </c>
      <c r="H506" s="109" t="s">
        <v>126</v>
      </c>
      <c r="I506" s="111" t="s">
        <v>2873</v>
      </c>
      <c r="J506" s="112" t="s">
        <v>127</v>
      </c>
      <c r="K506" s="109" t="s">
        <v>1092</v>
      </c>
      <c r="L506" s="111" t="s">
        <v>129</v>
      </c>
      <c r="M506" s="100" t="s">
        <v>3405</v>
      </c>
    </row>
    <row r="507" spans="1:13" s="58" customFormat="1" ht="15.6" x14ac:dyDescent="0.3">
      <c r="A507" s="174" t="s">
        <v>1098</v>
      </c>
      <c r="B507" s="69" t="s">
        <v>1099</v>
      </c>
      <c r="C507" s="109" t="s">
        <v>1100</v>
      </c>
      <c r="D507" s="109" t="s">
        <v>1091</v>
      </c>
      <c r="E507" s="109" t="s">
        <v>125</v>
      </c>
      <c r="F507" s="109" t="s">
        <v>3467</v>
      </c>
      <c r="G507" s="111" t="s">
        <v>125</v>
      </c>
      <c r="H507" s="109" t="s">
        <v>126</v>
      </c>
      <c r="I507" s="111" t="s">
        <v>2873</v>
      </c>
      <c r="J507" s="112" t="s">
        <v>127</v>
      </c>
      <c r="K507" s="109" t="s">
        <v>1092</v>
      </c>
      <c r="L507" s="111" t="s">
        <v>129</v>
      </c>
      <c r="M507" s="100" t="s">
        <v>3406</v>
      </c>
    </row>
    <row r="508" spans="1:13" s="58" customFormat="1" ht="15.6" x14ac:dyDescent="0.3">
      <c r="A508" s="174" t="s">
        <v>1101</v>
      </c>
      <c r="B508" s="69" t="s">
        <v>1102</v>
      </c>
      <c r="C508" s="109" t="s">
        <v>1103</v>
      </c>
      <c r="D508" s="109" t="s">
        <v>1091</v>
      </c>
      <c r="E508" s="109" t="s">
        <v>125</v>
      </c>
      <c r="F508" s="109" t="s">
        <v>3467</v>
      </c>
      <c r="G508" s="111" t="s">
        <v>125</v>
      </c>
      <c r="H508" s="109" t="s">
        <v>126</v>
      </c>
      <c r="I508" s="111" t="s">
        <v>2873</v>
      </c>
      <c r="J508" s="112" t="s">
        <v>127</v>
      </c>
      <c r="K508" s="109" t="s">
        <v>1092</v>
      </c>
      <c r="L508" s="111" t="s">
        <v>129</v>
      </c>
      <c r="M508" s="100" t="s">
        <v>3407</v>
      </c>
    </row>
    <row r="509" spans="1:13" s="58" customFormat="1" ht="15.6" x14ac:dyDescent="0.3">
      <c r="A509" s="174" t="s">
        <v>1104</v>
      </c>
      <c r="B509" s="69" t="s">
        <v>1105</v>
      </c>
      <c r="C509" s="109" t="s">
        <v>1106</v>
      </c>
      <c r="D509" s="109" t="s">
        <v>1091</v>
      </c>
      <c r="E509" s="109" t="s">
        <v>125</v>
      </c>
      <c r="F509" s="109" t="s">
        <v>3467</v>
      </c>
      <c r="G509" s="111" t="s">
        <v>125</v>
      </c>
      <c r="H509" s="109" t="s">
        <v>126</v>
      </c>
      <c r="I509" s="111" t="s">
        <v>2873</v>
      </c>
      <c r="J509" s="112" t="s">
        <v>127</v>
      </c>
      <c r="K509" s="109" t="s">
        <v>1092</v>
      </c>
      <c r="L509" s="111" t="s">
        <v>129</v>
      </c>
      <c r="M509" s="100" t="s">
        <v>3408</v>
      </c>
    </row>
    <row r="510" spans="1:13" s="58" customFormat="1" ht="15.6" x14ac:dyDescent="0.3">
      <c r="A510" s="174" t="s">
        <v>1107</v>
      </c>
      <c r="B510" s="69" t="s">
        <v>1108</v>
      </c>
      <c r="C510" s="109" t="s">
        <v>1109</v>
      </c>
      <c r="D510" s="109" t="s">
        <v>1091</v>
      </c>
      <c r="E510" s="97" t="s">
        <v>125</v>
      </c>
      <c r="F510" s="109" t="s">
        <v>3467</v>
      </c>
      <c r="G510" s="111">
        <v>0</v>
      </c>
      <c r="H510" s="109" t="s">
        <v>126</v>
      </c>
      <c r="I510" s="111" t="s">
        <v>2873</v>
      </c>
      <c r="J510" s="112" t="s">
        <v>127</v>
      </c>
      <c r="K510" s="109" t="s">
        <v>1092</v>
      </c>
      <c r="L510" s="111" t="s">
        <v>129</v>
      </c>
      <c r="M510" s="100" t="s">
        <v>3409</v>
      </c>
    </row>
    <row r="511" spans="1:13" s="58" customFormat="1" ht="15.6" x14ac:dyDescent="0.3">
      <c r="A511" s="174" t="s">
        <v>1110</v>
      </c>
      <c r="B511" s="69" t="s">
        <v>1111</v>
      </c>
      <c r="C511" s="109" t="s">
        <v>1109</v>
      </c>
      <c r="D511" s="109" t="s">
        <v>1091</v>
      </c>
      <c r="E511" s="97" t="s">
        <v>125</v>
      </c>
      <c r="F511" s="109" t="s">
        <v>3467</v>
      </c>
      <c r="G511" s="111">
        <v>0</v>
      </c>
      <c r="H511" s="109" t="s">
        <v>126</v>
      </c>
      <c r="I511" s="111" t="s">
        <v>2873</v>
      </c>
      <c r="J511" s="112" t="s">
        <v>127</v>
      </c>
      <c r="K511" s="109" t="s">
        <v>1092</v>
      </c>
      <c r="L511" s="111" t="s">
        <v>129</v>
      </c>
      <c r="M511" s="100" t="s">
        <v>3410</v>
      </c>
    </row>
    <row r="512" spans="1:13" s="58" customFormat="1" ht="15.6" x14ac:dyDescent="0.3">
      <c r="A512" s="174" t="s">
        <v>1112</v>
      </c>
      <c r="B512" s="69" t="s">
        <v>1113</v>
      </c>
      <c r="C512" s="109" t="s">
        <v>1114</v>
      </c>
      <c r="D512" s="109" t="s">
        <v>1091</v>
      </c>
      <c r="E512" s="109">
        <v>2019</v>
      </c>
      <c r="F512" s="109" t="s">
        <v>3467</v>
      </c>
      <c r="G512" s="111">
        <v>0</v>
      </c>
      <c r="H512" s="109" t="s">
        <v>147</v>
      </c>
      <c r="I512" s="111" t="s">
        <v>2873</v>
      </c>
      <c r="J512" s="112" t="s">
        <v>127</v>
      </c>
      <c r="K512" s="109" t="s">
        <v>1092</v>
      </c>
      <c r="L512" s="111" t="s">
        <v>129</v>
      </c>
      <c r="M512" s="100" t="s">
        <v>3411</v>
      </c>
    </row>
    <row r="513" spans="1:13" s="58" customFormat="1" ht="15.6" x14ac:dyDescent="0.3">
      <c r="A513" s="174" t="s">
        <v>1115</v>
      </c>
      <c r="B513" s="69" t="s">
        <v>1116</v>
      </c>
      <c r="C513" s="15" t="s">
        <v>321</v>
      </c>
      <c r="D513" s="109" t="s">
        <v>1091</v>
      </c>
      <c r="E513" s="109" t="s">
        <v>125</v>
      </c>
      <c r="F513" s="109" t="s">
        <v>3467</v>
      </c>
      <c r="G513" s="111" t="s">
        <v>125</v>
      </c>
      <c r="H513" s="109" t="s">
        <v>126</v>
      </c>
      <c r="I513" s="111" t="s">
        <v>2873</v>
      </c>
      <c r="J513" s="112" t="s">
        <v>127</v>
      </c>
      <c r="K513" s="109" t="s">
        <v>1092</v>
      </c>
      <c r="L513" s="111" t="s">
        <v>129</v>
      </c>
      <c r="M513" s="100" t="s">
        <v>3412</v>
      </c>
    </row>
    <row r="514" spans="1:13" s="58" customFormat="1" ht="15.6" x14ac:dyDescent="0.3">
      <c r="A514" s="174" t="s">
        <v>1117</v>
      </c>
      <c r="B514" s="69" t="s">
        <v>1118</v>
      </c>
      <c r="C514" s="109" t="s">
        <v>1119</v>
      </c>
      <c r="D514" s="109" t="s">
        <v>1091</v>
      </c>
      <c r="E514" s="97" t="s">
        <v>125</v>
      </c>
      <c r="F514" s="109" t="s">
        <v>3467</v>
      </c>
      <c r="G514" s="111">
        <v>0</v>
      </c>
      <c r="H514" s="109" t="s">
        <v>126</v>
      </c>
      <c r="I514" s="111" t="s">
        <v>2873</v>
      </c>
      <c r="J514" s="112" t="s">
        <v>127</v>
      </c>
      <c r="K514" s="109" t="s">
        <v>1092</v>
      </c>
      <c r="L514" s="111" t="s">
        <v>129</v>
      </c>
      <c r="M514" s="100" t="s">
        <v>3413</v>
      </c>
    </row>
    <row r="515" spans="1:13" s="58" customFormat="1" ht="15.6" x14ac:dyDescent="0.3">
      <c r="A515" s="174" t="s">
        <v>356</v>
      </c>
      <c r="B515" s="69" t="s">
        <v>357</v>
      </c>
      <c r="C515" s="109" t="s">
        <v>177</v>
      </c>
      <c r="D515" s="109" t="s">
        <v>1091</v>
      </c>
      <c r="E515" s="109" t="s">
        <v>124</v>
      </c>
      <c r="F515" s="109" t="s">
        <v>124</v>
      </c>
      <c r="G515" s="111">
        <v>0</v>
      </c>
      <c r="H515" s="109" t="s">
        <v>147</v>
      </c>
      <c r="I515" s="111" t="s">
        <v>2873</v>
      </c>
      <c r="J515" s="112" t="s">
        <v>127</v>
      </c>
      <c r="K515" s="109" t="s">
        <v>1092</v>
      </c>
      <c r="L515" s="111" t="s">
        <v>129</v>
      </c>
      <c r="M515" s="100" t="s">
        <v>3006</v>
      </c>
    </row>
    <row r="516" spans="1:13" s="58" customFormat="1" ht="15.6" x14ac:dyDescent="0.3">
      <c r="A516" s="174" t="s">
        <v>1120</v>
      </c>
      <c r="B516" s="69" t="s">
        <v>1121</v>
      </c>
      <c r="C516" s="109" t="s">
        <v>161</v>
      </c>
      <c r="D516" s="109" t="s">
        <v>1091</v>
      </c>
      <c r="E516" s="109" t="s">
        <v>125</v>
      </c>
      <c r="F516" s="109" t="s">
        <v>3467</v>
      </c>
      <c r="G516" s="111" t="s">
        <v>125</v>
      </c>
      <c r="H516" s="109" t="s">
        <v>126</v>
      </c>
      <c r="I516" s="111" t="s">
        <v>2873</v>
      </c>
      <c r="J516" s="112" t="s">
        <v>127</v>
      </c>
      <c r="K516" s="109" t="s">
        <v>1092</v>
      </c>
      <c r="L516" s="111" t="s">
        <v>129</v>
      </c>
      <c r="M516" s="100" t="s">
        <v>3414</v>
      </c>
    </row>
    <row r="517" spans="1:13" s="58" customFormat="1" ht="15.6" x14ac:dyDescent="0.3">
      <c r="A517" s="174" t="s">
        <v>1122</v>
      </c>
      <c r="B517" s="69" t="s">
        <v>1123</v>
      </c>
      <c r="C517" s="109" t="s">
        <v>939</v>
      </c>
      <c r="D517" s="109" t="s">
        <v>1091</v>
      </c>
      <c r="E517" s="109" t="s">
        <v>124</v>
      </c>
      <c r="F517" s="109" t="s">
        <v>124</v>
      </c>
      <c r="G517" s="111">
        <v>23681</v>
      </c>
      <c r="H517" s="109" t="s">
        <v>147</v>
      </c>
      <c r="I517" s="111" t="s">
        <v>2873</v>
      </c>
      <c r="J517" s="112" t="s">
        <v>127</v>
      </c>
      <c r="K517" s="15" t="s">
        <v>3439</v>
      </c>
      <c r="L517" s="111" t="s">
        <v>129</v>
      </c>
      <c r="M517" s="100" t="s">
        <v>3415</v>
      </c>
    </row>
    <row r="518" spans="1:13" s="58" customFormat="1" ht="15.6" x14ac:dyDescent="0.3">
      <c r="A518" s="174" t="s">
        <v>1124</v>
      </c>
      <c r="B518" s="69" t="s">
        <v>1125</v>
      </c>
      <c r="C518" s="109" t="s">
        <v>939</v>
      </c>
      <c r="D518" s="109" t="s">
        <v>1091</v>
      </c>
      <c r="E518" s="109" t="s">
        <v>124</v>
      </c>
      <c r="F518" s="109" t="s">
        <v>124</v>
      </c>
      <c r="G518" s="111">
        <v>108165</v>
      </c>
      <c r="H518" s="109" t="s">
        <v>147</v>
      </c>
      <c r="I518" s="111" t="s">
        <v>2873</v>
      </c>
      <c r="J518" s="112" t="s">
        <v>127</v>
      </c>
      <c r="K518" s="15" t="s">
        <v>3439</v>
      </c>
      <c r="L518" s="111" t="s">
        <v>129</v>
      </c>
      <c r="M518" s="100" t="s">
        <v>3416</v>
      </c>
    </row>
    <row r="519" spans="1:13" s="58" customFormat="1" ht="15.6" x14ac:dyDescent="0.3">
      <c r="A519" s="174" t="s">
        <v>1126</v>
      </c>
      <c r="B519" s="69" t="s">
        <v>1127</v>
      </c>
      <c r="C519" s="109" t="s">
        <v>939</v>
      </c>
      <c r="D519" s="109" t="s">
        <v>1091</v>
      </c>
      <c r="E519" s="109" t="s">
        <v>124</v>
      </c>
      <c r="F519" s="109" t="s">
        <v>124</v>
      </c>
      <c r="G519" s="111">
        <v>24944</v>
      </c>
      <c r="H519" s="109" t="s">
        <v>147</v>
      </c>
      <c r="I519" s="111" t="s">
        <v>2873</v>
      </c>
      <c r="J519" s="112" t="s">
        <v>127</v>
      </c>
      <c r="K519" s="15" t="s">
        <v>3439</v>
      </c>
      <c r="L519" s="111" t="s">
        <v>129</v>
      </c>
      <c r="M519" s="100" t="s">
        <v>3417</v>
      </c>
    </row>
    <row r="520" spans="1:13" s="58" customFormat="1" ht="15.6" x14ac:dyDescent="0.3">
      <c r="A520" s="174" t="s">
        <v>1128</v>
      </c>
      <c r="B520" s="69" t="s">
        <v>1129</v>
      </c>
      <c r="C520" s="109" t="s">
        <v>939</v>
      </c>
      <c r="D520" s="109" t="s">
        <v>1091</v>
      </c>
      <c r="E520" s="109" t="s">
        <v>124</v>
      </c>
      <c r="F520" s="109" t="s">
        <v>124</v>
      </c>
      <c r="G520" s="111">
        <v>25696</v>
      </c>
      <c r="H520" s="109" t="s">
        <v>147</v>
      </c>
      <c r="I520" s="111" t="s">
        <v>2873</v>
      </c>
      <c r="J520" s="112" t="s">
        <v>127</v>
      </c>
      <c r="K520" s="15" t="s">
        <v>3439</v>
      </c>
      <c r="L520" s="111" t="s">
        <v>129</v>
      </c>
      <c r="M520" s="100" t="s">
        <v>3418</v>
      </c>
    </row>
    <row r="521" spans="1:13" s="58" customFormat="1" ht="15.6" x14ac:dyDescent="0.3">
      <c r="A521" s="174" t="s">
        <v>1130</v>
      </c>
      <c r="B521" s="69" t="s">
        <v>1131</v>
      </c>
      <c r="C521" s="109" t="s">
        <v>884</v>
      </c>
      <c r="D521" s="109" t="s">
        <v>1091</v>
      </c>
      <c r="E521" s="109" t="s">
        <v>124</v>
      </c>
      <c r="F521" s="109" t="s">
        <v>124</v>
      </c>
      <c r="G521" s="111">
        <v>52330</v>
      </c>
      <c r="H521" s="109" t="s">
        <v>147</v>
      </c>
      <c r="I521" s="111" t="s">
        <v>2873</v>
      </c>
      <c r="J521" s="112" t="s">
        <v>127</v>
      </c>
      <c r="K521" s="15" t="s">
        <v>3439</v>
      </c>
      <c r="L521" s="111" t="s">
        <v>129</v>
      </c>
      <c r="M521" s="100" t="s">
        <v>3419</v>
      </c>
    </row>
    <row r="522" spans="1:13" s="58" customFormat="1" ht="15.6" x14ac:dyDescent="0.3">
      <c r="A522" s="174" t="s">
        <v>431</v>
      </c>
      <c r="B522" s="69" t="s">
        <v>432</v>
      </c>
      <c r="C522" s="109" t="s">
        <v>177</v>
      </c>
      <c r="D522" s="109" t="s">
        <v>1091</v>
      </c>
      <c r="E522" s="109" t="s">
        <v>124</v>
      </c>
      <c r="F522" s="109" t="s">
        <v>124</v>
      </c>
      <c r="G522" s="111">
        <v>0</v>
      </c>
      <c r="H522" s="109" t="s">
        <v>147</v>
      </c>
      <c r="I522" s="111" t="s">
        <v>2873</v>
      </c>
      <c r="J522" s="112" t="s">
        <v>127</v>
      </c>
      <c r="K522" s="109" t="s">
        <v>1092</v>
      </c>
      <c r="L522" s="111" t="s">
        <v>129</v>
      </c>
      <c r="M522" s="100" t="s">
        <v>3039</v>
      </c>
    </row>
    <row r="523" spans="1:13" s="58" customFormat="1" ht="15.6" x14ac:dyDescent="0.3">
      <c r="A523" s="174" t="s">
        <v>1132</v>
      </c>
      <c r="B523" s="69" t="s">
        <v>1132</v>
      </c>
      <c r="C523" s="109" t="s">
        <v>592</v>
      </c>
      <c r="D523" s="109" t="s">
        <v>1091</v>
      </c>
      <c r="E523" s="109" t="s">
        <v>124</v>
      </c>
      <c r="F523" s="109" t="s">
        <v>124</v>
      </c>
      <c r="G523" s="111">
        <v>57406</v>
      </c>
      <c r="H523" s="109" t="s">
        <v>147</v>
      </c>
      <c r="I523" s="111" t="s">
        <v>2873</v>
      </c>
      <c r="J523" s="112" t="s">
        <v>127</v>
      </c>
      <c r="K523" s="15" t="s">
        <v>3439</v>
      </c>
      <c r="L523" s="111" t="s">
        <v>129</v>
      </c>
      <c r="M523" s="100" t="s">
        <v>3420</v>
      </c>
    </row>
    <row r="524" spans="1:13" s="58" customFormat="1" ht="15.6" x14ac:dyDescent="0.3">
      <c r="A524" s="174" t="s">
        <v>1133</v>
      </c>
      <c r="B524" s="69" t="s">
        <v>1134</v>
      </c>
      <c r="C524" s="109" t="s">
        <v>321</v>
      </c>
      <c r="D524" s="109" t="s">
        <v>1091</v>
      </c>
      <c r="E524" s="109" t="s">
        <v>125</v>
      </c>
      <c r="F524" s="109" t="s">
        <v>3467</v>
      </c>
      <c r="G524" s="111" t="s">
        <v>125</v>
      </c>
      <c r="H524" s="109" t="s">
        <v>126</v>
      </c>
      <c r="I524" s="111" t="s">
        <v>2873</v>
      </c>
      <c r="J524" s="112" t="s">
        <v>127</v>
      </c>
      <c r="K524" s="109" t="s">
        <v>1092</v>
      </c>
      <c r="L524" s="111" t="s">
        <v>129</v>
      </c>
      <c r="M524" s="100" t="s">
        <v>3421</v>
      </c>
    </row>
    <row r="525" spans="1:13" s="58" customFormat="1" ht="15.6" x14ac:dyDescent="0.3">
      <c r="A525" s="174" t="s">
        <v>1135</v>
      </c>
      <c r="B525" s="69" t="s">
        <v>1136</v>
      </c>
      <c r="C525" s="109" t="s">
        <v>177</v>
      </c>
      <c r="D525" s="109" t="s">
        <v>1091</v>
      </c>
      <c r="E525" s="109" t="s">
        <v>125</v>
      </c>
      <c r="F525" s="109" t="s">
        <v>3467</v>
      </c>
      <c r="G525" s="111" t="s">
        <v>125</v>
      </c>
      <c r="H525" s="109" t="s">
        <v>126</v>
      </c>
      <c r="I525" s="111" t="s">
        <v>2873</v>
      </c>
      <c r="J525" s="112" t="s">
        <v>127</v>
      </c>
      <c r="K525" s="109" t="s">
        <v>1092</v>
      </c>
      <c r="L525" s="111" t="s">
        <v>129</v>
      </c>
      <c r="M525" s="100" t="s">
        <v>3422</v>
      </c>
    </row>
    <row r="526" spans="1:13" s="58" customFormat="1" ht="15.6" x14ac:dyDescent="0.3">
      <c r="A526" s="174" t="s">
        <v>1137</v>
      </c>
      <c r="B526" s="69" t="s">
        <v>1138</v>
      </c>
      <c r="C526" s="109" t="s">
        <v>1139</v>
      </c>
      <c r="D526" s="109" t="s">
        <v>1091</v>
      </c>
      <c r="E526" s="109" t="s">
        <v>124</v>
      </c>
      <c r="F526" s="109" t="s">
        <v>124</v>
      </c>
      <c r="G526" s="111">
        <v>64789</v>
      </c>
      <c r="H526" s="109" t="s">
        <v>147</v>
      </c>
      <c r="I526" s="111" t="s">
        <v>2873</v>
      </c>
      <c r="J526" s="112" t="s">
        <v>127</v>
      </c>
      <c r="K526" s="15" t="s">
        <v>3439</v>
      </c>
      <c r="L526" s="111" t="s">
        <v>129</v>
      </c>
      <c r="M526" s="100" t="s">
        <v>3423</v>
      </c>
    </row>
    <row r="527" spans="1:13" s="58" customFormat="1" ht="15.6" x14ac:dyDescent="0.3">
      <c r="A527" s="174" t="s">
        <v>1140</v>
      </c>
      <c r="B527" s="69" t="s">
        <v>1140</v>
      </c>
      <c r="C527" s="109" t="s">
        <v>321</v>
      </c>
      <c r="D527" s="109" t="s">
        <v>1091</v>
      </c>
      <c r="E527" s="109" t="s">
        <v>125</v>
      </c>
      <c r="F527" s="109" t="s">
        <v>3467</v>
      </c>
      <c r="G527" s="111" t="s">
        <v>125</v>
      </c>
      <c r="H527" s="109" t="s">
        <v>126</v>
      </c>
      <c r="I527" s="111" t="s">
        <v>2873</v>
      </c>
      <c r="J527" s="112" t="s">
        <v>127</v>
      </c>
      <c r="K527" s="109" t="s">
        <v>1092</v>
      </c>
      <c r="L527" s="111" t="s">
        <v>129</v>
      </c>
      <c r="M527" s="100" t="s">
        <v>3424</v>
      </c>
    </row>
    <row r="528" spans="1:13" s="58" customFormat="1" ht="15.6" x14ac:dyDescent="0.3">
      <c r="A528" s="174" t="s">
        <v>1141</v>
      </c>
      <c r="B528" s="69" t="s">
        <v>1141</v>
      </c>
      <c r="C528" s="109" t="s">
        <v>637</v>
      </c>
      <c r="D528" s="109" t="s">
        <v>1091</v>
      </c>
      <c r="E528" s="109">
        <v>2019</v>
      </c>
      <c r="F528" s="109" t="s">
        <v>3467</v>
      </c>
      <c r="G528" s="111">
        <v>0</v>
      </c>
      <c r="H528" s="109" t="s">
        <v>147</v>
      </c>
      <c r="I528" s="111" t="s">
        <v>2873</v>
      </c>
      <c r="J528" s="112" t="s">
        <v>127</v>
      </c>
      <c r="K528" s="109" t="s">
        <v>1092</v>
      </c>
      <c r="L528" s="111" t="s">
        <v>129</v>
      </c>
      <c r="M528" s="100" t="s">
        <v>3425</v>
      </c>
    </row>
    <row r="529" spans="1:13" s="58" customFormat="1" ht="15.6" x14ac:dyDescent="0.3">
      <c r="A529" s="174" t="s">
        <v>727</v>
      </c>
      <c r="B529" s="69" t="s">
        <v>727</v>
      </c>
      <c r="C529" s="109" t="s">
        <v>723</v>
      </c>
      <c r="D529" s="109" t="s">
        <v>1091</v>
      </c>
      <c r="E529" s="109" t="s">
        <v>124</v>
      </c>
      <c r="F529" s="109" t="s">
        <v>124</v>
      </c>
      <c r="G529" s="111">
        <v>1569</v>
      </c>
      <c r="H529" s="109" t="s">
        <v>147</v>
      </c>
      <c r="I529" s="111" t="s">
        <v>2873</v>
      </c>
      <c r="J529" s="112" t="s">
        <v>127</v>
      </c>
      <c r="K529" s="109" t="s">
        <v>1092</v>
      </c>
      <c r="L529" s="111" t="s">
        <v>129</v>
      </c>
      <c r="M529" s="100" t="s">
        <v>3222</v>
      </c>
    </row>
    <row r="530" spans="1:13" s="58" customFormat="1" ht="15.6" x14ac:dyDescent="0.3">
      <c r="A530" s="174" t="s">
        <v>773</v>
      </c>
      <c r="B530" s="69" t="s">
        <v>774</v>
      </c>
      <c r="C530" s="109" t="s">
        <v>161</v>
      </c>
      <c r="D530" s="109" t="s">
        <v>1091</v>
      </c>
      <c r="E530" s="109">
        <v>2026</v>
      </c>
      <c r="F530" s="109" t="s">
        <v>3467</v>
      </c>
      <c r="G530" s="111">
        <v>0</v>
      </c>
      <c r="H530" s="109" t="s">
        <v>147</v>
      </c>
      <c r="I530" s="111" t="s">
        <v>2873</v>
      </c>
      <c r="J530" s="112" t="s">
        <v>127</v>
      </c>
      <c r="K530" s="109" t="s">
        <v>1092</v>
      </c>
      <c r="L530" s="111" t="s">
        <v>129</v>
      </c>
      <c r="M530" s="100" t="s">
        <v>3246</v>
      </c>
    </row>
    <row r="531" spans="1:13" s="58" customFormat="1" ht="15.6" x14ac:dyDescent="0.3">
      <c r="A531" s="174" t="s">
        <v>777</v>
      </c>
      <c r="B531" s="69" t="s">
        <v>778</v>
      </c>
      <c r="C531" s="109" t="s">
        <v>177</v>
      </c>
      <c r="D531" s="109" t="s">
        <v>1091</v>
      </c>
      <c r="E531" s="109" t="s">
        <v>124</v>
      </c>
      <c r="F531" s="109" t="s">
        <v>124</v>
      </c>
      <c r="G531" s="111">
        <v>0</v>
      </c>
      <c r="H531" s="109" t="s">
        <v>147</v>
      </c>
      <c r="I531" s="111" t="s">
        <v>2873</v>
      </c>
      <c r="J531" s="112" t="s">
        <v>127</v>
      </c>
      <c r="K531" s="109" t="s">
        <v>1092</v>
      </c>
      <c r="L531" s="111" t="s">
        <v>129</v>
      </c>
      <c r="M531" s="100" t="s">
        <v>3248</v>
      </c>
    </row>
    <row r="532" spans="1:13" s="58" customFormat="1" ht="15.6" x14ac:dyDescent="0.3">
      <c r="A532" s="174" t="s">
        <v>784</v>
      </c>
      <c r="B532" s="69" t="s">
        <v>785</v>
      </c>
      <c r="C532" s="109" t="s">
        <v>177</v>
      </c>
      <c r="D532" s="109" t="s">
        <v>1091</v>
      </c>
      <c r="E532" s="109" t="s">
        <v>124</v>
      </c>
      <c r="F532" s="109" t="s">
        <v>124</v>
      </c>
      <c r="G532" s="111">
        <v>0</v>
      </c>
      <c r="H532" s="109" t="s">
        <v>147</v>
      </c>
      <c r="I532" s="111" t="s">
        <v>2873</v>
      </c>
      <c r="J532" s="112" t="s">
        <v>127</v>
      </c>
      <c r="K532" s="109" t="s">
        <v>1092</v>
      </c>
      <c r="L532" s="111" t="s">
        <v>129</v>
      </c>
      <c r="M532" s="100" t="s">
        <v>3251</v>
      </c>
    </row>
    <row r="533" spans="1:13" s="58" customFormat="1" ht="15.6" x14ac:dyDescent="0.3">
      <c r="A533" s="174" t="s">
        <v>1142</v>
      </c>
      <c r="B533" s="69" t="s">
        <v>1143</v>
      </c>
      <c r="C533" s="109" t="s">
        <v>177</v>
      </c>
      <c r="D533" s="109" t="s">
        <v>1091</v>
      </c>
      <c r="E533" s="109">
        <v>2027</v>
      </c>
      <c r="F533" s="109" t="s">
        <v>3467</v>
      </c>
      <c r="G533" s="111">
        <v>0</v>
      </c>
      <c r="H533" s="109" t="s">
        <v>147</v>
      </c>
      <c r="I533" s="111" t="s">
        <v>2873</v>
      </c>
      <c r="J533" s="112" t="s">
        <v>127</v>
      </c>
      <c r="K533" s="109" t="s">
        <v>1092</v>
      </c>
      <c r="L533" s="111" t="s">
        <v>129</v>
      </c>
      <c r="M533" s="100" t="s">
        <v>3426</v>
      </c>
    </row>
    <row r="534" spans="1:13" s="58" customFormat="1" ht="15.6" x14ac:dyDescent="0.3">
      <c r="A534" s="174" t="s">
        <v>1144</v>
      </c>
      <c r="B534" s="69" t="s">
        <v>1145</v>
      </c>
      <c r="C534" s="15" t="s">
        <v>321</v>
      </c>
      <c r="D534" s="109" t="s">
        <v>1091</v>
      </c>
      <c r="E534" s="109" t="s">
        <v>125</v>
      </c>
      <c r="F534" s="109" t="s">
        <v>3467</v>
      </c>
      <c r="G534" s="111" t="s">
        <v>125</v>
      </c>
      <c r="H534" s="109" t="s">
        <v>126</v>
      </c>
      <c r="I534" s="111" t="s">
        <v>2873</v>
      </c>
      <c r="J534" s="112" t="s">
        <v>127</v>
      </c>
      <c r="K534" s="109" t="s">
        <v>1092</v>
      </c>
      <c r="L534" s="111" t="s">
        <v>129</v>
      </c>
      <c r="M534" s="100" t="s">
        <v>3427</v>
      </c>
    </row>
    <row r="535" spans="1:13" s="58" customFormat="1" ht="15.6" x14ac:dyDescent="0.3">
      <c r="A535" s="174" t="s">
        <v>1146</v>
      </c>
      <c r="B535" s="69" t="s">
        <v>1147</v>
      </c>
      <c r="C535" s="109" t="s">
        <v>156</v>
      </c>
      <c r="D535" s="109" t="s">
        <v>1091</v>
      </c>
      <c r="E535" s="109" t="s">
        <v>125</v>
      </c>
      <c r="F535" s="109" t="s">
        <v>3467</v>
      </c>
      <c r="G535" s="111" t="s">
        <v>125</v>
      </c>
      <c r="H535" s="109" t="s">
        <v>126</v>
      </c>
      <c r="I535" s="111" t="s">
        <v>2873</v>
      </c>
      <c r="J535" s="112" t="s">
        <v>127</v>
      </c>
      <c r="K535" s="109" t="s">
        <v>1092</v>
      </c>
      <c r="L535" s="111" t="s">
        <v>129</v>
      </c>
      <c r="M535" s="100" t="s">
        <v>3428</v>
      </c>
    </row>
    <row r="536" spans="1:13" s="58" customFormat="1" ht="15.6" x14ac:dyDescent="0.3">
      <c r="A536" s="174" t="s">
        <v>846</v>
      </c>
      <c r="B536" s="69" t="s">
        <v>847</v>
      </c>
      <c r="C536" s="109" t="s">
        <v>417</v>
      </c>
      <c r="D536" s="109" t="s">
        <v>1091</v>
      </c>
      <c r="E536" s="109" t="s">
        <v>124</v>
      </c>
      <c r="F536" s="109" t="s">
        <v>124</v>
      </c>
      <c r="G536" s="111">
        <v>102400</v>
      </c>
      <c r="H536" s="109" t="s">
        <v>147</v>
      </c>
      <c r="I536" s="111" t="s">
        <v>2873</v>
      </c>
      <c r="J536" s="112" t="s">
        <v>127</v>
      </c>
      <c r="K536" s="15" t="s">
        <v>3439</v>
      </c>
      <c r="L536" s="111" t="s">
        <v>129</v>
      </c>
      <c r="M536" s="100" t="s">
        <v>3280</v>
      </c>
    </row>
    <row r="537" spans="1:13" s="58" customFormat="1" ht="15.6" x14ac:dyDescent="0.3">
      <c r="A537" s="174" t="s">
        <v>848</v>
      </c>
      <c r="B537" s="69" t="s">
        <v>849</v>
      </c>
      <c r="C537" s="109" t="s">
        <v>420</v>
      </c>
      <c r="D537" s="109" t="s">
        <v>1091</v>
      </c>
      <c r="E537" s="109" t="s">
        <v>124</v>
      </c>
      <c r="F537" s="109" t="s">
        <v>124</v>
      </c>
      <c r="G537" s="111">
        <v>0</v>
      </c>
      <c r="H537" s="109" t="s">
        <v>147</v>
      </c>
      <c r="I537" s="111" t="s">
        <v>2873</v>
      </c>
      <c r="J537" s="112" t="s">
        <v>127</v>
      </c>
      <c r="K537" s="109" t="s">
        <v>1092</v>
      </c>
      <c r="L537" s="111" t="s">
        <v>129</v>
      </c>
      <c r="M537" s="100" t="s">
        <v>3281</v>
      </c>
    </row>
    <row r="538" spans="1:13" s="58" customFormat="1" ht="15.6" x14ac:dyDescent="0.3">
      <c r="A538" s="174" t="s">
        <v>858</v>
      </c>
      <c r="B538" s="69" t="s">
        <v>859</v>
      </c>
      <c r="C538" s="109" t="s">
        <v>860</v>
      </c>
      <c r="D538" s="109" t="s">
        <v>1091</v>
      </c>
      <c r="E538" s="109" t="s">
        <v>125</v>
      </c>
      <c r="F538" s="109" t="s">
        <v>3467</v>
      </c>
      <c r="G538" s="111" t="s">
        <v>125</v>
      </c>
      <c r="H538" s="109" t="s">
        <v>126</v>
      </c>
      <c r="I538" s="111" t="s">
        <v>2873</v>
      </c>
      <c r="J538" s="112" t="s">
        <v>127</v>
      </c>
      <c r="K538" s="109" t="s">
        <v>1092</v>
      </c>
      <c r="L538" s="111" t="s">
        <v>129</v>
      </c>
      <c r="M538" s="100" t="s">
        <v>3286</v>
      </c>
    </row>
    <row r="539" spans="1:13" s="58" customFormat="1" ht="15.6" x14ac:dyDescent="0.3">
      <c r="A539" s="174" t="s">
        <v>863</v>
      </c>
      <c r="B539" s="69" t="s">
        <v>864</v>
      </c>
      <c r="C539" s="109" t="s">
        <v>177</v>
      </c>
      <c r="D539" s="109" t="s">
        <v>1091</v>
      </c>
      <c r="E539" s="109" t="s">
        <v>124</v>
      </c>
      <c r="F539" s="109" t="s">
        <v>124</v>
      </c>
      <c r="G539" s="111">
        <v>0</v>
      </c>
      <c r="H539" s="109" t="s">
        <v>147</v>
      </c>
      <c r="I539" s="111" t="s">
        <v>2873</v>
      </c>
      <c r="J539" s="112" t="s">
        <v>127</v>
      </c>
      <c r="K539" s="109" t="s">
        <v>1092</v>
      </c>
      <c r="L539" s="111" t="s">
        <v>129</v>
      </c>
      <c r="M539" s="100" t="s">
        <v>3288</v>
      </c>
    </row>
    <row r="540" spans="1:13" s="58" customFormat="1" ht="15.6" x14ac:dyDescent="0.3">
      <c r="A540" s="174" t="s">
        <v>865</v>
      </c>
      <c r="B540" s="69" t="s">
        <v>866</v>
      </c>
      <c r="C540" s="109" t="s">
        <v>177</v>
      </c>
      <c r="D540" s="109" t="s">
        <v>1091</v>
      </c>
      <c r="E540" s="109" t="s">
        <v>124</v>
      </c>
      <c r="F540" s="109" t="s">
        <v>124</v>
      </c>
      <c r="G540" s="111">
        <v>0</v>
      </c>
      <c r="H540" s="109" t="s">
        <v>147</v>
      </c>
      <c r="I540" s="111" t="s">
        <v>2873</v>
      </c>
      <c r="J540" s="112" t="s">
        <v>127</v>
      </c>
      <c r="K540" s="109" t="s">
        <v>1092</v>
      </c>
      <c r="L540" s="111" t="s">
        <v>129</v>
      </c>
      <c r="M540" s="100" t="s">
        <v>3289</v>
      </c>
    </row>
    <row r="541" spans="1:13" s="58" customFormat="1" ht="15.6" x14ac:dyDescent="0.3">
      <c r="A541" s="174" t="s">
        <v>1148</v>
      </c>
      <c r="B541" s="69" t="s">
        <v>1149</v>
      </c>
      <c r="C541" s="109" t="s">
        <v>177</v>
      </c>
      <c r="D541" s="109" t="s">
        <v>1091</v>
      </c>
      <c r="E541" s="109" t="s">
        <v>124</v>
      </c>
      <c r="F541" s="109" t="s">
        <v>124</v>
      </c>
      <c r="G541" s="111">
        <v>0</v>
      </c>
      <c r="H541" s="109" t="s">
        <v>147</v>
      </c>
      <c r="I541" s="111" t="s">
        <v>2873</v>
      </c>
      <c r="J541" s="112" t="s">
        <v>127</v>
      </c>
      <c r="K541" s="109" t="s">
        <v>1092</v>
      </c>
      <c r="L541" s="111" t="s">
        <v>129</v>
      </c>
      <c r="M541" s="100" t="s">
        <v>3429</v>
      </c>
    </row>
    <row r="542" spans="1:13" s="58" customFormat="1" ht="15.6" x14ac:dyDescent="0.3">
      <c r="A542" s="174" t="s">
        <v>1150</v>
      </c>
      <c r="B542" s="69" t="s">
        <v>1151</v>
      </c>
      <c r="C542" s="109" t="s">
        <v>1152</v>
      </c>
      <c r="D542" s="109" t="s">
        <v>1091</v>
      </c>
      <c r="E542" s="109">
        <v>2017</v>
      </c>
      <c r="F542" s="109" t="s">
        <v>3467</v>
      </c>
      <c r="G542" s="111">
        <v>0</v>
      </c>
      <c r="H542" s="109" t="s">
        <v>147</v>
      </c>
      <c r="I542" s="111" t="s">
        <v>2873</v>
      </c>
      <c r="J542" s="112" t="s">
        <v>127</v>
      </c>
      <c r="K542" s="109" t="s">
        <v>1092</v>
      </c>
      <c r="L542" s="111" t="s">
        <v>129</v>
      </c>
      <c r="M542" s="100" t="s">
        <v>3430</v>
      </c>
    </row>
    <row r="543" spans="1:13" s="58" customFormat="1" ht="15.6" x14ac:dyDescent="0.3">
      <c r="A543" s="174" t="s">
        <v>895</v>
      </c>
      <c r="B543" s="69" t="s">
        <v>896</v>
      </c>
      <c r="C543" s="109" t="s">
        <v>897</v>
      </c>
      <c r="D543" s="109" t="s">
        <v>1091</v>
      </c>
      <c r="E543" s="109" t="s">
        <v>124</v>
      </c>
      <c r="F543" s="109" t="s">
        <v>124</v>
      </c>
      <c r="G543" s="111">
        <v>274500</v>
      </c>
      <c r="H543" s="109" t="s">
        <v>147</v>
      </c>
      <c r="I543" s="111" t="s">
        <v>2873</v>
      </c>
      <c r="J543" s="112" t="s">
        <v>127</v>
      </c>
      <c r="K543" s="15" t="s">
        <v>3439</v>
      </c>
      <c r="L543" s="111" t="s">
        <v>129</v>
      </c>
      <c r="M543" s="100" t="s">
        <v>3305</v>
      </c>
    </row>
    <row r="544" spans="1:13" s="58" customFormat="1" ht="15.6" x14ac:dyDescent="0.3">
      <c r="A544" s="174" t="s">
        <v>898</v>
      </c>
      <c r="B544" s="69" t="s">
        <v>899</v>
      </c>
      <c r="C544" s="109" t="s">
        <v>900</v>
      </c>
      <c r="D544" s="109" t="s">
        <v>1091</v>
      </c>
      <c r="E544" s="109" t="s">
        <v>124</v>
      </c>
      <c r="F544" s="109" t="s">
        <v>124</v>
      </c>
      <c r="G544" s="111">
        <v>40600</v>
      </c>
      <c r="H544" s="109" t="s">
        <v>147</v>
      </c>
      <c r="I544" s="111" t="s">
        <v>2873</v>
      </c>
      <c r="J544" s="112" t="s">
        <v>127</v>
      </c>
      <c r="K544" s="15" t="s">
        <v>3439</v>
      </c>
      <c r="L544" s="111" t="s">
        <v>129</v>
      </c>
      <c r="M544" s="100" t="s">
        <v>3306</v>
      </c>
    </row>
    <row r="545" spans="1:13" s="58" customFormat="1" ht="15.6" x14ac:dyDescent="0.3">
      <c r="A545" s="174" t="s">
        <v>911</v>
      </c>
      <c r="B545" s="69" t="s">
        <v>912</v>
      </c>
      <c r="C545" s="109" t="s">
        <v>907</v>
      </c>
      <c r="D545" s="109" t="s">
        <v>1091</v>
      </c>
      <c r="E545" s="109" t="s">
        <v>125</v>
      </c>
      <c r="F545" s="109" t="s">
        <v>3467</v>
      </c>
      <c r="G545" s="111" t="s">
        <v>125</v>
      </c>
      <c r="H545" s="109" t="s">
        <v>126</v>
      </c>
      <c r="I545" s="111" t="s">
        <v>2873</v>
      </c>
      <c r="J545" s="112" t="s">
        <v>127</v>
      </c>
      <c r="K545" s="109" t="s">
        <v>1092</v>
      </c>
      <c r="L545" s="111" t="s">
        <v>129</v>
      </c>
      <c r="M545" s="100" t="s">
        <v>3313</v>
      </c>
    </row>
    <row r="546" spans="1:13" s="58" customFormat="1" ht="15.6" x14ac:dyDescent="0.3">
      <c r="A546" s="174" t="s">
        <v>1153</v>
      </c>
      <c r="B546" s="69" t="s">
        <v>1154</v>
      </c>
      <c r="C546" s="109" t="s">
        <v>1155</v>
      </c>
      <c r="D546" s="109" t="s">
        <v>1091</v>
      </c>
      <c r="E546" s="109" t="s">
        <v>124</v>
      </c>
      <c r="F546" s="109" t="s">
        <v>124</v>
      </c>
      <c r="G546" s="111">
        <v>369476</v>
      </c>
      <c r="H546" s="109" t="s">
        <v>147</v>
      </c>
      <c r="I546" s="111" t="s">
        <v>2873</v>
      </c>
      <c r="J546" s="112" t="s">
        <v>127</v>
      </c>
      <c r="K546" s="15" t="s">
        <v>3439</v>
      </c>
      <c r="L546" s="111" t="s">
        <v>129</v>
      </c>
      <c r="M546" s="100" t="s">
        <v>3431</v>
      </c>
    </row>
    <row r="547" spans="1:13" s="58" customFormat="1" ht="15.6" x14ac:dyDescent="0.3">
      <c r="A547" s="174" t="s">
        <v>1156</v>
      </c>
      <c r="B547" s="69" t="s">
        <v>1157</v>
      </c>
      <c r="C547" s="109" t="s">
        <v>939</v>
      </c>
      <c r="D547" s="109" t="s">
        <v>1091</v>
      </c>
      <c r="E547" s="109">
        <v>2017</v>
      </c>
      <c r="F547" s="109" t="s">
        <v>3467</v>
      </c>
      <c r="G547" s="111">
        <v>0</v>
      </c>
      <c r="H547" s="109" t="s">
        <v>147</v>
      </c>
      <c r="I547" s="111" t="s">
        <v>2873</v>
      </c>
      <c r="J547" s="112" t="s">
        <v>127</v>
      </c>
      <c r="K547" s="109" t="s">
        <v>1092</v>
      </c>
      <c r="L547" s="111" t="s">
        <v>129</v>
      </c>
      <c r="M547" s="100" t="s">
        <v>3432</v>
      </c>
    </row>
    <row r="548" spans="1:13" s="58" customFormat="1" ht="15.6" x14ac:dyDescent="0.3">
      <c r="A548" s="174" t="s">
        <v>950</v>
      </c>
      <c r="B548" s="69" t="s">
        <v>951</v>
      </c>
      <c r="C548" s="109" t="s">
        <v>952</v>
      </c>
      <c r="D548" s="109" t="s">
        <v>1091</v>
      </c>
      <c r="E548" s="109" t="s">
        <v>124</v>
      </c>
      <c r="F548" s="109" t="s">
        <v>124</v>
      </c>
      <c r="G548" s="111">
        <v>1636747</v>
      </c>
      <c r="H548" s="109" t="s">
        <v>147</v>
      </c>
      <c r="I548" s="111" t="s">
        <v>2873</v>
      </c>
      <c r="J548" s="112" t="s">
        <v>127</v>
      </c>
      <c r="K548" s="15" t="s">
        <v>3439</v>
      </c>
      <c r="L548" s="111" t="s">
        <v>129</v>
      </c>
      <c r="M548" s="100" t="s">
        <v>3337</v>
      </c>
    </row>
    <row r="549" spans="1:13" s="58" customFormat="1" ht="15.6" x14ac:dyDescent="0.3">
      <c r="A549" s="174" t="s">
        <v>1158</v>
      </c>
      <c r="B549" s="69" t="s">
        <v>1158</v>
      </c>
      <c r="C549" s="109" t="s">
        <v>1159</v>
      </c>
      <c r="D549" s="109" t="s">
        <v>1091</v>
      </c>
      <c r="E549" s="109" t="s">
        <v>125</v>
      </c>
      <c r="F549" s="109" t="s">
        <v>3467</v>
      </c>
      <c r="G549" s="111" t="s">
        <v>125</v>
      </c>
      <c r="H549" s="109" t="s">
        <v>126</v>
      </c>
      <c r="I549" s="111" t="s">
        <v>2873</v>
      </c>
      <c r="J549" s="112" t="s">
        <v>127</v>
      </c>
      <c r="K549" s="109" t="s">
        <v>1092</v>
      </c>
      <c r="L549" s="111" t="s">
        <v>129</v>
      </c>
      <c r="M549" s="100" t="s">
        <v>3433</v>
      </c>
    </row>
    <row r="550" spans="1:13" s="58" customFormat="1" ht="15.6" x14ac:dyDescent="0.3">
      <c r="A550" s="174" t="s">
        <v>967</v>
      </c>
      <c r="B550" s="69" t="s">
        <v>968</v>
      </c>
      <c r="C550" s="109" t="s">
        <v>177</v>
      </c>
      <c r="D550" s="109" t="s">
        <v>1091</v>
      </c>
      <c r="E550" s="109" t="s">
        <v>124</v>
      </c>
      <c r="F550" s="109" t="s">
        <v>124</v>
      </c>
      <c r="G550" s="111">
        <v>0</v>
      </c>
      <c r="H550" s="109" t="s">
        <v>147</v>
      </c>
      <c r="I550" s="111" t="s">
        <v>2873</v>
      </c>
      <c r="J550" s="112" t="s">
        <v>127</v>
      </c>
      <c r="K550" s="109" t="s">
        <v>1092</v>
      </c>
      <c r="L550" s="111" t="s">
        <v>129</v>
      </c>
      <c r="M550" s="100" t="s">
        <v>3345</v>
      </c>
    </row>
    <row r="551" spans="1:13" s="58" customFormat="1" ht="15.6" x14ac:dyDescent="0.3">
      <c r="A551" s="174" t="s">
        <v>977</v>
      </c>
      <c r="B551" s="69" t="s">
        <v>978</v>
      </c>
      <c r="C551" s="109" t="s">
        <v>177</v>
      </c>
      <c r="D551" s="109" t="s">
        <v>1091</v>
      </c>
      <c r="E551" s="109" t="s">
        <v>124</v>
      </c>
      <c r="F551" s="109" t="s">
        <v>124</v>
      </c>
      <c r="G551" s="111">
        <v>2162195</v>
      </c>
      <c r="H551" s="109" t="s">
        <v>147</v>
      </c>
      <c r="I551" s="111" t="s">
        <v>2873</v>
      </c>
      <c r="J551" s="112" t="s">
        <v>127</v>
      </c>
      <c r="K551" s="15" t="s">
        <v>3439</v>
      </c>
      <c r="L551" s="111" t="s">
        <v>129</v>
      </c>
      <c r="M551" s="100" t="s">
        <v>3350</v>
      </c>
    </row>
    <row r="552" spans="1:13" s="58" customFormat="1" ht="15.6" x14ac:dyDescent="0.3">
      <c r="A552" s="174" t="s">
        <v>989</v>
      </c>
      <c r="B552" s="69" t="s">
        <v>990</v>
      </c>
      <c r="C552" s="109" t="s">
        <v>244</v>
      </c>
      <c r="D552" s="109" t="s">
        <v>1091</v>
      </c>
      <c r="E552" s="109" t="s">
        <v>124</v>
      </c>
      <c r="F552" s="109" t="s">
        <v>124</v>
      </c>
      <c r="G552" s="111">
        <v>15975538</v>
      </c>
      <c r="H552" s="109" t="s">
        <v>147</v>
      </c>
      <c r="I552" s="111" t="s">
        <v>2873</v>
      </c>
      <c r="J552" s="112" t="s">
        <v>127</v>
      </c>
      <c r="K552" s="15" t="s">
        <v>3439</v>
      </c>
      <c r="L552" s="111" t="s">
        <v>129</v>
      </c>
      <c r="M552" s="100" t="s">
        <v>3356</v>
      </c>
    </row>
    <row r="553" spans="1:13" s="58" customFormat="1" ht="15.6" x14ac:dyDescent="0.3">
      <c r="A553" s="174" t="s">
        <v>993</v>
      </c>
      <c r="B553" s="69" t="s">
        <v>994</v>
      </c>
      <c r="C553" s="109" t="s">
        <v>177</v>
      </c>
      <c r="D553" s="109" t="s">
        <v>1091</v>
      </c>
      <c r="E553" s="109" t="s">
        <v>124</v>
      </c>
      <c r="F553" s="109" t="s">
        <v>124</v>
      </c>
      <c r="G553" s="111">
        <v>0</v>
      </c>
      <c r="H553" s="109" t="s">
        <v>147</v>
      </c>
      <c r="I553" s="111" t="s">
        <v>2873</v>
      </c>
      <c r="J553" s="112" t="s">
        <v>127</v>
      </c>
      <c r="K553" s="109" t="s">
        <v>1092</v>
      </c>
      <c r="L553" s="111" t="s">
        <v>129</v>
      </c>
      <c r="M553" s="100" t="s">
        <v>3358</v>
      </c>
    </row>
    <row r="554" spans="1:13" s="58" customFormat="1" ht="15.6" x14ac:dyDescent="0.3">
      <c r="A554" s="174" t="s">
        <v>1002</v>
      </c>
      <c r="B554" s="69" t="s">
        <v>1003</v>
      </c>
      <c r="C554" s="109" t="s">
        <v>417</v>
      </c>
      <c r="D554" s="109" t="s">
        <v>1091</v>
      </c>
      <c r="E554" s="109" t="s">
        <v>124</v>
      </c>
      <c r="F554" s="109" t="s">
        <v>124</v>
      </c>
      <c r="G554" s="111">
        <v>0</v>
      </c>
      <c r="H554" s="109" t="s">
        <v>147</v>
      </c>
      <c r="I554" s="111" t="s">
        <v>2873</v>
      </c>
      <c r="J554" s="112" t="s">
        <v>127</v>
      </c>
      <c r="K554" s="109" t="s">
        <v>1092</v>
      </c>
      <c r="L554" s="111" t="s">
        <v>129</v>
      </c>
      <c r="M554" s="100" t="s">
        <v>3362</v>
      </c>
    </row>
    <row r="555" spans="1:13" s="58" customFormat="1" ht="15.6" x14ac:dyDescent="0.3">
      <c r="A555" s="174" t="s">
        <v>1004</v>
      </c>
      <c r="B555" s="69" t="s">
        <v>1005</v>
      </c>
      <c r="C555" s="109" t="s">
        <v>420</v>
      </c>
      <c r="D555" s="109" t="s">
        <v>1091</v>
      </c>
      <c r="E555" s="109" t="s">
        <v>124</v>
      </c>
      <c r="F555" s="109" t="s">
        <v>124</v>
      </c>
      <c r="G555" s="111">
        <v>0</v>
      </c>
      <c r="H555" s="109" t="s">
        <v>147</v>
      </c>
      <c r="I555" s="111" t="s">
        <v>2873</v>
      </c>
      <c r="J555" s="112" t="s">
        <v>127</v>
      </c>
      <c r="K555" s="109" t="s">
        <v>1092</v>
      </c>
      <c r="L555" s="111" t="s">
        <v>129</v>
      </c>
      <c r="M555" s="100" t="s">
        <v>3363</v>
      </c>
    </row>
    <row r="556" spans="1:13" s="58" customFormat="1" ht="15.6" x14ac:dyDescent="0.3">
      <c r="A556" s="174" t="s">
        <v>1008</v>
      </c>
      <c r="B556" s="69" t="s">
        <v>1009</v>
      </c>
      <c r="C556" s="109" t="s">
        <v>182</v>
      </c>
      <c r="D556" s="109" t="s">
        <v>1091</v>
      </c>
      <c r="E556" s="109" t="s">
        <v>125</v>
      </c>
      <c r="F556" s="109" t="s">
        <v>3467</v>
      </c>
      <c r="G556" s="111" t="s">
        <v>125</v>
      </c>
      <c r="H556" s="109" t="s">
        <v>126</v>
      </c>
      <c r="I556" s="111" t="s">
        <v>2873</v>
      </c>
      <c r="J556" s="112" t="s">
        <v>127</v>
      </c>
      <c r="K556" s="109" t="s">
        <v>1092</v>
      </c>
      <c r="L556" s="111" t="s">
        <v>129</v>
      </c>
      <c r="M556" s="100" t="s">
        <v>3365</v>
      </c>
    </row>
    <row r="557" spans="1:13" s="58" customFormat="1" ht="15.6" x14ac:dyDescent="0.3">
      <c r="A557" s="174" t="s">
        <v>1160</v>
      </c>
      <c r="B557" s="69" t="s">
        <v>1161</v>
      </c>
      <c r="C557" s="109" t="s">
        <v>177</v>
      </c>
      <c r="D557" s="109" t="s">
        <v>1091</v>
      </c>
      <c r="E557" s="15" t="s">
        <v>124</v>
      </c>
      <c r="F557" s="109" t="s">
        <v>124</v>
      </c>
      <c r="G557" s="111" t="s">
        <v>125</v>
      </c>
      <c r="H557" s="109" t="s">
        <v>126</v>
      </c>
      <c r="I557" s="111" t="s">
        <v>2873</v>
      </c>
      <c r="J557" s="112" t="s">
        <v>127</v>
      </c>
      <c r="K557" s="109" t="s">
        <v>1092</v>
      </c>
      <c r="L557" s="111" t="s">
        <v>129</v>
      </c>
      <c r="M557" s="100" t="s">
        <v>3434</v>
      </c>
    </row>
    <row r="558" spans="1:13" s="58" customFormat="1" ht="15.6" x14ac:dyDescent="0.3">
      <c r="A558" s="174" t="s">
        <v>1055</v>
      </c>
      <c r="B558" s="69" t="s">
        <v>1056</v>
      </c>
      <c r="C558" s="109" t="s">
        <v>1057</v>
      </c>
      <c r="D558" s="109" t="s">
        <v>1091</v>
      </c>
      <c r="E558" s="109">
        <v>2026</v>
      </c>
      <c r="F558" s="109" t="s">
        <v>3467</v>
      </c>
      <c r="G558" s="111">
        <v>0</v>
      </c>
      <c r="H558" s="109" t="s">
        <v>147</v>
      </c>
      <c r="I558" s="111" t="s">
        <v>2873</v>
      </c>
      <c r="J558" s="112" t="s">
        <v>127</v>
      </c>
      <c r="K558" s="109" t="s">
        <v>1092</v>
      </c>
      <c r="L558" s="111" t="s">
        <v>129</v>
      </c>
      <c r="M558" s="100" t="s">
        <v>3387</v>
      </c>
    </row>
    <row r="559" spans="1:13" s="58" customFormat="1" ht="15.6" x14ac:dyDescent="0.3">
      <c r="A559" s="174" t="s">
        <v>1162</v>
      </c>
      <c r="B559" s="69" t="s">
        <v>1163</v>
      </c>
      <c r="C559" s="109" t="s">
        <v>177</v>
      </c>
      <c r="D559" s="109" t="s">
        <v>1091</v>
      </c>
      <c r="E559" s="15" t="s">
        <v>124</v>
      </c>
      <c r="F559" s="109" t="s">
        <v>124</v>
      </c>
      <c r="G559" s="111" t="s">
        <v>125</v>
      </c>
      <c r="H559" s="109" t="s">
        <v>126</v>
      </c>
      <c r="I559" s="111" t="s">
        <v>2873</v>
      </c>
      <c r="J559" s="112" t="s">
        <v>127</v>
      </c>
      <c r="K559" s="109" t="s">
        <v>1092</v>
      </c>
      <c r="L559" s="111" t="s">
        <v>129</v>
      </c>
      <c r="M559" s="100" t="s">
        <v>3435</v>
      </c>
    </row>
    <row r="560" spans="1:13" s="58" customFormat="1" ht="15.6" x14ac:dyDescent="0.3">
      <c r="A560" s="174" t="s">
        <v>1164</v>
      </c>
      <c r="B560" s="69" t="s">
        <v>1165</v>
      </c>
      <c r="C560" s="109" t="s">
        <v>177</v>
      </c>
      <c r="D560" s="109" t="s">
        <v>1091</v>
      </c>
      <c r="E560" s="109" t="s">
        <v>125</v>
      </c>
      <c r="F560" s="109" t="s">
        <v>3467</v>
      </c>
      <c r="G560" s="111" t="s">
        <v>125</v>
      </c>
      <c r="H560" s="109" t="s">
        <v>126</v>
      </c>
      <c r="I560" s="111" t="s">
        <v>2873</v>
      </c>
      <c r="J560" s="112" t="s">
        <v>127</v>
      </c>
      <c r="K560" s="109" t="s">
        <v>1092</v>
      </c>
      <c r="L560" s="111" t="s">
        <v>129</v>
      </c>
      <c r="M560" s="100" t="s">
        <v>3436</v>
      </c>
    </row>
    <row r="561" spans="1:13" s="58" customFormat="1" ht="15.75" customHeight="1" x14ac:dyDescent="0.3">
      <c r="A561" s="174" t="s">
        <v>1166</v>
      </c>
      <c r="B561" s="69" t="s">
        <v>1167</v>
      </c>
      <c r="C561" s="109" t="s">
        <v>177</v>
      </c>
      <c r="D561" s="109" t="s">
        <v>1091</v>
      </c>
      <c r="E561" s="15" t="s">
        <v>124</v>
      </c>
      <c r="F561" s="109" t="s">
        <v>124</v>
      </c>
      <c r="G561" s="111" t="s">
        <v>125</v>
      </c>
      <c r="H561" s="109" t="s">
        <v>126</v>
      </c>
      <c r="I561" s="111" t="s">
        <v>2873</v>
      </c>
      <c r="J561" s="112" t="s">
        <v>127</v>
      </c>
      <c r="K561" s="109" t="s">
        <v>1092</v>
      </c>
      <c r="L561" s="111" t="s">
        <v>129</v>
      </c>
      <c r="M561" s="100" t="s">
        <v>3437</v>
      </c>
    </row>
    <row r="562" spans="1:13" s="58" customFormat="1" ht="15.6" x14ac:dyDescent="0.3">
      <c r="A562" s="174" t="s">
        <v>1168</v>
      </c>
      <c r="B562" s="69" t="s">
        <v>1169</v>
      </c>
      <c r="C562" s="109" t="s">
        <v>164</v>
      </c>
      <c r="D562" s="109" t="s">
        <v>1091</v>
      </c>
      <c r="E562" s="109" t="s">
        <v>125</v>
      </c>
      <c r="F562" s="109" t="s">
        <v>3467</v>
      </c>
      <c r="G562" s="111" t="s">
        <v>125</v>
      </c>
      <c r="H562" s="109" t="s">
        <v>126</v>
      </c>
      <c r="I562" s="111" t="s">
        <v>2873</v>
      </c>
      <c r="J562" s="112" t="s">
        <v>127</v>
      </c>
      <c r="K562" s="109" t="s">
        <v>1092</v>
      </c>
      <c r="L562" s="111" t="s">
        <v>129</v>
      </c>
      <c r="M562" s="100" t="s">
        <v>3438</v>
      </c>
    </row>
  </sheetData>
  <hyperlinks>
    <hyperlink ref="M5" r:id="rId1" display="https://www.nlog.nl/nlog-mapviewer/field/AKM13?lang=nl" xr:uid="{51CDF4CC-FE35-4CAF-A19D-51B84AFB2E4B}"/>
    <hyperlink ref="M529" r:id="rId2" display="https://www.nlog.nl/nlog-mapviewer/field/L13-FE?lang=nl" xr:uid="{D31AC0DD-AE3B-4C49-B42F-395AF1E3EE54}"/>
    <hyperlink ref="M12" r:id="rId3" display="https://www.nlog.nl/nlog-mapviewer/field/AWG?lang=nl" xr:uid="{91627EC9-17F4-4573-AC8A-FD577E066A66}"/>
    <hyperlink ref="M543" r:id="rId4" xr:uid="{55A2E152-26C7-4D52-9B1E-E3E817BBB3EA}"/>
    <hyperlink ref="M20" r:id="rId5" xr:uid="{E34F9A56-E4CF-4BDD-A0B7-E27975F31E50}"/>
  </hyperlinks>
  <pageMargins left="0.7" right="0.7" top="0.75" bottom="0.75" header="0.3" footer="0.3"/>
  <pageSetup paperSize="9" orientation="portrait" r:id="rId6"/>
  <legacy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AEA6F-F834-4AAB-82FB-194F333183C4}">
  <dimension ref="A1:AQ1159"/>
  <sheetViews>
    <sheetView zoomScaleNormal="100" workbookViewId="0">
      <pane xSplit="1" ySplit="4" topLeftCell="B5" activePane="bottomRight" state="frozen"/>
      <selection pane="topRight" activeCell="B1" sqref="B1"/>
      <selection pane="bottomLeft" activeCell="A5" sqref="A5"/>
      <selection pane="bottomRight"/>
    </sheetView>
  </sheetViews>
  <sheetFormatPr defaultRowHeight="14.4" x14ac:dyDescent="0.3"/>
  <cols>
    <col min="1" max="1" width="41.21875" style="181" bestFit="1" customWidth="1"/>
    <col min="2" max="2" width="13.21875" style="181" bestFit="1" customWidth="1"/>
    <col min="3" max="3" width="16" style="181" bestFit="1" customWidth="1"/>
    <col min="4" max="6" width="32.44140625" style="181" customWidth="1"/>
    <col min="7" max="7" width="11" style="173" customWidth="1"/>
    <col min="8" max="43" width="10.21875" style="173" customWidth="1"/>
  </cols>
  <sheetData>
    <row r="1" spans="1:43" ht="15.6" x14ac:dyDescent="0.3">
      <c r="A1" s="1" t="s">
        <v>119</v>
      </c>
      <c r="B1"/>
      <c r="C1"/>
      <c r="D1"/>
      <c r="E1" s="58"/>
      <c r="F1" s="58"/>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row>
    <row r="2" spans="1:43" x14ac:dyDescent="0.3">
      <c r="A2" s="2" t="s">
        <v>0</v>
      </c>
      <c r="B2"/>
      <c r="C2"/>
      <c r="D2"/>
      <c r="E2" s="58"/>
      <c r="F2" s="58"/>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row>
    <row r="3" spans="1:43" ht="52.5" customHeight="1" x14ac:dyDescent="0.3">
      <c r="A3" s="3" t="s">
        <v>1</v>
      </c>
      <c r="B3" s="3" t="s">
        <v>2</v>
      </c>
      <c r="C3" s="3" t="s">
        <v>3</v>
      </c>
      <c r="D3" s="3" t="s">
        <v>4</v>
      </c>
      <c r="E3" s="179" t="s">
        <v>3444</v>
      </c>
      <c r="F3" s="3" t="s">
        <v>3443</v>
      </c>
      <c r="G3" s="184" t="s">
        <v>44</v>
      </c>
      <c r="H3" s="115">
        <v>2015</v>
      </c>
      <c r="I3" s="115">
        <v>2016</v>
      </c>
      <c r="J3" s="115">
        <v>2017</v>
      </c>
      <c r="K3" s="115">
        <v>2018</v>
      </c>
      <c r="L3" s="115">
        <v>2019</v>
      </c>
      <c r="M3" s="115">
        <v>2020</v>
      </c>
      <c r="N3" s="115">
        <v>2021</v>
      </c>
      <c r="O3" s="115">
        <v>2022</v>
      </c>
      <c r="P3" s="115">
        <v>2023</v>
      </c>
      <c r="Q3" s="115">
        <v>2024</v>
      </c>
      <c r="R3" s="115">
        <v>2025</v>
      </c>
      <c r="S3" s="115">
        <v>2026</v>
      </c>
      <c r="T3" s="115">
        <v>2027</v>
      </c>
      <c r="U3" s="115">
        <v>2028</v>
      </c>
      <c r="V3" s="115">
        <v>2029</v>
      </c>
      <c r="W3" s="115">
        <v>2030</v>
      </c>
      <c r="X3" s="115">
        <v>2031</v>
      </c>
      <c r="Y3" s="115">
        <v>2032</v>
      </c>
      <c r="Z3" s="115">
        <v>2033</v>
      </c>
      <c r="AA3" s="115">
        <v>2034</v>
      </c>
      <c r="AB3" s="115">
        <v>2035</v>
      </c>
      <c r="AC3" s="115">
        <v>2036</v>
      </c>
      <c r="AD3" s="115">
        <v>2037</v>
      </c>
      <c r="AE3" s="115">
        <v>2038</v>
      </c>
      <c r="AF3" s="115">
        <v>2039</v>
      </c>
      <c r="AG3" s="115">
        <v>2040</v>
      </c>
      <c r="AH3" s="115">
        <v>2041</v>
      </c>
      <c r="AI3" s="115">
        <v>2042</v>
      </c>
      <c r="AJ3" s="115">
        <v>2043</v>
      </c>
      <c r="AK3" s="115">
        <v>2044</v>
      </c>
      <c r="AL3" s="115">
        <v>2045</v>
      </c>
      <c r="AM3" s="115">
        <v>2046</v>
      </c>
      <c r="AN3" s="115">
        <v>2047</v>
      </c>
      <c r="AO3" s="115">
        <v>2048</v>
      </c>
      <c r="AP3" s="115">
        <v>2049</v>
      </c>
      <c r="AQ3" s="115">
        <v>2050</v>
      </c>
    </row>
    <row r="4" spans="1:43" ht="52.5" customHeight="1" x14ac:dyDescent="0.3">
      <c r="A4" s="177" t="s">
        <v>37</v>
      </c>
      <c r="B4" s="177" t="s">
        <v>38</v>
      </c>
      <c r="C4" s="177" t="s">
        <v>39</v>
      </c>
      <c r="D4" s="177" t="s">
        <v>40</v>
      </c>
      <c r="E4" s="180" t="s">
        <v>3446</v>
      </c>
      <c r="F4" s="177" t="s">
        <v>3445</v>
      </c>
      <c r="G4" s="178" t="s">
        <v>41</v>
      </c>
      <c r="H4" s="178" t="s">
        <v>5</v>
      </c>
      <c r="I4" s="178" t="s">
        <v>6</v>
      </c>
      <c r="J4" s="178" t="s">
        <v>7</v>
      </c>
      <c r="K4" s="178" t="s">
        <v>8</v>
      </c>
      <c r="L4" s="178" t="s">
        <v>9</v>
      </c>
      <c r="M4" s="178" t="s">
        <v>10</v>
      </c>
      <c r="N4" s="178" t="s">
        <v>11</v>
      </c>
      <c r="O4" s="178" t="s">
        <v>12</v>
      </c>
      <c r="P4" s="178" t="s">
        <v>13</v>
      </c>
      <c r="Q4" s="178" t="s">
        <v>14</v>
      </c>
      <c r="R4" s="178" t="s">
        <v>15</v>
      </c>
      <c r="S4" s="178" t="s">
        <v>16</v>
      </c>
      <c r="T4" s="178" t="s">
        <v>17</v>
      </c>
      <c r="U4" s="178" t="s">
        <v>18</v>
      </c>
      <c r="V4" s="178" t="s">
        <v>19</v>
      </c>
      <c r="W4" s="178" t="s">
        <v>20</v>
      </c>
      <c r="X4" s="178" t="s">
        <v>21</v>
      </c>
      <c r="Y4" s="178" t="s">
        <v>22</v>
      </c>
      <c r="Z4" s="178" t="s">
        <v>23</v>
      </c>
      <c r="AA4" s="178" t="s">
        <v>24</v>
      </c>
      <c r="AB4" s="178" t="s">
        <v>25</v>
      </c>
      <c r="AC4" s="178" t="s">
        <v>26</v>
      </c>
      <c r="AD4" s="178" t="s">
        <v>27</v>
      </c>
      <c r="AE4" s="178" t="s">
        <v>28</v>
      </c>
      <c r="AF4" s="178" t="s">
        <v>29</v>
      </c>
      <c r="AG4" s="178" t="s">
        <v>30</v>
      </c>
      <c r="AH4" s="178" t="s">
        <v>31</v>
      </c>
      <c r="AI4" s="178" t="s">
        <v>32</v>
      </c>
      <c r="AJ4" s="178" t="s">
        <v>33</v>
      </c>
      <c r="AK4" s="178" t="s">
        <v>34</v>
      </c>
      <c r="AL4" s="178" t="s">
        <v>35</v>
      </c>
      <c r="AM4" s="178" t="s">
        <v>36</v>
      </c>
      <c r="AN4" s="178" t="s">
        <v>42</v>
      </c>
      <c r="AO4" s="178" t="s">
        <v>1171</v>
      </c>
      <c r="AP4" s="178" t="s">
        <v>1191</v>
      </c>
      <c r="AQ4" s="115">
        <v>2050</v>
      </c>
    </row>
    <row r="5" spans="1:43" x14ac:dyDescent="0.3">
      <c r="A5" s="182" t="s">
        <v>169</v>
      </c>
      <c r="B5" s="183" t="s">
        <v>169</v>
      </c>
      <c r="C5" s="183" t="s">
        <v>1186</v>
      </c>
      <c r="D5" s="183" t="s">
        <v>1187</v>
      </c>
      <c r="E5" s="183" t="s">
        <v>3447</v>
      </c>
      <c r="F5" s="183" t="s">
        <v>3461</v>
      </c>
      <c r="G5" s="185">
        <v>966185445</v>
      </c>
      <c r="H5" s="173">
        <v>254957255</v>
      </c>
      <c r="I5" s="173">
        <v>166028673</v>
      </c>
      <c r="J5" s="173">
        <v>123767088</v>
      </c>
      <c r="K5" s="173">
        <v>132948522</v>
      </c>
      <c r="L5" s="173">
        <v>121432674</v>
      </c>
      <c r="M5" s="173">
        <v>97512731</v>
      </c>
      <c r="N5" s="173">
        <v>69538502</v>
      </c>
      <c r="O5" s="173">
        <v>0</v>
      </c>
    </row>
    <row r="6" spans="1:43" x14ac:dyDescent="0.3">
      <c r="A6" s="182" t="s">
        <v>169</v>
      </c>
      <c r="B6" s="183" t="s">
        <v>169</v>
      </c>
      <c r="C6" s="183" t="s">
        <v>1186</v>
      </c>
      <c r="D6" s="183" t="s">
        <v>1187</v>
      </c>
      <c r="E6" s="183" t="s">
        <v>3448</v>
      </c>
      <c r="F6" s="183" t="s">
        <v>3461</v>
      </c>
      <c r="G6" s="185">
        <v>666737336</v>
      </c>
      <c r="H6" s="173">
        <v>0</v>
      </c>
      <c r="I6" s="173">
        <v>0</v>
      </c>
      <c r="J6" s="173">
        <v>173644353</v>
      </c>
      <c r="K6" s="173">
        <v>149953364</v>
      </c>
      <c r="L6" s="173">
        <v>130112379</v>
      </c>
      <c r="M6" s="173">
        <v>113720919</v>
      </c>
      <c r="N6" s="173">
        <v>99306321</v>
      </c>
      <c r="O6" s="173">
        <v>0</v>
      </c>
    </row>
    <row r="7" spans="1:43" x14ac:dyDescent="0.3">
      <c r="A7" s="182" t="s">
        <v>3449</v>
      </c>
      <c r="B7" s="183" t="s">
        <v>171</v>
      </c>
      <c r="C7" s="183" t="s">
        <v>1186</v>
      </c>
      <c r="D7" s="183" t="s">
        <v>1187</v>
      </c>
      <c r="E7" s="183" t="s">
        <v>3450</v>
      </c>
      <c r="F7" s="183" t="s">
        <v>3457</v>
      </c>
      <c r="G7" s="185">
        <v>1812008198</v>
      </c>
      <c r="H7" s="173">
        <v>0</v>
      </c>
      <c r="I7" s="173">
        <v>0</v>
      </c>
      <c r="J7" s="173">
        <v>0</v>
      </c>
      <c r="K7" s="173">
        <v>0</v>
      </c>
      <c r="L7" s="173">
        <v>371798685</v>
      </c>
      <c r="M7" s="173">
        <v>238328712</v>
      </c>
      <c r="N7" s="173">
        <v>236994467</v>
      </c>
      <c r="O7" s="173">
        <v>243941647</v>
      </c>
      <c r="P7" s="173">
        <v>200409918</v>
      </c>
      <c r="Q7" s="173">
        <v>159329663</v>
      </c>
      <c r="R7" s="173">
        <v>114487803</v>
      </c>
      <c r="S7" s="173">
        <v>82042626</v>
      </c>
      <c r="T7" s="173">
        <v>61367198</v>
      </c>
      <c r="U7" s="173">
        <v>47287974</v>
      </c>
      <c r="V7" s="173">
        <v>33321277</v>
      </c>
      <c r="W7" s="173">
        <v>22698228</v>
      </c>
      <c r="X7" s="173">
        <v>0</v>
      </c>
    </row>
    <row r="8" spans="1:43" x14ac:dyDescent="0.3">
      <c r="A8" s="182" t="s">
        <v>173</v>
      </c>
      <c r="B8" s="183" t="s">
        <v>173</v>
      </c>
      <c r="C8" s="183" t="s">
        <v>1186</v>
      </c>
      <c r="D8" s="183" t="s">
        <v>1187</v>
      </c>
      <c r="E8" s="183" t="s">
        <v>3451</v>
      </c>
      <c r="F8" s="183" t="s">
        <v>3461</v>
      </c>
      <c r="G8" s="185">
        <v>1605138716</v>
      </c>
      <c r="H8" s="173">
        <v>0</v>
      </c>
      <c r="I8" s="173">
        <v>454634355</v>
      </c>
      <c r="J8" s="173">
        <v>434218811</v>
      </c>
      <c r="K8" s="173">
        <v>360085199</v>
      </c>
      <c r="L8" s="173">
        <v>228482632</v>
      </c>
      <c r="M8" s="173">
        <v>127717719</v>
      </c>
      <c r="N8" s="173">
        <v>0</v>
      </c>
    </row>
    <row r="9" spans="1:43" x14ac:dyDescent="0.3">
      <c r="A9" s="182" t="s">
        <v>144</v>
      </c>
      <c r="B9" s="183" t="s">
        <v>145</v>
      </c>
      <c r="C9" s="183" t="s">
        <v>1172</v>
      </c>
      <c r="D9" s="183" t="s">
        <v>1181</v>
      </c>
      <c r="E9" s="183" t="s">
        <v>3450</v>
      </c>
      <c r="F9" s="183" t="s">
        <v>3457</v>
      </c>
      <c r="G9" s="185">
        <v>1529699139</v>
      </c>
      <c r="H9" s="173">
        <v>0</v>
      </c>
      <c r="I9" s="173">
        <v>0</v>
      </c>
      <c r="J9" s="173">
        <v>0</v>
      </c>
      <c r="K9" s="173">
        <v>0</v>
      </c>
      <c r="L9" s="173">
        <v>0</v>
      </c>
      <c r="M9" s="173">
        <v>0</v>
      </c>
      <c r="N9" s="173">
        <v>0</v>
      </c>
      <c r="O9" s="173">
        <v>0</v>
      </c>
      <c r="P9" s="173">
        <v>0</v>
      </c>
      <c r="Q9" s="173">
        <v>0</v>
      </c>
      <c r="R9" s="173">
        <v>57442596</v>
      </c>
      <c r="S9" s="173">
        <v>76243446</v>
      </c>
      <c r="T9" s="173">
        <v>76243446</v>
      </c>
      <c r="U9" s="173">
        <v>75933432</v>
      </c>
      <c r="V9" s="173">
        <v>74693376</v>
      </c>
      <c r="W9" s="173">
        <v>73553324</v>
      </c>
      <c r="X9" s="173">
        <v>72683285</v>
      </c>
      <c r="Y9" s="173">
        <v>71883249</v>
      </c>
      <c r="Z9" s="173">
        <v>70223174</v>
      </c>
      <c r="AA9" s="173">
        <v>69123124</v>
      </c>
      <c r="AB9" s="173">
        <v>67833066</v>
      </c>
      <c r="AC9" s="173">
        <v>66763018</v>
      </c>
      <c r="AD9" s="173">
        <v>65222948</v>
      </c>
      <c r="AE9" s="173">
        <v>63882887</v>
      </c>
      <c r="AF9" s="173">
        <v>62462823</v>
      </c>
      <c r="AG9" s="173">
        <v>61122763</v>
      </c>
      <c r="AH9" s="173">
        <v>59002667</v>
      </c>
      <c r="AI9" s="173">
        <v>57272589</v>
      </c>
      <c r="AJ9" s="173">
        <v>55382503</v>
      </c>
      <c r="AK9" s="173">
        <v>53892436</v>
      </c>
      <c r="AL9" s="173">
        <v>51982349</v>
      </c>
      <c r="AM9" s="173">
        <v>50462281</v>
      </c>
      <c r="AN9" s="173">
        <v>48832207</v>
      </c>
      <c r="AO9" s="173">
        <v>47562150</v>
      </c>
      <c r="AP9" s="173">
        <v>0</v>
      </c>
    </row>
    <row r="10" spans="1:43" x14ac:dyDescent="0.3">
      <c r="A10" s="182" t="s">
        <v>144</v>
      </c>
      <c r="B10" s="183" t="s">
        <v>145</v>
      </c>
      <c r="C10" s="183" t="s">
        <v>1172</v>
      </c>
      <c r="D10" s="183" t="s">
        <v>1181</v>
      </c>
      <c r="E10" s="183" t="s">
        <v>3452</v>
      </c>
      <c r="F10" s="183" t="s">
        <v>3457</v>
      </c>
      <c r="G10" s="185">
        <v>563375387</v>
      </c>
      <c r="H10" s="173">
        <v>0</v>
      </c>
      <c r="I10" s="173">
        <v>0</v>
      </c>
      <c r="J10" s="173">
        <v>0</v>
      </c>
      <c r="K10" s="173">
        <v>0</v>
      </c>
      <c r="L10" s="173">
        <v>0</v>
      </c>
      <c r="M10" s="173">
        <v>0</v>
      </c>
      <c r="N10" s="173">
        <v>0</v>
      </c>
      <c r="O10" s="173">
        <v>-3379432</v>
      </c>
      <c r="P10" s="173">
        <v>-7039391</v>
      </c>
      <c r="Q10" s="173">
        <v>-6442742</v>
      </c>
      <c r="R10" s="173">
        <v>-11306428</v>
      </c>
      <c r="S10" s="173">
        <v>-12341566</v>
      </c>
      <c r="T10" s="173">
        <v>-11286583</v>
      </c>
      <c r="U10" s="173">
        <v>-9144276</v>
      </c>
      <c r="V10" s="173">
        <v>0</v>
      </c>
      <c r="W10" s="173">
        <v>0</v>
      </c>
      <c r="X10" s="173">
        <v>0</v>
      </c>
      <c r="Y10" s="173">
        <v>0</v>
      </c>
      <c r="Z10" s="173">
        <v>-14148683</v>
      </c>
      <c r="AA10" s="173">
        <v>-15399736</v>
      </c>
      <c r="AB10" s="173">
        <v>-12376408</v>
      </c>
      <c r="AC10" s="173">
        <v>57099785</v>
      </c>
      <c r="AD10" s="173">
        <v>56705283</v>
      </c>
      <c r="AE10" s="173">
        <v>55804501</v>
      </c>
      <c r="AF10" s="173">
        <v>54704974</v>
      </c>
      <c r="AG10" s="173">
        <v>52191485</v>
      </c>
      <c r="AH10" s="173">
        <v>49787104</v>
      </c>
      <c r="AI10" s="173">
        <v>48172300</v>
      </c>
      <c r="AJ10" s="173">
        <v>46813536</v>
      </c>
      <c r="AK10" s="173">
        <v>45031977</v>
      </c>
      <c r="AL10" s="173">
        <v>43622582</v>
      </c>
      <c r="AM10" s="173">
        <v>41707083</v>
      </c>
      <c r="AN10" s="173">
        <v>39226541</v>
      </c>
      <c r="AO10" s="173">
        <v>38345945</v>
      </c>
      <c r="AP10" s="173">
        <v>37027536</v>
      </c>
    </row>
    <row r="11" spans="1:43" x14ac:dyDescent="0.3">
      <c r="A11" s="182" t="s">
        <v>144</v>
      </c>
      <c r="B11" s="183" t="s">
        <v>145</v>
      </c>
      <c r="C11" s="183" t="s">
        <v>1172</v>
      </c>
      <c r="D11" s="183" t="s">
        <v>1181</v>
      </c>
      <c r="E11" s="183" t="s">
        <v>3453</v>
      </c>
      <c r="F11" s="183" t="s">
        <v>3457</v>
      </c>
      <c r="G11" s="185">
        <v>1791220958</v>
      </c>
      <c r="H11" s="173">
        <v>0</v>
      </c>
      <c r="I11" s="173">
        <v>0</v>
      </c>
      <c r="J11" s="173">
        <v>0</v>
      </c>
      <c r="K11" s="173">
        <v>0</v>
      </c>
      <c r="L11" s="173">
        <v>0</v>
      </c>
      <c r="M11" s="173">
        <v>0</v>
      </c>
      <c r="N11" s="173">
        <v>0</v>
      </c>
      <c r="O11" s="173">
        <v>0</v>
      </c>
      <c r="P11" s="173">
        <v>0</v>
      </c>
      <c r="Q11" s="173">
        <v>0</v>
      </c>
      <c r="R11" s="173">
        <v>0</v>
      </c>
      <c r="S11" s="173">
        <v>75633418</v>
      </c>
      <c r="T11" s="173">
        <v>149046737</v>
      </c>
      <c r="U11" s="173">
        <v>143766498</v>
      </c>
      <c r="V11" s="173">
        <v>136286160</v>
      </c>
      <c r="W11" s="173">
        <v>128305799</v>
      </c>
      <c r="X11" s="173">
        <v>118835371</v>
      </c>
      <c r="Y11" s="173">
        <v>108374898</v>
      </c>
      <c r="Z11" s="173">
        <v>98064432</v>
      </c>
      <c r="AA11" s="173">
        <v>89554048</v>
      </c>
      <c r="AB11" s="173">
        <v>81843699</v>
      </c>
      <c r="AC11" s="173">
        <v>75203399</v>
      </c>
      <c r="AD11" s="173">
        <v>68863112</v>
      </c>
      <c r="AE11" s="173">
        <v>63342863</v>
      </c>
      <c r="AF11" s="173">
        <v>58322636</v>
      </c>
      <c r="AG11" s="173">
        <v>54122446</v>
      </c>
      <c r="AH11" s="173">
        <v>49902255</v>
      </c>
      <c r="AI11" s="173">
        <v>46322094</v>
      </c>
      <c r="AJ11" s="173">
        <v>42941941</v>
      </c>
      <c r="AK11" s="173">
        <v>39941805</v>
      </c>
      <c r="AL11" s="173">
        <v>37081676</v>
      </c>
      <c r="AM11" s="173">
        <v>34541561</v>
      </c>
      <c r="AN11" s="173">
        <v>32261458</v>
      </c>
      <c r="AO11" s="173">
        <v>30331371</v>
      </c>
      <c r="AP11" s="173">
        <v>28331281</v>
      </c>
    </row>
    <row r="12" spans="1:43" x14ac:dyDescent="0.3">
      <c r="A12" s="182" t="s">
        <v>148</v>
      </c>
      <c r="B12" s="183" t="s">
        <v>149</v>
      </c>
      <c r="C12" s="183" t="s">
        <v>1172</v>
      </c>
      <c r="D12" s="183" t="s">
        <v>1181</v>
      </c>
      <c r="E12" s="183" t="s">
        <v>3447</v>
      </c>
      <c r="F12" s="183" t="s">
        <v>3462</v>
      </c>
      <c r="G12" s="185">
        <v>2837968544</v>
      </c>
      <c r="H12" s="173">
        <v>177706321</v>
      </c>
      <c r="I12" s="173">
        <v>203756725</v>
      </c>
      <c r="J12" s="173">
        <v>198982710</v>
      </c>
      <c r="K12" s="173">
        <v>188369500</v>
      </c>
      <c r="L12" s="173">
        <v>176577043</v>
      </c>
      <c r="M12" s="173">
        <v>174976451</v>
      </c>
      <c r="N12" s="173">
        <v>158768435</v>
      </c>
      <c r="O12" s="173">
        <v>147375723</v>
      </c>
      <c r="P12" s="173">
        <v>147595583</v>
      </c>
      <c r="Q12" s="173">
        <v>147719367</v>
      </c>
      <c r="R12" s="173">
        <v>141499482</v>
      </c>
      <c r="S12" s="173">
        <v>139890512</v>
      </c>
      <c r="T12" s="173">
        <v>130816316</v>
      </c>
      <c r="U12" s="173">
        <v>130854046</v>
      </c>
      <c r="V12" s="173">
        <v>124390427</v>
      </c>
      <c r="W12" s="173">
        <v>116555439</v>
      </c>
      <c r="X12" s="173">
        <v>116095733</v>
      </c>
      <c r="Y12" s="173">
        <v>108607455</v>
      </c>
      <c r="Z12" s="173">
        <v>107431276</v>
      </c>
      <c r="AA12" s="173">
        <v>0</v>
      </c>
    </row>
    <row r="13" spans="1:43" x14ac:dyDescent="0.3">
      <c r="A13" s="182" t="s">
        <v>148</v>
      </c>
      <c r="B13" s="183" t="s">
        <v>149</v>
      </c>
      <c r="C13" s="183" t="s">
        <v>1172</v>
      </c>
      <c r="D13" s="183" t="s">
        <v>1181</v>
      </c>
      <c r="E13" s="183" t="s">
        <v>3447</v>
      </c>
      <c r="F13" s="183" t="s">
        <v>3461</v>
      </c>
      <c r="G13" s="185">
        <v>3285627600</v>
      </c>
      <c r="H13" s="173">
        <v>211294834</v>
      </c>
      <c r="I13" s="173">
        <v>231805467</v>
      </c>
      <c r="J13" s="173">
        <v>223916760</v>
      </c>
      <c r="K13" s="173">
        <v>202070735</v>
      </c>
      <c r="L13" s="173">
        <v>186340797</v>
      </c>
      <c r="M13" s="173">
        <v>191430911</v>
      </c>
      <c r="N13" s="173">
        <v>164214951</v>
      </c>
      <c r="O13" s="173">
        <v>157129484</v>
      </c>
      <c r="P13" s="173">
        <v>156929612</v>
      </c>
      <c r="Q13" s="173">
        <v>157680227</v>
      </c>
      <c r="R13" s="173">
        <v>151343185</v>
      </c>
      <c r="S13" s="173">
        <v>150273869</v>
      </c>
      <c r="T13" s="173">
        <v>140410179</v>
      </c>
      <c r="U13" s="173">
        <v>139973144</v>
      </c>
      <c r="V13" s="173">
        <v>130306643</v>
      </c>
      <c r="W13" s="173">
        <v>128967499</v>
      </c>
      <c r="X13" s="173">
        <v>120812716</v>
      </c>
      <c r="Y13" s="173">
        <v>116503993</v>
      </c>
      <c r="Z13" s="173">
        <v>112238201</v>
      </c>
      <c r="AA13" s="173">
        <v>107821027</v>
      </c>
      <c r="AB13" s="173">
        <v>104163366</v>
      </c>
      <c r="AC13" s="173">
        <v>0</v>
      </c>
    </row>
    <row r="14" spans="1:43" x14ac:dyDescent="0.3">
      <c r="A14" s="182" t="s">
        <v>148</v>
      </c>
      <c r="B14" s="183" t="s">
        <v>149</v>
      </c>
      <c r="C14" s="183" t="s">
        <v>1172</v>
      </c>
      <c r="D14" s="183" t="s">
        <v>1181</v>
      </c>
      <c r="E14" s="183" t="s">
        <v>3447</v>
      </c>
      <c r="F14" s="183" t="s">
        <v>3460</v>
      </c>
      <c r="G14" s="185">
        <v>3516619423</v>
      </c>
      <c r="H14" s="173">
        <v>247931398</v>
      </c>
      <c r="I14" s="173">
        <v>263291407</v>
      </c>
      <c r="J14" s="173">
        <v>249790209</v>
      </c>
      <c r="K14" s="173">
        <v>223397092</v>
      </c>
      <c r="L14" s="173">
        <v>190947850</v>
      </c>
      <c r="M14" s="173">
        <v>195780019</v>
      </c>
      <c r="N14" s="173">
        <v>174648277</v>
      </c>
      <c r="O14" s="173">
        <v>158128845</v>
      </c>
      <c r="P14" s="173">
        <v>165454159</v>
      </c>
      <c r="Q14" s="173">
        <v>166979703</v>
      </c>
      <c r="R14" s="173">
        <v>160747170</v>
      </c>
      <c r="S14" s="173">
        <v>154960871</v>
      </c>
      <c r="T14" s="173">
        <v>148984694</v>
      </c>
      <c r="U14" s="173">
        <v>144362336</v>
      </c>
      <c r="V14" s="173">
        <v>138371483</v>
      </c>
      <c r="W14" s="173">
        <v>132695115</v>
      </c>
      <c r="X14" s="173">
        <v>128967499</v>
      </c>
      <c r="Y14" s="173">
        <v>125352524</v>
      </c>
      <c r="Z14" s="173">
        <v>119243719</v>
      </c>
      <c r="AA14" s="173">
        <v>115656015</v>
      </c>
      <c r="AB14" s="173">
        <v>110929038</v>
      </c>
      <c r="AC14" s="173">
        <v>0</v>
      </c>
    </row>
    <row r="15" spans="1:43" x14ac:dyDescent="0.3">
      <c r="A15" s="182" t="s">
        <v>148</v>
      </c>
      <c r="B15" s="183" t="s">
        <v>149</v>
      </c>
      <c r="C15" s="183" t="s">
        <v>1172</v>
      </c>
      <c r="D15" s="183" t="s">
        <v>1181</v>
      </c>
      <c r="E15" s="183" t="s">
        <v>3450</v>
      </c>
      <c r="F15" s="183" t="s">
        <v>3457</v>
      </c>
      <c r="G15" s="185">
        <v>111627289</v>
      </c>
      <c r="H15" s="173">
        <v>0</v>
      </c>
      <c r="I15" s="173">
        <v>0</v>
      </c>
      <c r="J15" s="173">
        <v>-7752131</v>
      </c>
      <c r="K15" s="173">
        <v>-30509561</v>
      </c>
      <c r="L15" s="173">
        <v>-29935447</v>
      </c>
      <c r="M15" s="173">
        <v>-20262259</v>
      </c>
      <c r="N15" s="173">
        <v>-8741619</v>
      </c>
      <c r="O15" s="173">
        <v>-4845584</v>
      </c>
      <c r="P15" s="173">
        <v>76306</v>
      </c>
      <c r="Q15" s="173">
        <v>1786852</v>
      </c>
      <c r="R15" s="173">
        <v>-4172870</v>
      </c>
      <c r="S15" s="173">
        <v>-4131365</v>
      </c>
      <c r="T15" s="173">
        <v>-2628551</v>
      </c>
      <c r="U15" s="173">
        <v>-807471</v>
      </c>
      <c r="V15" s="173">
        <v>-1241636</v>
      </c>
      <c r="W15" s="173">
        <v>-603012</v>
      </c>
      <c r="X15" s="173">
        <v>896133</v>
      </c>
      <c r="Y15" s="173">
        <v>1128175</v>
      </c>
      <c r="Z15" s="173">
        <v>2753042</v>
      </c>
      <c r="AA15" s="173">
        <v>113717064</v>
      </c>
      <c r="AB15" s="173">
        <v>106901223</v>
      </c>
      <c r="AC15" s="173">
        <v>0</v>
      </c>
    </row>
    <row r="16" spans="1:43" x14ac:dyDescent="0.3">
      <c r="A16" s="182" t="s">
        <v>148</v>
      </c>
      <c r="B16" s="183" t="s">
        <v>149</v>
      </c>
      <c r="C16" s="183" t="s">
        <v>1172</v>
      </c>
      <c r="D16" s="183" t="s">
        <v>1181</v>
      </c>
      <c r="E16" s="183" t="s">
        <v>3452</v>
      </c>
      <c r="F16" s="183" t="s">
        <v>3457</v>
      </c>
      <c r="G16" s="185">
        <v>1141686255</v>
      </c>
      <c r="H16" s="173">
        <v>0</v>
      </c>
      <c r="I16" s="173">
        <v>0</v>
      </c>
      <c r="J16" s="173">
        <v>0</v>
      </c>
      <c r="K16" s="173">
        <v>0</v>
      </c>
      <c r="L16" s="173">
        <v>0</v>
      </c>
      <c r="M16" s="173">
        <v>0</v>
      </c>
      <c r="N16" s="173">
        <v>0</v>
      </c>
      <c r="O16" s="173">
        <v>-7663562</v>
      </c>
      <c r="P16" s="173">
        <v>-15373278</v>
      </c>
      <c r="Q16" s="173">
        <v>-13617750</v>
      </c>
      <c r="R16" s="173">
        <v>-23284974</v>
      </c>
      <c r="S16" s="173">
        <v>43669014</v>
      </c>
      <c r="T16" s="173">
        <v>40005020</v>
      </c>
      <c r="U16" s="173">
        <v>27736012</v>
      </c>
      <c r="V16" s="173">
        <v>0</v>
      </c>
      <c r="W16" s="173">
        <v>0</v>
      </c>
      <c r="X16" s="173">
        <v>0</v>
      </c>
      <c r="Y16" s="173">
        <v>0</v>
      </c>
      <c r="Z16" s="173">
        <v>7159809</v>
      </c>
      <c r="AA16" s="173">
        <v>-1800262</v>
      </c>
      <c r="AB16" s="173">
        <v>-5100142</v>
      </c>
      <c r="AC16" s="173">
        <v>103513747</v>
      </c>
      <c r="AD16" s="173">
        <v>98183061</v>
      </c>
      <c r="AE16" s="173">
        <v>92425115</v>
      </c>
      <c r="AF16" s="173">
        <v>89195978</v>
      </c>
      <c r="AG16" s="173">
        <v>86537731</v>
      </c>
      <c r="AH16" s="173">
        <v>81415213</v>
      </c>
      <c r="AI16" s="173">
        <v>78914027</v>
      </c>
      <c r="AJ16" s="173">
        <v>72878909</v>
      </c>
      <c r="AK16" s="173">
        <v>71089963</v>
      </c>
      <c r="AL16" s="173">
        <v>68738087</v>
      </c>
      <c r="AM16" s="173">
        <v>65159103</v>
      </c>
      <c r="AN16" s="173">
        <v>62132530</v>
      </c>
      <c r="AO16" s="173">
        <v>61352862</v>
      </c>
      <c r="AP16" s="173">
        <v>58420042</v>
      </c>
    </row>
    <row r="17" spans="1:42" x14ac:dyDescent="0.3">
      <c r="A17" s="182" t="s">
        <v>152</v>
      </c>
      <c r="B17" s="183" t="s">
        <v>153</v>
      </c>
      <c r="C17" s="183" t="s">
        <v>1172</v>
      </c>
      <c r="D17" s="183" t="s">
        <v>1181</v>
      </c>
      <c r="E17" s="183" t="s">
        <v>3447</v>
      </c>
      <c r="F17" s="183" t="s">
        <v>3462</v>
      </c>
      <c r="G17" s="185">
        <v>1088173701</v>
      </c>
      <c r="H17" s="173">
        <v>87743870</v>
      </c>
      <c r="I17" s="173">
        <v>104238305</v>
      </c>
      <c r="J17" s="173">
        <v>93040482</v>
      </c>
      <c r="K17" s="173">
        <v>82627143</v>
      </c>
      <c r="L17" s="173">
        <v>72193817</v>
      </c>
      <c r="M17" s="173">
        <v>68934368</v>
      </c>
      <c r="N17" s="173">
        <v>56903599</v>
      </c>
      <c r="O17" s="173">
        <v>55274641</v>
      </c>
      <c r="P17" s="173">
        <v>53335881</v>
      </c>
      <c r="Q17" s="173">
        <v>51447746</v>
      </c>
      <c r="R17" s="173">
        <v>49008649</v>
      </c>
      <c r="S17" s="173">
        <v>47019921</v>
      </c>
      <c r="T17" s="173">
        <v>45161110</v>
      </c>
      <c r="U17" s="173">
        <v>40374556</v>
      </c>
      <c r="V17" s="173">
        <v>42093073</v>
      </c>
      <c r="W17" s="173">
        <v>37336116</v>
      </c>
      <c r="X17" s="173">
        <v>35817088</v>
      </c>
      <c r="Y17" s="173">
        <v>34863013</v>
      </c>
      <c r="Z17" s="173">
        <v>30760323</v>
      </c>
      <c r="AA17" s="173">
        <v>0</v>
      </c>
    </row>
    <row r="18" spans="1:42" x14ac:dyDescent="0.3">
      <c r="A18" s="182" t="s">
        <v>152</v>
      </c>
      <c r="B18" s="183" t="s">
        <v>153</v>
      </c>
      <c r="C18" s="183" t="s">
        <v>1172</v>
      </c>
      <c r="D18" s="183" t="s">
        <v>1181</v>
      </c>
      <c r="E18" s="183" t="s">
        <v>3447</v>
      </c>
      <c r="F18" s="183" t="s">
        <v>3461</v>
      </c>
      <c r="G18" s="185">
        <v>1289143114</v>
      </c>
      <c r="H18" s="173">
        <v>96478283</v>
      </c>
      <c r="I18" s="173">
        <v>114630068</v>
      </c>
      <c r="J18" s="173">
        <v>105532491</v>
      </c>
      <c r="K18" s="173">
        <v>89742591</v>
      </c>
      <c r="L18" s="173">
        <v>78799592</v>
      </c>
      <c r="M18" s="173">
        <v>75798744</v>
      </c>
      <c r="N18" s="173">
        <v>63109629</v>
      </c>
      <c r="O18" s="173">
        <v>61020965</v>
      </c>
      <c r="P18" s="173">
        <v>63709245</v>
      </c>
      <c r="Q18" s="173">
        <v>57289982</v>
      </c>
      <c r="R18" s="173">
        <v>53755612</v>
      </c>
      <c r="S18" s="173">
        <v>51806859</v>
      </c>
      <c r="T18" s="173">
        <v>50267844</v>
      </c>
      <c r="U18" s="173">
        <v>48641870</v>
      </c>
      <c r="V18" s="173">
        <v>43192370</v>
      </c>
      <c r="W18" s="173">
        <v>45500893</v>
      </c>
      <c r="X18" s="173">
        <v>40534070</v>
      </c>
      <c r="Y18" s="173">
        <v>39332373</v>
      </c>
      <c r="Z18" s="173">
        <v>37925739</v>
      </c>
      <c r="AA18" s="173">
        <v>36646557</v>
      </c>
      <c r="AB18" s="173">
        <v>35427337</v>
      </c>
      <c r="AC18" s="173">
        <v>0</v>
      </c>
    </row>
    <row r="19" spans="1:42" x14ac:dyDescent="0.3">
      <c r="A19" s="182" t="s">
        <v>152</v>
      </c>
      <c r="B19" s="183" t="s">
        <v>153</v>
      </c>
      <c r="C19" s="183" t="s">
        <v>1172</v>
      </c>
      <c r="D19" s="183" t="s">
        <v>1181</v>
      </c>
      <c r="E19" s="183" t="s">
        <v>3447</v>
      </c>
      <c r="F19" s="183" t="s">
        <v>3460</v>
      </c>
      <c r="G19" s="185">
        <v>1338256298</v>
      </c>
      <c r="H19" s="173">
        <v>107761065</v>
      </c>
      <c r="I19" s="173">
        <v>124390509</v>
      </c>
      <c r="J19" s="173">
        <v>113557357</v>
      </c>
      <c r="K19" s="173">
        <v>98776812</v>
      </c>
      <c r="L19" s="173">
        <v>78709649</v>
      </c>
      <c r="M19" s="173">
        <v>80488566</v>
      </c>
      <c r="N19" s="173">
        <v>67306944</v>
      </c>
      <c r="O19" s="173">
        <v>59751777</v>
      </c>
      <c r="P19" s="173">
        <v>62060300</v>
      </c>
      <c r="Q19" s="173">
        <v>59484578</v>
      </c>
      <c r="R19" s="173">
        <v>56523842</v>
      </c>
      <c r="S19" s="173">
        <v>54485146</v>
      </c>
      <c r="T19" s="173">
        <v>48249135</v>
      </c>
      <c r="U19" s="173">
        <v>50656088</v>
      </c>
      <c r="V19" s="173">
        <v>44391603</v>
      </c>
      <c r="W19" s="173">
        <v>42952523</v>
      </c>
      <c r="X19" s="173">
        <v>41403514</v>
      </c>
      <c r="Y19" s="173">
        <v>36987462</v>
      </c>
      <c r="Z19" s="173">
        <v>39324844</v>
      </c>
      <c r="AA19" s="173">
        <v>34178136</v>
      </c>
      <c r="AB19" s="173">
        <v>36816448</v>
      </c>
      <c r="AC19" s="173">
        <v>0</v>
      </c>
    </row>
    <row r="20" spans="1:42" x14ac:dyDescent="0.3">
      <c r="A20" s="182" t="s">
        <v>152</v>
      </c>
      <c r="B20" s="183" t="s">
        <v>153</v>
      </c>
      <c r="C20" s="183" t="s">
        <v>1172</v>
      </c>
      <c r="D20" s="183" t="s">
        <v>1181</v>
      </c>
      <c r="E20" s="183" t="s">
        <v>3450</v>
      </c>
      <c r="F20" s="183" t="s">
        <v>3457</v>
      </c>
      <c r="G20" s="185">
        <v>63644904</v>
      </c>
      <c r="H20" s="173">
        <v>0</v>
      </c>
      <c r="I20" s="173">
        <v>0</v>
      </c>
      <c r="J20" s="173">
        <v>-3321670</v>
      </c>
      <c r="K20" s="173">
        <v>-12821913</v>
      </c>
      <c r="L20" s="173">
        <v>-12023253</v>
      </c>
      <c r="M20" s="173">
        <v>-7980835</v>
      </c>
      <c r="N20" s="173">
        <v>-3426352</v>
      </c>
      <c r="O20" s="173">
        <v>-1855690</v>
      </c>
      <c r="P20" s="173">
        <v>29141</v>
      </c>
      <c r="Q20" s="173">
        <v>671324</v>
      </c>
      <c r="R20" s="173">
        <v>-1567609</v>
      </c>
      <c r="S20" s="173">
        <v>-1540466</v>
      </c>
      <c r="T20" s="173">
        <v>-974541</v>
      </c>
      <c r="U20" s="173">
        <v>-300845</v>
      </c>
      <c r="V20" s="173">
        <v>-455205</v>
      </c>
      <c r="W20" s="173">
        <v>-220310</v>
      </c>
      <c r="X20" s="173">
        <v>329653</v>
      </c>
      <c r="Y20" s="173">
        <v>414420</v>
      </c>
      <c r="Z20" s="173">
        <v>1025254</v>
      </c>
      <c r="AA20" s="173">
        <v>55469649</v>
      </c>
      <c r="AB20" s="173">
        <v>52194152</v>
      </c>
      <c r="AC20" s="173">
        <v>0</v>
      </c>
    </row>
    <row r="21" spans="1:42" x14ac:dyDescent="0.3">
      <c r="A21" s="182" t="s">
        <v>152</v>
      </c>
      <c r="B21" s="183" t="s">
        <v>153</v>
      </c>
      <c r="C21" s="183" t="s">
        <v>1172</v>
      </c>
      <c r="D21" s="183" t="s">
        <v>1181</v>
      </c>
      <c r="E21" s="183" t="s">
        <v>3452</v>
      </c>
      <c r="F21" s="183" t="s">
        <v>3457</v>
      </c>
      <c r="G21" s="185">
        <v>297221377</v>
      </c>
      <c r="H21" s="173">
        <v>0</v>
      </c>
      <c r="I21" s="173">
        <v>0</v>
      </c>
      <c r="J21" s="173">
        <v>0</v>
      </c>
      <c r="K21" s="173">
        <v>0</v>
      </c>
      <c r="L21" s="173">
        <v>0</v>
      </c>
      <c r="M21" s="173">
        <v>0</v>
      </c>
      <c r="N21" s="173">
        <v>0</v>
      </c>
      <c r="O21" s="173">
        <v>-2920655</v>
      </c>
      <c r="P21" s="173">
        <v>-5756900</v>
      </c>
      <c r="Q21" s="173">
        <v>-5028275</v>
      </c>
      <c r="R21" s="173">
        <v>-8492309</v>
      </c>
      <c r="S21" s="173">
        <v>-8948684</v>
      </c>
      <c r="T21" s="173">
        <v>-7879488</v>
      </c>
      <c r="U21" s="173">
        <v>-6158520</v>
      </c>
      <c r="V21" s="173">
        <v>0</v>
      </c>
      <c r="W21" s="173">
        <v>0</v>
      </c>
      <c r="X21" s="173">
        <v>0</v>
      </c>
      <c r="Y21" s="173">
        <v>0</v>
      </c>
      <c r="Z21" s="173">
        <v>-9276636</v>
      </c>
      <c r="AA21" s="173">
        <v>-9800845</v>
      </c>
      <c r="AB21" s="173">
        <v>-7650638</v>
      </c>
      <c r="AC21" s="173">
        <v>34263292</v>
      </c>
      <c r="AD21" s="173">
        <v>33247624</v>
      </c>
      <c r="AE21" s="173">
        <v>32051771</v>
      </c>
      <c r="AF21" s="173">
        <v>30777022</v>
      </c>
      <c r="AG21" s="173">
        <v>28990526</v>
      </c>
      <c r="AH21" s="173">
        <v>27475731</v>
      </c>
      <c r="AI21" s="173">
        <v>26235272</v>
      </c>
      <c r="AJ21" s="173">
        <v>25393258</v>
      </c>
      <c r="AK21" s="173">
        <v>24199779</v>
      </c>
      <c r="AL21" s="173">
        <v>23347061</v>
      </c>
      <c r="AM21" s="173">
        <v>22225594</v>
      </c>
      <c r="AN21" s="173">
        <v>20966880</v>
      </c>
      <c r="AO21" s="173">
        <v>20390432</v>
      </c>
      <c r="AP21" s="173">
        <v>19570085</v>
      </c>
    </row>
    <row r="22" spans="1:42" x14ac:dyDescent="0.3">
      <c r="A22" s="182" t="s">
        <v>154</v>
      </c>
      <c r="B22" s="183" t="s">
        <v>155</v>
      </c>
      <c r="C22" s="183" t="s">
        <v>1173</v>
      </c>
      <c r="D22" s="183" t="s">
        <v>2416</v>
      </c>
      <c r="E22" s="183" t="s">
        <v>3447</v>
      </c>
      <c r="F22" s="183" t="s">
        <v>3461</v>
      </c>
      <c r="G22" s="185">
        <v>0</v>
      </c>
      <c r="H22" s="173">
        <v>0</v>
      </c>
    </row>
    <row r="23" spans="1:42" x14ac:dyDescent="0.3">
      <c r="A23" s="182" t="s">
        <v>157</v>
      </c>
      <c r="B23" s="183" t="s">
        <v>158</v>
      </c>
      <c r="C23" s="183" t="s">
        <v>1172</v>
      </c>
      <c r="D23" s="183" t="s">
        <v>1181</v>
      </c>
      <c r="E23" s="183" t="s">
        <v>3447</v>
      </c>
      <c r="F23" s="183" t="s">
        <v>3462</v>
      </c>
      <c r="G23" s="185">
        <v>277293284</v>
      </c>
      <c r="H23" s="173">
        <v>77903058</v>
      </c>
      <c r="I23" s="173">
        <v>80688832</v>
      </c>
      <c r="J23" s="173">
        <v>73585548</v>
      </c>
      <c r="K23" s="173">
        <v>45115846</v>
      </c>
      <c r="L23" s="173">
        <v>0</v>
      </c>
    </row>
    <row r="24" spans="1:42" x14ac:dyDescent="0.3">
      <c r="A24" s="182" t="s">
        <v>157</v>
      </c>
      <c r="B24" s="183" t="s">
        <v>158</v>
      </c>
      <c r="C24" s="183" t="s">
        <v>1172</v>
      </c>
      <c r="D24" s="183" t="s">
        <v>1181</v>
      </c>
      <c r="E24" s="183" t="s">
        <v>3447</v>
      </c>
      <c r="F24" s="183" t="s">
        <v>3461</v>
      </c>
      <c r="G24" s="185">
        <v>638004876</v>
      </c>
      <c r="H24" s="173">
        <v>82433726</v>
      </c>
      <c r="I24" s="173">
        <v>87143939</v>
      </c>
      <c r="J24" s="173">
        <v>82783742</v>
      </c>
      <c r="K24" s="173">
        <v>76003435</v>
      </c>
      <c r="L24" s="173">
        <v>69733152</v>
      </c>
      <c r="M24" s="173">
        <v>60002712</v>
      </c>
      <c r="N24" s="173">
        <v>56002531</v>
      </c>
      <c r="O24" s="173">
        <v>53002396</v>
      </c>
      <c r="P24" s="173">
        <v>50002260</v>
      </c>
      <c r="Q24" s="173">
        <v>20896983</v>
      </c>
      <c r="R24" s="173">
        <v>0</v>
      </c>
    </row>
    <row r="25" spans="1:42" x14ac:dyDescent="0.3">
      <c r="A25" s="182" t="s">
        <v>157</v>
      </c>
      <c r="B25" s="183" t="s">
        <v>158</v>
      </c>
      <c r="C25" s="183" t="s">
        <v>1172</v>
      </c>
      <c r="D25" s="183" t="s">
        <v>1181</v>
      </c>
      <c r="E25" s="183" t="s">
        <v>3447</v>
      </c>
      <c r="F25" s="183" t="s">
        <v>3460</v>
      </c>
      <c r="G25" s="185">
        <v>961595495</v>
      </c>
      <c r="H25" s="173">
        <v>82433726</v>
      </c>
      <c r="I25" s="173">
        <v>94115454</v>
      </c>
      <c r="J25" s="173">
        <v>90103975</v>
      </c>
      <c r="K25" s="173">
        <v>86349643</v>
      </c>
      <c r="L25" s="173">
        <v>82595311</v>
      </c>
      <c r="M25" s="173">
        <v>79056981</v>
      </c>
      <c r="N25" s="173">
        <v>75086646</v>
      </c>
      <c r="O25" s="173">
        <v>71332314</v>
      </c>
      <c r="P25" s="173">
        <v>67577982</v>
      </c>
      <c r="Q25" s="173">
        <v>63998509</v>
      </c>
      <c r="R25" s="173">
        <v>60069317</v>
      </c>
      <c r="S25" s="173">
        <v>56314985</v>
      </c>
      <c r="T25" s="173">
        <v>52560652</v>
      </c>
      <c r="U25" s="173">
        <v>0</v>
      </c>
    </row>
    <row r="26" spans="1:42" x14ac:dyDescent="0.3">
      <c r="A26" s="182" t="s">
        <v>157</v>
      </c>
      <c r="B26" s="183" t="s">
        <v>158</v>
      </c>
      <c r="C26" s="183" t="s">
        <v>1172</v>
      </c>
      <c r="D26" s="183" t="s">
        <v>1181</v>
      </c>
      <c r="E26" s="183" t="s">
        <v>3450</v>
      </c>
      <c r="F26" s="183" t="s">
        <v>3457</v>
      </c>
      <c r="G26" s="185">
        <v>0</v>
      </c>
      <c r="H26" s="173">
        <v>0</v>
      </c>
    </row>
    <row r="27" spans="1:42" x14ac:dyDescent="0.3">
      <c r="A27" s="182" t="s">
        <v>159</v>
      </c>
      <c r="B27" s="183" t="s">
        <v>160</v>
      </c>
      <c r="C27" s="183" t="s">
        <v>1172</v>
      </c>
      <c r="D27" s="183" t="s">
        <v>1181</v>
      </c>
      <c r="E27" s="183" t="s">
        <v>3447</v>
      </c>
      <c r="F27" s="183" t="s">
        <v>3462</v>
      </c>
      <c r="G27" s="185">
        <v>344100000</v>
      </c>
      <c r="H27" s="173">
        <v>129900000</v>
      </c>
      <c r="I27" s="173">
        <v>112400000</v>
      </c>
      <c r="J27" s="173">
        <v>101800000</v>
      </c>
      <c r="K27" s="173">
        <v>0</v>
      </c>
    </row>
    <row r="28" spans="1:42" x14ac:dyDescent="0.3">
      <c r="A28" s="182" t="s">
        <v>159</v>
      </c>
      <c r="B28" s="183" t="s">
        <v>160</v>
      </c>
      <c r="C28" s="183" t="s">
        <v>1172</v>
      </c>
      <c r="D28" s="183" t="s">
        <v>1181</v>
      </c>
      <c r="E28" s="183" t="s">
        <v>3447</v>
      </c>
      <c r="F28" s="183" t="s">
        <v>3461</v>
      </c>
      <c r="G28" s="185">
        <v>383000000</v>
      </c>
      <c r="H28" s="173">
        <v>129900000</v>
      </c>
      <c r="I28" s="173">
        <v>112400000</v>
      </c>
      <c r="J28" s="173">
        <v>101800000</v>
      </c>
      <c r="K28" s="173">
        <v>38900000</v>
      </c>
      <c r="L28" s="173">
        <v>0</v>
      </c>
    </row>
    <row r="29" spans="1:42" x14ac:dyDescent="0.3">
      <c r="A29" s="182" t="s">
        <v>159</v>
      </c>
      <c r="B29" s="183" t="s">
        <v>160</v>
      </c>
      <c r="C29" s="183" t="s">
        <v>1172</v>
      </c>
      <c r="D29" s="183" t="s">
        <v>1181</v>
      </c>
      <c r="E29" s="183" t="s">
        <v>3447</v>
      </c>
      <c r="F29" s="183" t="s">
        <v>3460</v>
      </c>
      <c r="G29" s="185">
        <v>421900000</v>
      </c>
      <c r="H29" s="173">
        <v>129900000</v>
      </c>
      <c r="I29" s="173">
        <v>112400000</v>
      </c>
      <c r="J29" s="173">
        <v>101800000</v>
      </c>
      <c r="K29" s="173">
        <v>77800000</v>
      </c>
      <c r="L29" s="173">
        <v>0</v>
      </c>
    </row>
    <row r="30" spans="1:42" x14ac:dyDescent="0.3">
      <c r="A30" s="182" t="s">
        <v>159</v>
      </c>
      <c r="B30" s="183" t="s">
        <v>160</v>
      </c>
      <c r="C30" s="183" t="s">
        <v>1172</v>
      </c>
      <c r="D30" s="183" t="s">
        <v>1181</v>
      </c>
      <c r="E30" s="183" t="s">
        <v>3450</v>
      </c>
      <c r="F30" s="183" t="s">
        <v>3457</v>
      </c>
      <c r="G30" s="185">
        <v>1493270000</v>
      </c>
      <c r="H30" s="173">
        <v>0</v>
      </c>
      <c r="I30" s="173">
        <v>100000</v>
      </c>
      <c r="J30" s="173">
        <v>38040000</v>
      </c>
      <c r="K30" s="173">
        <v>67260000</v>
      </c>
      <c r="L30" s="173">
        <v>186950000</v>
      </c>
      <c r="M30" s="173">
        <v>205850000</v>
      </c>
      <c r="N30" s="173">
        <v>151290000</v>
      </c>
      <c r="O30" s="173">
        <v>125850000</v>
      </c>
      <c r="P30" s="173">
        <v>108020000</v>
      </c>
      <c r="Q30" s="173">
        <v>96420000</v>
      </c>
      <c r="R30" s="173">
        <v>143350000</v>
      </c>
      <c r="S30" s="173">
        <v>152510000</v>
      </c>
      <c r="T30" s="173">
        <v>72610000</v>
      </c>
      <c r="U30" s="173">
        <v>37950000</v>
      </c>
      <c r="V30" s="173">
        <v>36390000</v>
      </c>
      <c r="W30" s="173">
        <v>34620000</v>
      </c>
      <c r="X30" s="173">
        <v>33070000</v>
      </c>
      <c r="Y30" s="173">
        <v>2990000</v>
      </c>
      <c r="Z30" s="173">
        <v>0</v>
      </c>
    </row>
    <row r="31" spans="1:42" x14ac:dyDescent="0.3">
      <c r="A31" s="182" t="s">
        <v>162</v>
      </c>
      <c r="B31" s="183" t="s">
        <v>163</v>
      </c>
      <c r="C31" s="183" t="s">
        <v>1172</v>
      </c>
      <c r="D31" s="183" t="s">
        <v>1181</v>
      </c>
      <c r="E31" s="183" t="s">
        <v>3447</v>
      </c>
      <c r="F31" s="183" t="s">
        <v>3462</v>
      </c>
      <c r="G31" s="185">
        <v>0</v>
      </c>
      <c r="H31" s="173">
        <v>0</v>
      </c>
    </row>
    <row r="32" spans="1:42" x14ac:dyDescent="0.3">
      <c r="A32" s="182" t="s">
        <v>162</v>
      </c>
      <c r="B32" s="183" t="s">
        <v>163</v>
      </c>
      <c r="C32" s="183" t="s">
        <v>1172</v>
      </c>
      <c r="D32" s="183" t="s">
        <v>1181</v>
      </c>
      <c r="E32" s="183" t="s">
        <v>3447</v>
      </c>
      <c r="F32" s="183" t="s">
        <v>3461</v>
      </c>
      <c r="G32" s="185">
        <v>0</v>
      </c>
      <c r="H32" s="173">
        <v>0</v>
      </c>
    </row>
    <row r="33" spans="1:31" x14ac:dyDescent="0.3">
      <c r="A33" s="182" t="s">
        <v>162</v>
      </c>
      <c r="B33" s="183" t="s">
        <v>163</v>
      </c>
      <c r="C33" s="183" t="s">
        <v>1172</v>
      </c>
      <c r="D33" s="183" t="s">
        <v>1181</v>
      </c>
      <c r="E33" s="183" t="s">
        <v>3447</v>
      </c>
      <c r="F33" s="183" t="s">
        <v>3460</v>
      </c>
      <c r="G33" s="185">
        <v>0</v>
      </c>
      <c r="H33" s="173">
        <v>0</v>
      </c>
    </row>
    <row r="34" spans="1:31" x14ac:dyDescent="0.3">
      <c r="A34" s="182" t="s">
        <v>165</v>
      </c>
      <c r="B34" s="183" t="s">
        <v>166</v>
      </c>
      <c r="C34" s="183" t="s">
        <v>1172</v>
      </c>
      <c r="D34" s="183" t="s">
        <v>1181</v>
      </c>
      <c r="E34" s="183" t="s">
        <v>3447</v>
      </c>
      <c r="F34" s="183" t="s">
        <v>3462</v>
      </c>
      <c r="G34" s="185">
        <v>21036125</v>
      </c>
      <c r="H34" s="173">
        <v>6528387</v>
      </c>
      <c r="I34" s="173">
        <v>7500350</v>
      </c>
      <c r="J34" s="173">
        <v>7007388</v>
      </c>
      <c r="K34" s="173">
        <v>0</v>
      </c>
    </row>
    <row r="35" spans="1:31" x14ac:dyDescent="0.3">
      <c r="A35" s="182" t="s">
        <v>165</v>
      </c>
      <c r="B35" s="183" t="s">
        <v>166</v>
      </c>
      <c r="C35" s="183" t="s">
        <v>1172</v>
      </c>
      <c r="D35" s="183" t="s">
        <v>1181</v>
      </c>
      <c r="E35" s="183" t="s">
        <v>3447</v>
      </c>
      <c r="F35" s="183" t="s">
        <v>3461</v>
      </c>
      <c r="G35" s="185">
        <v>21036125</v>
      </c>
      <c r="H35" s="173">
        <v>6528387</v>
      </c>
      <c r="I35" s="173">
        <v>7500350</v>
      </c>
      <c r="J35" s="173">
        <v>7007388</v>
      </c>
      <c r="K35" s="173">
        <v>0</v>
      </c>
    </row>
    <row r="36" spans="1:31" x14ac:dyDescent="0.3">
      <c r="A36" s="182" t="s">
        <v>165</v>
      </c>
      <c r="B36" s="183" t="s">
        <v>166</v>
      </c>
      <c r="C36" s="183" t="s">
        <v>1172</v>
      </c>
      <c r="D36" s="183" t="s">
        <v>1181</v>
      </c>
      <c r="E36" s="183" t="s">
        <v>3447</v>
      </c>
      <c r="F36" s="183" t="s">
        <v>3460</v>
      </c>
      <c r="G36" s="185">
        <v>21036125</v>
      </c>
      <c r="H36" s="173">
        <v>6528387</v>
      </c>
      <c r="I36" s="173">
        <v>7500350</v>
      </c>
      <c r="J36" s="173">
        <v>7007388</v>
      </c>
      <c r="K36" s="173">
        <v>0</v>
      </c>
    </row>
    <row r="37" spans="1:31" x14ac:dyDescent="0.3">
      <c r="A37" s="182" t="s">
        <v>165</v>
      </c>
      <c r="B37" s="183" t="s">
        <v>166</v>
      </c>
      <c r="C37" s="183" t="s">
        <v>1172</v>
      </c>
      <c r="D37" s="183" t="s">
        <v>1181</v>
      </c>
      <c r="E37" s="183" t="s">
        <v>3452</v>
      </c>
      <c r="F37" s="183" t="s">
        <v>3457</v>
      </c>
      <c r="G37" s="185">
        <v>385811006</v>
      </c>
      <c r="H37" s="173">
        <v>0</v>
      </c>
      <c r="I37" s="173">
        <v>0</v>
      </c>
      <c r="J37" s="173">
        <v>0</v>
      </c>
      <c r="K37" s="173">
        <v>0</v>
      </c>
      <c r="L37" s="173">
        <v>0</v>
      </c>
      <c r="M37" s="173">
        <v>8739690</v>
      </c>
      <c r="N37" s="173">
        <v>30195489</v>
      </c>
      <c r="O37" s="173">
        <v>30215480</v>
      </c>
      <c r="P37" s="173">
        <v>21479678</v>
      </c>
      <c r="Q37" s="173">
        <v>26229094</v>
      </c>
      <c r="R37" s="173">
        <v>24078429</v>
      </c>
      <c r="S37" s="173">
        <v>22359255</v>
      </c>
      <c r="T37" s="173">
        <v>20140321</v>
      </c>
      <c r="U37" s="173">
        <v>31110091</v>
      </c>
      <c r="V37" s="173">
        <v>0</v>
      </c>
      <c r="W37" s="173">
        <v>0</v>
      </c>
      <c r="X37" s="173">
        <v>0</v>
      </c>
      <c r="Y37" s="173">
        <v>0</v>
      </c>
      <c r="Z37" s="173">
        <v>27007022</v>
      </c>
      <c r="AA37" s="173">
        <v>17401637</v>
      </c>
      <c r="AB37" s="173">
        <v>14263146</v>
      </c>
      <c r="AC37" s="173">
        <v>49671911</v>
      </c>
      <c r="AD37" s="173">
        <v>62919763</v>
      </c>
      <c r="AE37" s="173">
        <v>0</v>
      </c>
    </row>
    <row r="38" spans="1:31" x14ac:dyDescent="0.3">
      <c r="A38" s="182" t="s">
        <v>167</v>
      </c>
      <c r="B38" s="183" t="s">
        <v>168</v>
      </c>
      <c r="C38" s="183" t="s">
        <v>1172</v>
      </c>
      <c r="D38" s="183" t="s">
        <v>1181</v>
      </c>
      <c r="E38" s="183" t="s">
        <v>3452</v>
      </c>
      <c r="F38" s="183" t="s">
        <v>3457</v>
      </c>
      <c r="G38" s="185">
        <v>127322449</v>
      </c>
      <c r="H38" s="173">
        <v>0</v>
      </c>
      <c r="I38" s="173">
        <v>0</v>
      </c>
      <c r="J38" s="173">
        <v>0</v>
      </c>
      <c r="K38" s="173">
        <v>60425124</v>
      </c>
      <c r="L38" s="173">
        <v>33409974</v>
      </c>
      <c r="M38" s="173">
        <v>25639617</v>
      </c>
      <c r="N38" s="173">
        <v>7847734</v>
      </c>
      <c r="O38" s="173">
        <v>0</v>
      </c>
    </row>
    <row r="39" spans="1:31" x14ac:dyDescent="0.3">
      <c r="A39" s="182" t="s">
        <v>225</v>
      </c>
      <c r="B39" s="183" t="s">
        <v>225</v>
      </c>
      <c r="C39" s="183" t="s">
        <v>1186</v>
      </c>
      <c r="D39" s="183" t="s">
        <v>1187</v>
      </c>
      <c r="E39" s="183" t="s">
        <v>3450</v>
      </c>
      <c r="F39" s="183" t="s">
        <v>3457</v>
      </c>
      <c r="G39" s="185">
        <v>1543538426</v>
      </c>
      <c r="H39" s="173">
        <v>0</v>
      </c>
      <c r="I39" s="173">
        <v>0</v>
      </c>
      <c r="J39" s="173">
        <v>0</v>
      </c>
      <c r="K39" s="173">
        <v>0</v>
      </c>
      <c r="L39" s="173">
        <v>0</v>
      </c>
      <c r="M39" s="173">
        <v>391062171</v>
      </c>
      <c r="N39" s="173">
        <v>460852791</v>
      </c>
      <c r="O39" s="173">
        <v>264587603</v>
      </c>
      <c r="P39" s="173">
        <v>171597744</v>
      </c>
      <c r="Q39" s="173">
        <v>104901606</v>
      </c>
      <c r="R39" s="173">
        <v>65024314</v>
      </c>
      <c r="S39" s="173">
        <v>38794893</v>
      </c>
      <c r="T39" s="173">
        <v>20817426</v>
      </c>
      <c r="U39" s="173">
        <v>11448244</v>
      </c>
      <c r="V39" s="173">
        <v>8294820</v>
      </c>
      <c r="W39" s="173">
        <v>6156814</v>
      </c>
      <c r="X39" s="173">
        <v>0</v>
      </c>
    </row>
    <row r="40" spans="1:31" x14ac:dyDescent="0.3">
      <c r="A40" s="182" t="s">
        <v>227</v>
      </c>
      <c r="B40" s="183" t="s">
        <v>227</v>
      </c>
      <c r="C40" s="183" t="s">
        <v>1186</v>
      </c>
      <c r="D40" s="183" t="s">
        <v>1187</v>
      </c>
      <c r="E40" s="183" t="s">
        <v>3447</v>
      </c>
      <c r="F40" s="183" t="s">
        <v>3461</v>
      </c>
      <c r="G40" s="185">
        <v>2117054907</v>
      </c>
      <c r="H40" s="173">
        <v>627001580</v>
      </c>
      <c r="I40" s="173">
        <v>444919825</v>
      </c>
      <c r="J40" s="173">
        <v>352297497</v>
      </c>
      <c r="K40" s="173">
        <v>228252078</v>
      </c>
      <c r="L40" s="173">
        <v>209744637</v>
      </c>
      <c r="M40" s="173">
        <v>155283638</v>
      </c>
      <c r="N40" s="173">
        <v>99555652</v>
      </c>
      <c r="O40" s="173">
        <v>0</v>
      </c>
    </row>
    <row r="41" spans="1:31" x14ac:dyDescent="0.3">
      <c r="A41" s="182" t="s">
        <v>229</v>
      </c>
      <c r="B41" s="183" t="s">
        <v>229</v>
      </c>
      <c r="C41" s="183" t="s">
        <v>1186</v>
      </c>
      <c r="D41" s="183" t="s">
        <v>1187</v>
      </c>
      <c r="E41" s="183" t="s">
        <v>3450</v>
      </c>
      <c r="F41" s="183" t="s">
        <v>3457</v>
      </c>
      <c r="G41" s="185">
        <v>838076866</v>
      </c>
      <c r="H41" s="173">
        <v>0</v>
      </c>
      <c r="I41" s="173">
        <v>0</v>
      </c>
      <c r="J41" s="173">
        <v>0</v>
      </c>
      <c r="K41" s="173">
        <v>0</v>
      </c>
      <c r="L41" s="173">
        <v>0</v>
      </c>
      <c r="M41" s="173">
        <v>0</v>
      </c>
      <c r="N41" s="173">
        <v>0</v>
      </c>
      <c r="O41" s="173">
        <v>337282482</v>
      </c>
      <c r="P41" s="173">
        <v>286779461</v>
      </c>
      <c r="Q41" s="173">
        <v>131246232</v>
      </c>
      <c r="R41" s="173">
        <v>52756233</v>
      </c>
      <c r="S41" s="173">
        <v>18700853</v>
      </c>
      <c r="T41" s="173">
        <v>9015526</v>
      </c>
      <c r="U41" s="173">
        <v>2296079</v>
      </c>
      <c r="V41" s="173">
        <v>0</v>
      </c>
    </row>
    <row r="42" spans="1:31" x14ac:dyDescent="0.3">
      <c r="A42" s="182" t="s">
        <v>231</v>
      </c>
      <c r="B42" s="183" t="s">
        <v>232</v>
      </c>
      <c r="C42" s="183" t="s">
        <v>1186</v>
      </c>
      <c r="D42" s="183" t="s">
        <v>1187</v>
      </c>
      <c r="E42" s="183" t="s">
        <v>3450</v>
      </c>
      <c r="F42" s="183" t="s">
        <v>3457</v>
      </c>
      <c r="G42" s="185">
        <v>644904821</v>
      </c>
      <c r="H42" s="173">
        <v>0</v>
      </c>
      <c r="I42" s="173">
        <v>0</v>
      </c>
      <c r="J42" s="173">
        <v>0</v>
      </c>
      <c r="K42" s="173">
        <v>0</v>
      </c>
      <c r="L42" s="173">
        <v>0</v>
      </c>
      <c r="M42" s="173">
        <v>0</v>
      </c>
      <c r="N42" s="173">
        <v>0</v>
      </c>
      <c r="O42" s="173">
        <v>63507348</v>
      </c>
      <c r="P42" s="173">
        <v>100459484</v>
      </c>
      <c r="Q42" s="173">
        <v>91639540</v>
      </c>
      <c r="R42" s="173">
        <v>83019732</v>
      </c>
      <c r="S42" s="173">
        <v>74824847</v>
      </c>
      <c r="T42" s="173">
        <v>67427561</v>
      </c>
      <c r="U42" s="173">
        <v>60804565</v>
      </c>
      <c r="V42" s="173">
        <v>54436094</v>
      </c>
      <c r="W42" s="173">
        <v>48785650</v>
      </c>
      <c r="X42" s="173">
        <v>0</v>
      </c>
    </row>
    <row r="43" spans="1:31" x14ac:dyDescent="0.3">
      <c r="A43" s="182" t="s">
        <v>175</v>
      </c>
      <c r="B43" s="183" t="s">
        <v>176</v>
      </c>
      <c r="C43" s="183" t="s">
        <v>1172</v>
      </c>
      <c r="D43" s="183" t="s">
        <v>1181</v>
      </c>
      <c r="E43" s="183" t="s">
        <v>3447</v>
      </c>
      <c r="F43" s="183" t="s">
        <v>3462</v>
      </c>
      <c r="G43" s="185">
        <v>0</v>
      </c>
      <c r="H43" s="173">
        <v>0</v>
      </c>
    </row>
    <row r="44" spans="1:31" x14ac:dyDescent="0.3">
      <c r="A44" s="182" t="s">
        <v>175</v>
      </c>
      <c r="B44" s="183" t="s">
        <v>176</v>
      </c>
      <c r="C44" s="183" t="s">
        <v>1172</v>
      </c>
      <c r="D44" s="183" t="s">
        <v>1181</v>
      </c>
      <c r="E44" s="183" t="s">
        <v>3447</v>
      </c>
      <c r="F44" s="183" t="s">
        <v>3461</v>
      </c>
      <c r="G44" s="185">
        <v>0</v>
      </c>
      <c r="H44" s="173">
        <v>0</v>
      </c>
    </row>
    <row r="45" spans="1:31" x14ac:dyDescent="0.3">
      <c r="A45" s="182" t="s">
        <v>175</v>
      </c>
      <c r="B45" s="183" t="s">
        <v>176</v>
      </c>
      <c r="C45" s="183" t="s">
        <v>1172</v>
      </c>
      <c r="D45" s="183" t="s">
        <v>1181</v>
      </c>
      <c r="E45" s="183" t="s">
        <v>3447</v>
      </c>
      <c r="F45" s="183" t="s">
        <v>3460</v>
      </c>
      <c r="G45" s="185">
        <v>0</v>
      </c>
      <c r="H45" s="173">
        <v>0</v>
      </c>
    </row>
    <row r="46" spans="1:31" x14ac:dyDescent="0.3">
      <c r="A46" s="182" t="s">
        <v>175</v>
      </c>
      <c r="B46" s="183" t="s">
        <v>176</v>
      </c>
      <c r="C46" s="183" t="s">
        <v>1172</v>
      </c>
      <c r="D46" s="183" t="s">
        <v>1181</v>
      </c>
      <c r="E46" s="183" t="s">
        <v>3450</v>
      </c>
      <c r="F46" s="183" t="s">
        <v>3457</v>
      </c>
      <c r="G46" s="185">
        <v>76676352</v>
      </c>
      <c r="H46" s="173">
        <v>0</v>
      </c>
      <c r="I46" s="173">
        <v>0</v>
      </c>
      <c r="J46" s="173">
        <v>6920400</v>
      </c>
      <c r="K46" s="173">
        <v>5882340</v>
      </c>
      <c r="L46" s="173">
        <v>11920389</v>
      </c>
      <c r="M46" s="173">
        <v>10160090</v>
      </c>
      <c r="N46" s="173">
        <v>8612481</v>
      </c>
      <c r="O46" s="173">
        <v>7320609</v>
      </c>
      <c r="P46" s="173">
        <v>6222518</v>
      </c>
      <c r="Q46" s="173">
        <v>5303631</v>
      </c>
      <c r="R46" s="173">
        <v>4495769</v>
      </c>
      <c r="S46" s="173">
        <v>3821404</v>
      </c>
      <c r="T46" s="173">
        <v>3248193</v>
      </c>
      <c r="U46" s="173">
        <v>2768528</v>
      </c>
      <c r="V46" s="173">
        <v>0</v>
      </c>
    </row>
    <row r="47" spans="1:31" x14ac:dyDescent="0.3">
      <c r="A47" s="182" t="s">
        <v>178</v>
      </c>
      <c r="B47" s="183" t="s">
        <v>179</v>
      </c>
      <c r="C47" s="183" t="s">
        <v>1172</v>
      </c>
      <c r="D47" s="183" t="s">
        <v>1181</v>
      </c>
      <c r="E47" s="183" t="s">
        <v>3447</v>
      </c>
      <c r="F47" s="183" t="s">
        <v>3462</v>
      </c>
      <c r="G47" s="185">
        <v>40600000</v>
      </c>
      <c r="H47" s="173">
        <v>0</v>
      </c>
      <c r="I47" s="173">
        <v>0</v>
      </c>
      <c r="J47" s="173">
        <v>0</v>
      </c>
      <c r="K47" s="173">
        <v>0</v>
      </c>
      <c r="L47" s="173">
        <v>0</v>
      </c>
      <c r="M47" s="173">
        <v>0</v>
      </c>
      <c r="N47" s="173">
        <v>0</v>
      </c>
      <c r="O47" s="173">
        <v>0</v>
      </c>
      <c r="P47" s="173">
        <v>0</v>
      </c>
      <c r="Q47" s="173">
        <v>13030000</v>
      </c>
      <c r="R47" s="173">
        <v>16390000</v>
      </c>
      <c r="S47" s="173">
        <v>0</v>
      </c>
      <c r="T47" s="173">
        <v>11180000</v>
      </c>
      <c r="U47" s="173">
        <v>0</v>
      </c>
    </row>
    <row r="48" spans="1:31" x14ac:dyDescent="0.3">
      <c r="A48" s="182" t="s">
        <v>178</v>
      </c>
      <c r="B48" s="183" t="s">
        <v>179</v>
      </c>
      <c r="C48" s="183" t="s">
        <v>1172</v>
      </c>
      <c r="D48" s="183" t="s">
        <v>1181</v>
      </c>
      <c r="E48" s="183" t="s">
        <v>3447</v>
      </c>
      <c r="F48" s="183" t="s">
        <v>3461</v>
      </c>
      <c r="G48" s="185">
        <v>40600000</v>
      </c>
      <c r="H48" s="173">
        <v>0</v>
      </c>
      <c r="I48" s="173">
        <v>0</v>
      </c>
      <c r="J48" s="173">
        <v>0</v>
      </c>
      <c r="K48" s="173">
        <v>0</v>
      </c>
      <c r="L48" s="173">
        <v>0</v>
      </c>
      <c r="M48" s="173">
        <v>0</v>
      </c>
      <c r="N48" s="173">
        <v>0</v>
      </c>
      <c r="O48" s="173">
        <v>0</v>
      </c>
      <c r="P48" s="173">
        <v>0</v>
      </c>
      <c r="Q48" s="173">
        <v>13030000</v>
      </c>
      <c r="R48" s="173">
        <v>16390000</v>
      </c>
      <c r="S48" s="173">
        <v>0</v>
      </c>
      <c r="T48" s="173">
        <v>11180000</v>
      </c>
      <c r="U48" s="173">
        <v>0</v>
      </c>
    </row>
    <row r="49" spans="1:29" x14ac:dyDescent="0.3">
      <c r="A49" s="182" t="s">
        <v>178</v>
      </c>
      <c r="B49" s="183" t="s">
        <v>179</v>
      </c>
      <c r="C49" s="183" t="s">
        <v>1172</v>
      </c>
      <c r="D49" s="183" t="s">
        <v>1181</v>
      </c>
      <c r="E49" s="183" t="s">
        <v>3447</v>
      </c>
      <c r="F49" s="183" t="s">
        <v>3460</v>
      </c>
      <c r="G49" s="185">
        <v>40600000</v>
      </c>
      <c r="H49" s="173">
        <v>0</v>
      </c>
      <c r="I49" s="173">
        <v>0</v>
      </c>
      <c r="J49" s="173">
        <v>0</v>
      </c>
      <c r="K49" s="173">
        <v>0</v>
      </c>
      <c r="L49" s="173">
        <v>0</v>
      </c>
      <c r="M49" s="173">
        <v>0</v>
      </c>
      <c r="N49" s="173">
        <v>0</v>
      </c>
      <c r="O49" s="173">
        <v>0</v>
      </c>
      <c r="P49" s="173">
        <v>0</v>
      </c>
      <c r="Q49" s="173">
        <v>13030000</v>
      </c>
      <c r="R49" s="173">
        <v>16390000</v>
      </c>
      <c r="S49" s="173">
        <v>0</v>
      </c>
      <c r="T49" s="173">
        <v>11180000</v>
      </c>
      <c r="U49" s="173">
        <v>0</v>
      </c>
    </row>
    <row r="50" spans="1:29" x14ac:dyDescent="0.3">
      <c r="A50" s="182" t="s">
        <v>178</v>
      </c>
      <c r="B50" s="183" t="s">
        <v>179</v>
      </c>
      <c r="C50" s="183" t="s">
        <v>1172</v>
      </c>
      <c r="D50" s="183" t="s">
        <v>1181</v>
      </c>
      <c r="E50" s="183" t="s">
        <v>3450</v>
      </c>
      <c r="F50" s="183" t="s">
        <v>3457</v>
      </c>
      <c r="G50" s="185">
        <v>0</v>
      </c>
      <c r="H50" s="173">
        <v>0</v>
      </c>
    </row>
    <row r="51" spans="1:29" x14ac:dyDescent="0.3">
      <c r="A51" s="182" t="s">
        <v>178</v>
      </c>
      <c r="B51" s="183" t="s">
        <v>179</v>
      </c>
      <c r="C51" s="183" t="s">
        <v>1172</v>
      </c>
      <c r="D51" s="183" t="s">
        <v>1181</v>
      </c>
      <c r="E51" s="183" t="s">
        <v>3452</v>
      </c>
      <c r="F51" s="183" t="s">
        <v>3457</v>
      </c>
      <c r="G51" s="185">
        <v>63019645</v>
      </c>
      <c r="H51" s="173">
        <v>0</v>
      </c>
      <c r="I51" s="173">
        <v>0</v>
      </c>
      <c r="J51" s="173">
        <v>0</v>
      </c>
      <c r="K51" s="173">
        <v>0</v>
      </c>
      <c r="L51" s="173">
        <v>0</v>
      </c>
      <c r="M51" s="173">
        <v>0</v>
      </c>
      <c r="N51" s="173">
        <v>0</v>
      </c>
      <c r="O51" s="173">
        <v>36629645</v>
      </c>
      <c r="P51" s="173">
        <v>26390000</v>
      </c>
      <c r="Q51" s="173">
        <v>0</v>
      </c>
    </row>
    <row r="52" spans="1:29" x14ac:dyDescent="0.3">
      <c r="A52" s="182" t="s">
        <v>180</v>
      </c>
      <c r="B52" s="183" t="s">
        <v>181</v>
      </c>
      <c r="C52" s="183" t="s">
        <v>1172</v>
      </c>
      <c r="D52" s="183" t="s">
        <v>1181</v>
      </c>
      <c r="E52" s="183" t="s">
        <v>3447</v>
      </c>
      <c r="F52" s="183" t="s">
        <v>3462</v>
      </c>
      <c r="G52" s="185">
        <v>1536137945</v>
      </c>
      <c r="H52" s="173">
        <v>290144200</v>
      </c>
      <c r="I52" s="173">
        <v>239075380</v>
      </c>
      <c r="J52" s="173">
        <v>165945430</v>
      </c>
      <c r="K52" s="173">
        <v>149081671</v>
      </c>
      <c r="L52" s="173">
        <v>132761500</v>
      </c>
      <c r="M52" s="173">
        <v>120688155</v>
      </c>
      <c r="N52" s="173">
        <v>107486854</v>
      </c>
      <c r="O52" s="173">
        <v>95932287</v>
      </c>
      <c r="P52" s="173">
        <v>86096433</v>
      </c>
      <c r="Q52" s="173">
        <v>78260881</v>
      </c>
      <c r="R52" s="173">
        <v>70665154</v>
      </c>
      <c r="S52" s="173">
        <v>0</v>
      </c>
    </row>
    <row r="53" spans="1:29" x14ac:dyDescent="0.3">
      <c r="A53" s="182" t="s">
        <v>180</v>
      </c>
      <c r="B53" s="183" t="s">
        <v>181</v>
      </c>
      <c r="C53" s="183" t="s">
        <v>1172</v>
      </c>
      <c r="D53" s="183" t="s">
        <v>1181</v>
      </c>
      <c r="E53" s="183" t="s">
        <v>3447</v>
      </c>
      <c r="F53" s="183" t="s">
        <v>3461</v>
      </c>
      <c r="G53" s="185">
        <v>2013105236</v>
      </c>
      <c r="H53" s="173">
        <v>275056702</v>
      </c>
      <c r="I53" s="173">
        <v>226643460</v>
      </c>
      <c r="J53" s="173">
        <v>225140794</v>
      </c>
      <c r="K53" s="173">
        <v>202261465</v>
      </c>
      <c r="L53" s="173">
        <v>180119630</v>
      </c>
      <c r="M53" s="173">
        <v>163739532</v>
      </c>
      <c r="N53" s="173">
        <v>145829117</v>
      </c>
      <c r="O53" s="173">
        <v>130152854</v>
      </c>
      <c r="P53" s="173">
        <v>116808394</v>
      </c>
      <c r="Q53" s="173">
        <v>106177777</v>
      </c>
      <c r="R53" s="173">
        <v>95872534</v>
      </c>
      <c r="S53" s="173">
        <v>83473326</v>
      </c>
      <c r="T53" s="173">
        <v>61829651</v>
      </c>
      <c r="U53" s="173">
        <v>0</v>
      </c>
    </row>
    <row r="54" spans="1:29" x14ac:dyDescent="0.3">
      <c r="A54" s="182" t="s">
        <v>180</v>
      </c>
      <c r="B54" s="183" t="s">
        <v>181</v>
      </c>
      <c r="C54" s="183" t="s">
        <v>1172</v>
      </c>
      <c r="D54" s="183" t="s">
        <v>1181</v>
      </c>
      <c r="E54" s="183" t="s">
        <v>3447</v>
      </c>
      <c r="F54" s="183" t="s">
        <v>3460</v>
      </c>
      <c r="G54" s="185">
        <v>2513639490</v>
      </c>
      <c r="H54" s="173">
        <v>407654022</v>
      </c>
      <c r="I54" s="173">
        <v>343945157</v>
      </c>
      <c r="J54" s="173">
        <v>300578144</v>
      </c>
      <c r="K54" s="173">
        <v>264103226</v>
      </c>
      <c r="L54" s="173">
        <v>227577756</v>
      </c>
      <c r="M54" s="173">
        <v>196918503</v>
      </c>
      <c r="N54" s="173">
        <v>170363424</v>
      </c>
      <c r="O54" s="173">
        <v>147410676</v>
      </c>
      <c r="P54" s="173">
        <v>118824765</v>
      </c>
      <c r="Q54" s="173">
        <v>98960619</v>
      </c>
      <c r="R54" s="173">
        <v>89317311</v>
      </c>
      <c r="S54" s="173">
        <v>79735823</v>
      </c>
      <c r="T54" s="173">
        <v>68250064</v>
      </c>
      <c r="U54" s="173">
        <v>0</v>
      </c>
    </row>
    <row r="55" spans="1:29" x14ac:dyDescent="0.3">
      <c r="A55" s="182" t="s">
        <v>180</v>
      </c>
      <c r="B55" s="183" t="s">
        <v>181</v>
      </c>
      <c r="C55" s="183" t="s">
        <v>1172</v>
      </c>
      <c r="D55" s="183" t="s">
        <v>1181</v>
      </c>
      <c r="E55" s="183" t="s">
        <v>3452</v>
      </c>
      <c r="F55" s="183" t="s">
        <v>3457</v>
      </c>
      <c r="G55" s="185">
        <v>569479271</v>
      </c>
      <c r="H55" s="173">
        <v>0</v>
      </c>
      <c r="I55" s="173">
        <v>0</v>
      </c>
      <c r="J55" s="173">
        <v>0</v>
      </c>
      <c r="K55" s="173">
        <v>0</v>
      </c>
      <c r="L55" s="173">
        <v>0</v>
      </c>
      <c r="M55" s="173">
        <v>0</v>
      </c>
      <c r="N55" s="173">
        <v>0</v>
      </c>
      <c r="O55" s="173">
        <v>57123374</v>
      </c>
      <c r="P55" s="173">
        <v>72214279</v>
      </c>
      <c r="Q55" s="173">
        <v>78339254</v>
      </c>
      <c r="R55" s="173">
        <v>62130715</v>
      </c>
      <c r="S55" s="173">
        <v>95535649</v>
      </c>
      <c r="T55" s="173">
        <v>93295534</v>
      </c>
      <c r="U55" s="173">
        <v>35428902</v>
      </c>
      <c r="V55" s="173">
        <v>0</v>
      </c>
      <c r="W55" s="173">
        <v>0</v>
      </c>
      <c r="X55" s="173">
        <v>0</v>
      </c>
      <c r="Y55" s="173">
        <v>0</v>
      </c>
      <c r="Z55" s="173">
        <v>33919095</v>
      </c>
      <c r="AA55" s="173">
        <v>25331501</v>
      </c>
      <c r="AB55" s="173">
        <v>16160968</v>
      </c>
      <c r="AC55" s="173">
        <v>0</v>
      </c>
    </row>
    <row r="56" spans="1:29" x14ac:dyDescent="0.3">
      <c r="A56" s="182" t="s">
        <v>183</v>
      </c>
      <c r="B56" s="183" t="s">
        <v>184</v>
      </c>
      <c r="C56" s="183" t="s">
        <v>1172</v>
      </c>
      <c r="D56" s="183" t="s">
        <v>1181</v>
      </c>
      <c r="E56" s="183" t="s">
        <v>3452</v>
      </c>
      <c r="F56" s="183" t="s">
        <v>3457</v>
      </c>
      <c r="G56" s="185">
        <v>196861629</v>
      </c>
      <c r="H56" s="173">
        <v>0</v>
      </c>
      <c r="I56" s="173">
        <v>0</v>
      </c>
      <c r="J56" s="173">
        <v>0</v>
      </c>
      <c r="K56" s="173">
        <v>0</v>
      </c>
      <c r="L56" s="173">
        <v>0</v>
      </c>
      <c r="M56" s="173">
        <v>0</v>
      </c>
      <c r="N56" s="173">
        <v>0</v>
      </c>
      <c r="O56" s="173">
        <v>0</v>
      </c>
      <c r="P56" s="173">
        <v>0</v>
      </c>
      <c r="Q56" s="173">
        <v>0</v>
      </c>
      <c r="R56" s="173">
        <v>0</v>
      </c>
      <c r="S56" s="173">
        <v>11110656</v>
      </c>
      <c r="T56" s="173">
        <v>19871174</v>
      </c>
      <c r="U56" s="173">
        <v>10340611</v>
      </c>
      <c r="V56" s="173">
        <v>11710692</v>
      </c>
      <c r="W56" s="173">
        <v>63263737</v>
      </c>
      <c r="X56" s="173">
        <v>57323386</v>
      </c>
      <c r="Y56" s="173">
        <v>23241373</v>
      </c>
      <c r="Z56" s="173">
        <v>0</v>
      </c>
    </row>
    <row r="57" spans="1:29" x14ac:dyDescent="0.3">
      <c r="A57" s="182" t="s">
        <v>185</v>
      </c>
      <c r="B57" s="183" t="s">
        <v>186</v>
      </c>
      <c r="C57" s="183" t="s">
        <v>1174</v>
      </c>
      <c r="D57" s="183" t="s">
        <v>1188</v>
      </c>
      <c r="E57" s="183" t="s">
        <v>3447</v>
      </c>
      <c r="F57" s="183" t="s">
        <v>3462</v>
      </c>
      <c r="G57" s="185">
        <v>116215197</v>
      </c>
      <c r="H57" s="173">
        <v>21952045</v>
      </c>
      <c r="I57" s="173">
        <v>21205576</v>
      </c>
      <c r="J57" s="173">
        <v>19917478</v>
      </c>
      <c r="K57" s="173">
        <v>18763226</v>
      </c>
      <c r="L57" s="173">
        <v>17675864</v>
      </c>
      <c r="M57" s="173">
        <v>16701008</v>
      </c>
      <c r="N57" s="173">
        <v>0</v>
      </c>
    </row>
    <row r="58" spans="1:29" x14ac:dyDescent="0.3">
      <c r="A58" s="182" t="s">
        <v>185</v>
      </c>
      <c r="B58" s="183" t="s">
        <v>186</v>
      </c>
      <c r="C58" s="183" t="s">
        <v>1174</v>
      </c>
      <c r="D58" s="183" t="s">
        <v>1188</v>
      </c>
      <c r="E58" s="183" t="s">
        <v>3447</v>
      </c>
      <c r="F58" s="183" t="s">
        <v>3461</v>
      </c>
      <c r="G58" s="185">
        <v>127709008</v>
      </c>
      <c r="H58" s="173">
        <v>24123126</v>
      </c>
      <c r="I58" s="173">
        <v>23302831</v>
      </c>
      <c r="J58" s="173">
        <v>21887339</v>
      </c>
      <c r="K58" s="173">
        <v>20618929</v>
      </c>
      <c r="L58" s="173">
        <v>19424027</v>
      </c>
      <c r="M58" s="173">
        <v>18352756</v>
      </c>
      <c r="N58" s="173">
        <v>0</v>
      </c>
    </row>
    <row r="59" spans="1:29" x14ac:dyDescent="0.3">
      <c r="A59" s="182" t="s">
        <v>185</v>
      </c>
      <c r="B59" s="183" t="s">
        <v>186</v>
      </c>
      <c r="C59" s="183" t="s">
        <v>1174</v>
      </c>
      <c r="D59" s="183" t="s">
        <v>1188</v>
      </c>
      <c r="E59" s="183" t="s">
        <v>3447</v>
      </c>
      <c r="F59" s="183" t="s">
        <v>3460</v>
      </c>
      <c r="G59" s="185">
        <v>144311178</v>
      </c>
      <c r="H59" s="173">
        <v>27259132</v>
      </c>
      <c r="I59" s="173">
        <v>26332199</v>
      </c>
      <c r="J59" s="173">
        <v>24732693</v>
      </c>
      <c r="K59" s="173">
        <v>23299390</v>
      </c>
      <c r="L59" s="173">
        <v>21949150</v>
      </c>
      <c r="M59" s="173">
        <v>20738614</v>
      </c>
      <c r="N59" s="173">
        <v>0</v>
      </c>
    </row>
    <row r="60" spans="1:29" x14ac:dyDescent="0.3">
      <c r="A60" s="182" t="s">
        <v>185</v>
      </c>
      <c r="B60" s="183" t="s">
        <v>186</v>
      </c>
      <c r="C60" s="183" t="s">
        <v>1174</v>
      </c>
      <c r="D60" s="183" t="s">
        <v>1188</v>
      </c>
      <c r="E60" s="183" t="s">
        <v>3450</v>
      </c>
      <c r="F60" s="183" t="s">
        <v>3457</v>
      </c>
      <c r="G60" s="185">
        <v>10924562</v>
      </c>
      <c r="H60" s="173">
        <v>0</v>
      </c>
      <c r="I60" s="173">
        <v>0</v>
      </c>
      <c r="J60" s="173">
        <v>0</v>
      </c>
      <c r="K60" s="173">
        <v>0</v>
      </c>
      <c r="L60" s="173">
        <v>0</v>
      </c>
      <c r="M60" s="173">
        <v>0</v>
      </c>
      <c r="N60" s="173">
        <v>10924562</v>
      </c>
      <c r="O60" s="173">
        <v>0</v>
      </c>
    </row>
    <row r="61" spans="1:29" x14ac:dyDescent="0.3">
      <c r="A61" s="182" t="s">
        <v>185</v>
      </c>
      <c r="B61" s="183" t="s">
        <v>186</v>
      </c>
      <c r="C61" s="183" t="s">
        <v>1174</v>
      </c>
      <c r="D61" s="183" t="s">
        <v>1188</v>
      </c>
      <c r="E61" s="183" t="s">
        <v>3453</v>
      </c>
      <c r="F61" s="183" t="s">
        <v>3457</v>
      </c>
      <c r="G61" s="185">
        <v>0</v>
      </c>
      <c r="H61" s="173">
        <v>0</v>
      </c>
    </row>
    <row r="62" spans="1:29" x14ac:dyDescent="0.3">
      <c r="A62" s="182" t="s">
        <v>191</v>
      </c>
      <c r="B62" s="183" t="s">
        <v>192</v>
      </c>
      <c r="C62" s="183" t="s">
        <v>1172</v>
      </c>
      <c r="D62" s="183" t="s">
        <v>1181</v>
      </c>
      <c r="E62" s="183" t="s">
        <v>3447</v>
      </c>
      <c r="F62" s="183" t="s">
        <v>3462</v>
      </c>
      <c r="G62" s="185">
        <v>0</v>
      </c>
      <c r="H62" s="173">
        <v>0</v>
      </c>
    </row>
    <row r="63" spans="1:29" x14ac:dyDescent="0.3">
      <c r="A63" s="182" t="s">
        <v>191</v>
      </c>
      <c r="B63" s="183" t="s">
        <v>192</v>
      </c>
      <c r="C63" s="183" t="s">
        <v>1172</v>
      </c>
      <c r="D63" s="183" t="s">
        <v>1181</v>
      </c>
      <c r="E63" s="183" t="s">
        <v>3447</v>
      </c>
      <c r="F63" s="183" t="s">
        <v>3461</v>
      </c>
      <c r="G63" s="185">
        <v>0</v>
      </c>
      <c r="H63" s="173">
        <v>0</v>
      </c>
    </row>
    <row r="64" spans="1:29" x14ac:dyDescent="0.3">
      <c r="A64" s="182" t="s">
        <v>191</v>
      </c>
      <c r="B64" s="183" t="s">
        <v>192</v>
      </c>
      <c r="C64" s="183" t="s">
        <v>1172</v>
      </c>
      <c r="D64" s="183" t="s">
        <v>1181</v>
      </c>
      <c r="E64" s="183" t="s">
        <v>3447</v>
      </c>
      <c r="F64" s="183" t="s">
        <v>3460</v>
      </c>
      <c r="G64" s="185">
        <v>0</v>
      </c>
      <c r="H64" s="173">
        <v>0</v>
      </c>
    </row>
    <row r="65" spans="1:42" x14ac:dyDescent="0.3">
      <c r="A65" s="182" t="s">
        <v>191</v>
      </c>
      <c r="B65" s="183" t="s">
        <v>192</v>
      </c>
      <c r="C65" s="183" t="s">
        <v>1172</v>
      </c>
      <c r="D65" s="183" t="s">
        <v>1181</v>
      </c>
      <c r="E65" s="183" t="s">
        <v>3450</v>
      </c>
      <c r="F65" s="183" t="s">
        <v>3457</v>
      </c>
      <c r="G65" s="185">
        <v>0</v>
      </c>
      <c r="H65" s="173">
        <v>0</v>
      </c>
    </row>
    <row r="66" spans="1:42" x14ac:dyDescent="0.3">
      <c r="A66" s="182" t="s">
        <v>191</v>
      </c>
      <c r="B66" s="183" t="s">
        <v>192</v>
      </c>
      <c r="C66" s="183" t="s">
        <v>1172</v>
      </c>
      <c r="D66" s="183" t="s">
        <v>1181</v>
      </c>
      <c r="E66" s="183" t="s">
        <v>3452</v>
      </c>
      <c r="F66" s="183" t="s">
        <v>3457</v>
      </c>
      <c r="G66" s="185">
        <v>0</v>
      </c>
      <c r="H66" s="173">
        <v>0</v>
      </c>
    </row>
    <row r="67" spans="1:42" x14ac:dyDescent="0.3">
      <c r="A67" s="182" t="s">
        <v>193</v>
      </c>
      <c r="B67" s="183" t="s">
        <v>194</v>
      </c>
      <c r="C67" s="183" t="s">
        <v>1173</v>
      </c>
      <c r="D67" s="183" t="s">
        <v>2416</v>
      </c>
      <c r="E67" s="183" t="s">
        <v>3447</v>
      </c>
      <c r="F67" s="183" t="s">
        <v>3461</v>
      </c>
      <c r="G67" s="185">
        <v>4353707</v>
      </c>
      <c r="H67" s="173">
        <v>0</v>
      </c>
      <c r="I67" s="173">
        <v>0</v>
      </c>
      <c r="J67" s="173">
        <v>2496215</v>
      </c>
      <c r="K67" s="173">
        <v>1857492</v>
      </c>
      <c r="L67" s="173">
        <v>0</v>
      </c>
    </row>
    <row r="68" spans="1:42" x14ac:dyDescent="0.3">
      <c r="A68" s="182" t="s">
        <v>196</v>
      </c>
      <c r="B68" s="183" t="s">
        <v>197</v>
      </c>
      <c r="C68" s="183" t="s">
        <v>1172</v>
      </c>
      <c r="D68" s="183" t="s">
        <v>1181</v>
      </c>
      <c r="E68" s="183" t="s">
        <v>3447</v>
      </c>
      <c r="F68" s="183" t="s">
        <v>3462</v>
      </c>
      <c r="G68" s="185">
        <v>229412797</v>
      </c>
      <c r="H68" s="173">
        <v>37396804</v>
      </c>
      <c r="I68" s="173">
        <v>33145506</v>
      </c>
      <c r="J68" s="173">
        <v>30337650</v>
      </c>
      <c r="K68" s="173">
        <v>27422777</v>
      </c>
      <c r="L68" s="173">
        <v>25322436</v>
      </c>
      <c r="M68" s="173">
        <v>22759713</v>
      </c>
      <c r="N68" s="173">
        <v>21009642</v>
      </c>
      <c r="O68" s="173">
        <v>20068122</v>
      </c>
      <c r="P68" s="173">
        <v>11950147</v>
      </c>
      <c r="Q68" s="173">
        <v>0</v>
      </c>
    </row>
    <row r="69" spans="1:42" x14ac:dyDescent="0.3">
      <c r="A69" s="182" t="s">
        <v>196</v>
      </c>
      <c r="B69" s="183" t="s">
        <v>197</v>
      </c>
      <c r="C69" s="183" t="s">
        <v>1172</v>
      </c>
      <c r="D69" s="183" t="s">
        <v>1181</v>
      </c>
      <c r="E69" s="183" t="s">
        <v>3447</v>
      </c>
      <c r="F69" s="183" t="s">
        <v>3461</v>
      </c>
      <c r="G69" s="185">
        <v>627059708</v>
      </c>
      <c r="H69" s="173">
        <v>29920003</v>
      </c>
      <c r="I69" s="173">
        <v>24359929</v>
      </c>
      <c r="J69" s="173">
        <v>33870168</v>
      </c>
      <c r="K69" s="173">
        <v>30809967</v>
      </c>
      <c r="L69" s="173">
        <v>29689900</v>
      </c>
      <c r="M69" s="173">
        <v>29570001</v>
      </c>
      <c r="N69" s="173">
        <v>27760147</v>
      </c>
      <c r="O69" s="173">
        <v>28189903</v>
      </c>
      <c r="P69" s="173">
        <v>27979869</v>
      </c>
      <c r="Q69" s="173">
        <v>26479904</v>
      </c>
      <c r="R69" s="173">
        <v>25069841</v>
      </c>
      <c r="S69" s="173">
        <v>26730045</v>
      </c>
      <c r="T69" s="173">
        <v>23879878</v>
      </c>
      <c r="U69" s="173">
        <v>22870049</v>
      </c>
      <c r="V69" s="173">
        <v>23679879</v>
      </c>
      <c r="W69" s="173">
        <v>21089919</v>
      </c>
      <c r="X69" s="173">
        <v>20389921</v>
      </c>
      <c r="Y69" s="173">
        <v>19700149</v>
      </c>
      <c r="Z69" s="173">
        <v>19130062</v>
      </c>
      <c r="AA69" s="173">
        <v>19779887</v>
      </c>
      <c r="AB69" s="173">
        <v>18009995</v>
      </c>
      <c r="AC69" s="173">
        <v>17620076</v>
      </c>
      <c r="AD69" s="173">
        <v>17150135</v>
      </c>
      <c r="AE69" s="173">
        <v>16720032</v>
      </c>
      <c r="AF69" s="173">
        <v>16299964</v>
      </c>
      <c r="AG69" s="173">
        <v>16000082</v>
      </c>
      <c r="AH69" s="173">
        <v>14310003</v>
      </c>
      <c r="AI69" s="173">
        <v>0</v>
      </c>
    </row>
    <row r="70" spans="1:42" x14ac:dyDescent="0.3">
      <c r="A70" s="182" t="s">
        <v>196</v>
      </c>
      <c r="B70" s="183" t="s">
        <v>197</v>
      </c>
      <c r="C70" s="183" t="s">
        <v>1172</v>
      </c>
      <c r="D70" s="183" t="s">
        <v>1181</v>
      </c>
      <c r="E70" s="183" t="s">
        <v>3447</v>
      </c>
      <c r="F70" s="183" t="s">
        <v>3460</v>
      </c>
      <c r="G70" s="185">
        <v>881575316</v>
      </c>
      <c r="H70" s="173">
        <v>40218251</v>
      </c>
      <c r="I70" s="173">
        <v>37003790</v>
      </c>
      <c r="J70" s="173">
        <v>35184698</v>
      </c>
      <c r="K70" s="173">
        <v>34507883</v>
      </c>
      <c r="L70" s="173">
        <v>33831413</v>
      </c>
      <c r="M70" s="173">
        <v>33245780</v>
      </c>
      <c r="N70" s="173">
        <v>32478129</v>
      </c>
      <c r="O70" s="173">
        <v>31801660</v>
      </c>
      <c r="P70" s="173">
        <v>31124845</v>
      </c>
      <c r="Q70" s="173">
        <v>30531796</v>
      </c>
      <c r="R70" s="173">
        <v>29771561</v>
      </c>
      <c r="S70" s="173">
        <v>29095092</v>
      </c>
      <c r="T70" s="173">
        <v>28418277</v>
      </c>
      <c r="U70" s="173">
        <v>27817812</v>
      </c>
      <c r="V70" s="173">
        <v>27064992</v>
      </c>
      <c r="W70" s="173">
        <v>26388523</v>
      </c>
      <c r="X70" s="173">
        <v>25711708</v>
      </c>
      <c r="Y70" s="173">
        <v>25103829</v>
      </c>
      <c r="Z70" s="173">
        <v>24358770</v>
      </c>
      <c r="AA70" s="173">
        <v>23681955</v>
      </c>
      <c r="AB70" s="173">
        <v>23005486</v>
      </c>
      <c r="AC70" s="173">
        <v>22389845</v>
      </c>
      <c r="AD70" s="173">
        <v>21652201</v>
      </c>
      <c r="AE70" s="173">
        <v>20975386</v>
      </c>
      <c r="AF70" s="173">
        <v>20298917</v>
      </c>
      <c r="AG70" s="173">
        <v>19675861</v>
      </c>
      <c r="AH70" s="173">
        <v>18945633</v>
      </c>
      <c r="AI70" s="173">
        <v>18268818</v>
      </c>
      <c r="AJ70" s="173">
        <v>17592349</v>
      </c>
      <c r="AK70" s="173">
        <v>16961878</v>
      </c>
      <c r="AL70" s="173">
        <v>16239065</v>
      </c>
      <c r="AM70" s="173">
        <v>15562596</v>
      </c>
      <c r="AN70" s="173">
        <v>14885780</v>
      </c>
      <c r="AO70" s="173">
        <v>14248241</v>
      </c>
      <c r="AP70" s="173">
        <v>13532496</v>
      </c>
    </row>
    <row r="71" spans="1:42" x14ac:dyDescent="0.3">
      <c r="A71" s="182" t="s">
        <v>196</v>
      </c>
      <c r="B71" s="183" t="s">
        <v>197</v>
      </c>
      <c r="C71" s="183" t="s">
        <v>1172</v>
      </c>
      <c r="D71" s="183" t="s">
        <v>1181</v>
      </c>
      <c r="E71" s="183" t="s">
        <v>3450</v>
      </c>
      <c r="F71" s="183" t="s">
        <v>3457</v>
      </c>
      <c r="G71" s="185">
        <v>0</v>
      </c>
      <c r="H71" s="173">
        <v>0</v>
      </c>
    </row>
    <row r="72" spans="1:42" x14ac:dyDescent="0.3">
      <c r="A72" s="182" t="s">
        <v>196</v>
      </c>
      <c r="B72" s="183" t="s">
        <v>197</v>
      </c>
      <c r="C72" s="183" t="s">
        <v>1172</v>
      </c>
      <c r="D72" s="183" t="s">
        <v>1181</v>
      </c>
      <c r="E72" s="183" t="s">
        <v>3452</v>
      </c>
      <c r="F72" s="183" t="s">
        <v>3457</v>
      </c>
      <c r="G72" s="185">
        <v>471635903</v>
      </c>
      <c r="H72" s="173">
        <v>0</v>
      </c>
      <c r="I72" s="173">
        <v>2868005</v>
      </c>
      <c r="J72" s="173">
        <v>1840109</v>
      </c>
      <c r="K72" s="173">
        <v>2962060</v>
      </c>
      <c r="L72" s="173">
        <v>2270134</v>
      </c>
      <c r="M72" s="173">
        <v>2206158</v>
      </c>
      <c r="N72" s="173">
        <v>2630156</v>
      </c>
      <c r="O72" s="173">
        <v>19005740</v>
      </c>
      <c r="P72" s="173">
        <v>35482096</v>
      </c>
      <c r="Q72" s="173">
        <v>39535513</v>
      </c>
      <c r="R72" s="173">
        <v>46122725</v>
      </c>
      <c r="S72" s="173">
        <v>68193045</v>
      </c>
      <c r="T72" s="173">
        <v>58208492</v>
      </c>
      <c r="U72" s="173">
        <v>49730197</v>
      </c>
      <c r="V72" s="173">
        <v>0</v>
      </c>
      <c r="W72" s="173">
        <v>0</v>
      </c>
      <c r="X72" s="173">
        <v>0</v>
      </c>
      <c r="Y72" s="173">
        <v>0</v>
      </c>
      <c r="Z72" s="173">
        <v>16660984</v>
      </c>
      <c r="AA72" s="173">
        <v>4099832</v>
      </c>
      <c r="AB72" s="173">
        <v>-2350139</v>
      </c>
      <c r="AC72" s="173">
        <v>1160397</v>
      </c>
      <c r="AD72" s="173">
        <v>22941355</v>
      </c>
      <c r="AE72" s="173">
        <v>24544701</v>
      </c>
      <c r="AF72" s="173">
        <v>21511271</v>
      </c>
      <c r="AG72" s="173">
        <v>21031242</v>
      </c>
      <c r="AH72" s="173">
        <v>20841231</v>
      </c>
      <c r="AI72" s="173">
        <v>10140599</v>
      </c>
      <c r="AJ72" s="173">
        <v>0</v>
      </c>
    </row>
    <row r="73" spans="1:42" x14ac:dyDescent="0.3">
      <c r="A73" s="182" t="s">
        <v>198</v>
      </c>
      <c r="B73" s="183" t="s">
        <v>199</v>
      </c>
      <c r="C73" s="183" t="s">
        <v>1172</v>
      </c>
      <c r="D73" s="183" t="s">
        <v>1181</v>
      </c>
      <c r="E73" s="183" t="s">
        <v>3447</v>
      </c>
      <c r="F73" s="183" t="s">
        <v>3462</v>
      </c>
      <c r="G73" s="185">
        <v>200529640</v>
      </c>
      <c r="H73" s="173">
        <v>33587814</v>
      </c>
      <c r="I73" s="173">
        <v>27307541</v>
      </c>
      <c r="J73" s="173">
        <v>23022454</v>
      </c>
      <c r="K73" s="173">
        <v>20009726</v>
      </c>
      <c r="L73" s="173">
        <v>17738510</v>
      </c>
      <c r="M73" s="173">
        <v>16000797</v>
      </c>
      <c r="N73" s="173">
        <v>14524856</v>
      </c>
      <c r="O73" s="173">
        <v>13345218</v>
      </c>
      <c r="P73" s="173">
        <v>12355095</v>
      </c>
      <c r="Q73" s="173">
        <v>11541154</v>
      </c>
      <c r="R73" s="173">
        <v>11096475</v>
      </c>
      <c r="S73" s="173">
        <v>0</v>
      </c>
    </row>
    <row r="74" spans="1:42" x14ac:dyDescent="0.3">
      <c r="A74" s="182" t="s">
        <v>198</v>
      </c>
      <c r="B74" s="183" t="s">
        <v>199</v>
      </c>
      <c r="C74" s="183" t="s">
        <v>1172</v>
      </c>
      <c r="D74" s="183" t="s">
        <v>1181</v>
      </c>
      <c r="E74" s="183" t="s">
        <v>3447</v>
      </c>
      <c r="F74" s="183" t="s">
        <v>3461</v>
      </c>
      <c r="G74" s="185">
        <v>368340000</v>
      </c>
      <c r="H74" s="173">
        <v>36590000</v>
      </c>
      <c r="I74" s="173">
        <v>29370000</v>
      </c>
      <c r="J74" s="173">
        <v>28320000</v>
      </c>
      <c r="K74" s="173">
        <v>24990000</v>
      </c>
      <c r="L74" s="173">
        <v>22540000</v>
      </c>
      <c r="M74" s="173">
        <v>20580000</v>
      </c>
      <c r="N74" s="173">
        <v>18970000</v>
      </c>
      <c r="O74" s="173">
        <v>17510000</v>
      </c>
      <c r="P74" s="173">
        <v>14770000</v>
      </c>
      <c r="Q74" s="173">
        <v>14930000</v>
      </c>
      <c r="R74" s="173">
        <v>11490000</v>
      </c>
      <c r="S74" s="173">
        <v>10980000</v>
      </c>
      <c r="T74" s="173">
        <v>13020000</v>
      </c>
      <c r="U74" s="173">
        <v>9780000</v>
      </c>
      <c r="V74" s="173">
        <v>9820000</v>
      </c>
      <c r="W74" s="173">
        <v>8200000</v>
      </c>
      <c r="X74" s="173">
        <v>7750000</v>
      </c>
      <c r="Y74" s="173">
        <v>9720000</v>
      </c>
      <c r="Z74" s="173">
        <v>9560000</v>
      </c>
      <c r="AA74" s="173">
        <v>4910000</v>
      </c>
      <c r="AB74" s="173">
        <v>9630000</v>
      </c>
      <c r="AC74" s="173">
        <v>5270000</v>
      </c>
      <c r="AD74" s="173">
        <v>4870000</v>
      </c>
      <c r="AE74" s="173">
        <v>8040000</v>
      </c>
      <c r="AF74" s="173">
        <v>6780000</v>
      </c>
      <c r="AG74" s="173">
        <v>3370000</v>
      </c>
      <c r="AH74" s="173">
        <v>6580000</v>
      </c>
      <c r="AI74" s="173">
        <v>0</v>
      </c>
    </row>
    <row r="75" spans="1:42" x14ac:dyDescent="0.3">
      <c r="A75" s="182" t="s">
        <v>198</v>
      </c>
      <c r="B75" s="183" t="s">
        <v>199</v>
      </c>
      <c r="C75" s="183" t="s">
        <v>1172</v>
      </c>
      <c r="D75" s="183" t="s">
        <v>1181</v>
      </c>
      <c r="E75" s="183" t="s">
        <v>3447</v>
      </c>
      <c r="F75" s="183" t="s">
        <v>3460</v>
      </c>
      <c r="G75" s="185">
        <v>462758929</v>
      </c>
      <c r="H75" s="173">
        <v>36571400</v>
      </c>
      <c r="I75" s="173">
        <v>29566784</v>
      </c>
      <c r="J75" s="173">
        <v>27788500</v>
      </c>
      <c r="K75" s="173">
        <v>24836700</v>
      </c>
      <c r="L75" s="173">
        <v>23287950</v>
      </c>
      <c r="M75" s="173">
        <v>21284850</v>
      </c>
      <c r="N75" s="173">
        <v>19600035</v>
      </c>
      <c r="O75" s="173">
        <v>20960040</v>
      </c>
      <c r="P75" s="173">
        <v>14987786</v>
      </c>
      <c r="Q75" s="173">
        <v>19280244</v>
      </c>
      <c r="R75" s="173">
        <v>15623952</v>
      </c>
      <c r="S75" s="173">
        <v>14002328</v>
      </c>
      <c r="T75" s="173">
        <v>11741000</v>
      </c>
      <c r="U75" s="173">
        <v>16125312</v>
      </c>
      <c r="V75" s="173">
        <v>12413488</v>
      </c>
      <c r="W75" s="173">
        <v>12339584</v>
      </c>
      <c r="X75" s="173">
        <v>12547314</v>
      </c>
      <c r="Y75" s="173">
        <v>8952992</v>
      </c>
      <c r="Z75" s="173">
        <v>10145950</v>
      </c>
      <c r="AA75" s="173">
        <v>10400544</v>
      </c>
      <c r="AB75" s="173">
        <v>11103505</v>
      </c>
      <c r="AC75" s="173">
        <v>6517209</v>
      </c>
      <c r="AD75" s="173">
        <v>8954820</v>
      </c>
      <c r="AE75" s="173">
        <v>8865024</v>
      </c>
      <c r="AF75" s="173">
        <v>9230512</v>
      </c>
      <c r="AG75" s="173">
        <v>9306756</v>
      </c>
      <c r="AH75" s="173">
        <v>7102483</v>
      </c>
      <c r="AI75" s="173">
        <v>4645060</v>
      </c>
      <c r="AJ75" s="173">
        <v>9331662</v>
      </c>
      <c r="AK75" s="173">
        <v>6878957</v>
      </c>
      <c r="AL75" s="173">
        <v>7125404</v>
      </c>
      <c r="AM75" s="173">
        <v>6383232</v>
      </c>
      <c r="AN75" s="173">
        <v>0</v>
      </c>
      <c r="AO75" s="173">
        <v>4857552</v>
      </c>
      <c r="AP75" s="173">
        <v>0</v>
      </c>
    </row>
    <row r="76" spans="1:42" x14ac:dyDescent="0.3">
      <c r="A76" s="182" t="s">
        <v>198</v>
      </c>
      <c r="B76" s="183" t="s">
        <v>199</v>
      </c>
      <c r="C76" s="183" t="s">
        <v>1172</v>
      </c>
      <c r="D76" s="183" t="s">
        <v>1181</v>
      </c>
      <c r="E76" s="183" t="s">
        <v>3452</v>
      </c>
      <c r="F76" s="183" t="s">
        <v>3457</v>
      </c>
      <c r="G76" s="185">
        <v>121818315</v>
      </c>
      <c r="H76" s="173">
        <v>0</v>
      </c>
      <c r="I76" s="173">
        <v>0</v>
      </c>
      <c r="J76" s="173">
        <v>0</v>
      </c>
      <c r="K76" s="173">
        <v>0</v>
      </c>
      <c r="L76" s="173">
        <v>0</v>
      </c>
      <c r="M76" s="173">
        <v>0</v>
      </c>
      <c r="N76" s="173">
        <v>0</v>
      </c>
      <c r="O76" s="173">
        <v>3900176</v>
      </c>
      <c r="P76" s="173">
        <v>3900176</v>
      </c>
      <c r="Q76" s="173">
        <v>3910862</v>
      </c>
      <c r="R76" s="173">
        <v>3900176</v>
      </c>
      <c r="S76" s="173">
        <v>3900176</v>
      </c>
      <c r="T76" s="173">
        <v>3900176</v>
      </c>
      <c r="U76" s="173">
        <v>20877985</v>
      </c>
      <c r="V76" s="173">
        <v>0</v>
      </c>
      <c r="W76" s="173">
        <v>0</v>
      </c>
      <c r="X76" s="173">
        <v>0</v>
      </c>
      <c r="Y76" s="173">
        <v>0</v>
      </c>
      <c r="Z76" s="173">
        <v>20265397</v>
      </c>
      <c r="AA76" s="173">
        <v>19670889</v>
      </c>
      <c r="AB76" s="173">
        <v>19070862</v>
      </c>
      <c r="AC76" s="173">
        <v>18521440</v>
      </c>
      <c r="AD76" s="173">
        <v>0</v>
      </c>
    </row>
    <row r="77" spans="1:42" x14ac:dyDescent="0.3">
      <c r="A77" s="182" t="s">
        <v>200</v>
      </c>
      <c r="B77" s="183" t="s">
        <v>201</v>
      </c>
      <c r="C77" s="183" t="s">
        <v>1172</v>
      </c>
      <c r="D77" s="183" t="s">
        <v>1181</v>
      </c>
      <c r="E77" s="183" t="s">
        <v>3447</v>
      </c>
      <c r="F77" s="183" t="s">
        <v>3462</v>
      </c>
      <c r="G77" s="185">
        <v>554437942</v>
      </c>
      <c r="H77" s="173">
        <v>62043307</v>
      </c>
      <c r="I77" s="173">
        <v>43319100</v>
      </c>
      <c r="J77" s="173">
        <v>37649298</v>
      </c>
      <c r="K77" s="173">
        <v>33875542</v>
      </c>
      <c r="L77" s="173">
        <v>34702011</v>
      </c>
      <c r="M77" s="173">
        <v>45336482</v>
      </c>
      <c r="N77" s="173">
        <v>40610896</v>
      </c>
      <c r="O77" s="173">
        <v>37139131</v>
      </c>
      <c r="P77" s="173">
        <v>32952811</v>
      </c>
      <c r="Q77" s="173">
        <v>30654918</v>
      </c>
      <c r="R77" s="173">
        <v>28359395</v>
      </c>
      <c r="S77" s="173">
        <v>26497867</v>
      </c>
      <c r="T77" s="173">
        <v>24760920</v>
      </c>
      <c r="U77" s="173">
        <v>23019486</v>
      </c>
      <c r="V77" s="173">
        <v>21337965</v>
      </c>
      <c r="W77" s="173">
        <v>19769909</v>
      </c>
      <c r="X77" s="173">
        <v>12408904</v>
      </c>
      <c r="Y77" s="173">
        <v>0</v>
      </c>
    </row>
    <row r="78" spans="1:42" x14ac:dyDescent="0.3">
      <c r="A78" s="182" t="s">
        <v>200</v>
      </c>
      <c r="B78" s="183" t="s">
        <v>201</v>
      </c>
      <c r="C78" s="183" t="s">
        <v>1172</v>
      </c>
      <c r="D78" s="183" t="s">
        <v>1181</v>
      </c>
      <c r="E78" s="183" t="s">
        <v>3447</v>
      </c>
      <c r="F78" s="183" t="s">
        <v>3461</v>
      </c>
      <c r="G78" s="185">
        <v>791560000</v>
      </c>
      <c r="H78" s="173">
        <v>63000000</v>
      </c>
      <c r="I78" s="173">
        <v>44960000</v>
      </c>
      <c r="J78" s="173">
        <v>56020000</v>
      </c>
      <c r="K78" s="173">
        <v>51420000</v>
      </c>
      <c r="L78" s="173">
        <v>47540000</v>
      </c>
      <c r="M78" s="173">
        <v>44220000</v>
      </c>
      <c r="N78" s="173">
        <v>41230000</v>
      </c>
      <c r="O78" s="173">
        <v>38470000</v>
      </c>
      <c r="P78" s="173">
        <v>35910000</v>
      </c>
      <c r="Q78" s="173">
        <v>33860000</v>
      </c>
      <c r="R78" s="173">
        <v>31690000</v>
      </c>
      <c r="S78" s="173">
        <v>29700000</v>
      </c>
      <c r="T78" s="173">
        <v>27930000</v>
      </c>
      <c r="U78" s="173">
        <v>26330000</v>
      </c>
      <c r="V78" s="173">
        <v>24730000</v>
      </c>
      <c r="W78" s="173">
        <v>23360000</v>
      </c>
      <c r="X78" s="173">
        <v>22080000</v>
      </c>
      <c r="Y78" s="173">
        <v>20850000</v>
      </c>
      <c r="Z78" s="173">
        <v>19700000</v>
      </c>
      <c r="AA78" s="173">
        <v>18760000</v>
      </c>
      <c r="AB78" s="173">
        <v>17730000</v>
      </c>
      <c r="AC78" s="173">
        <v>16950000</v>
      </c>
      <c r="AD78" s="173">
        <v>16060000</v>
      </c>
      <c r="AE78" s="173">
        <v>15250000</v>
      </c>
      <c r="AF78" s="173">
        <v>9370000</v>
      </c>
      <c r="AG78" s="173">
        <v>8090000</v>
      </c>
      <c r="AH78" s="173">
        <v>6350000</v>
      </c>
      <c r="AI78" s="173">
        <v>0</v>
      </c>
    </row>
    <row r="79" spans="1:42" x14ac:dyDescent="0.3">
      <c r="A79" s="182" t="s">
        <v>200</v>
      </c>
      <c r="B79" s="183" t="s">
        <v>201</v>
      </c>
      <c r="C79" s="183" t="s">
        <v>1172</v>
      </c>
      <c r="D79" s="183" t="s">
        <v>1181</v>
      </c>
      <c r="E79" s="183" t="s">
        <v>3447</v>
      </c>
      <c r="F79" s="183" t="s">
        <v>3460</v>
      </c>
      <c r="G79" s="185">
        <v>1104237988</v>
      </c>
      <c r="H79" s="173">
        <v>65337977</v>
      </c>
      <c r="I79" s="173">
        <v>48890316</v>
      </c>
      <c r="J79" s="173">
        <v>48279229</v>
      </c>
      <c r="K79" s="173">
        <v>45640239</v>
      </c>
      <c r="L79" s="173">
        <v>46218189</v>
      </c>
      <c r="M79" s="173">
        <v>53775327</v>
      </c>
      <c r="N79" s="173">
        <v>50350277</v>
      </c>
      <c r="O79" s="173">
        <v>47922469</v>
      </c>
      <c r="P79" s="173">
        <v>44994973</v>
      </c>
      <c r="Q79" s="173">
        <v>43508499</v>
      </c>
      <c r="R79" s="173">
        <v>41782794</v>
      </c>
      <c r="S79" s="173">
        <v>40481026</v>
      </c>
      <c r="T79" s="173">
        <v>39266378</v>
      </c>
      <c r="U79" s="173">
        <v>38169036</v>
      </c>
      <c r="V79" s="173">
        <v>36872703</v>
      </c>
      <c r="W79" s="173">
        <v>35776160</v>
      </c>
      <c r="X79" s="173">
        <v>34767295</v>
      </c>
      <c r="Y79" s="173">
        <v>34014085</v>
      </c>
      <c r="Z79" s="173">
        <v>32892720</v>
      </c>
      <c r="AA79" s="173">
        <v>31986700</v>
      </c>
      <c r="AB79" s="173">
        <v>31201565</v>
      </c>
      <c r="AC79" s="173">
        <v>30698466</v>
      </c>
      <c r="AD79" s="173">
        <v>29741747</v>
      </c>
      <c r="AE79" s="173">
        <v>29090255</v>
      </c>
      <c r="AF79" s="173">
        <v>28553068</v>
      </c>
      <c r="AG79" s="173">
        <v>17314402</v>
      </c>
      <c r="AH79" s="173">
        <v>12345413</v>
      </c>
      <c r="AI79" s="173">
        <v>19627403</v>
      </c>
      <c r="AJ79" s="173">
        <v>12415019</v>
      </c>
      <c r="AK79" s="173">
        <v>9988597</v>
      </c>
      <c r="AL79" s="173">
        <v>12365679</v>
      </c>
      <c r="AM79" s="173">
        <v>9969982</v>
      </c>
      <c r="AN79" s="173">
        <v>0</v>
      </c>
    </row>
    <row r="80" spans="1:42" x14ac:dyDescent="0.3">
      <c r="A80" s="182" t="s">
        <v>200</v>
      </c>
      <c r="B80" s="183" t="s">
        <v>201</v>
      </c>
      <c r="C80" s="183" t="s">
        <v>1172</v>
      </c>
      <c r="D80" s="183" t="s">
        <v>1181</v>
      </c>
      <c r="E80" s="183" t="s">
        <v>3451</v>
      </c>
      <c r="F80" s="183" t="s">
        <v>3462</v>
      </c>
      <c r="G80" s="185">
        <v>846503314</v>
      </c>
      <c r="H80" s="173">
        <v>0</v>
      </c>
      <c r="I80" s="173">
        <v>76709589</v>
      </c>
      <c r="J80" s="173">
        <v>91250000</v>
      </c>
      <c r="K80" s="173">
        <v>81425100</v>
      </c>
      <c r="L80" s="173">
        <v>68947000</v>
      </c>
      <c r="M80" s="173">
        <v>59806405</v>
      </c>
      <c r="N80" s="173">
        <v>52246100</v>
      </c>
      <c r="O80" s="173">
        <v>46503800</v>
      </c>
      <c r="P80" s="173">
        <v>41618500</v>
      </c>
      <c r="Q80" s="173">
        <v>37758565</v>
      </c>
      <c r="R80" s="173">
        <v>34044300</v>
      </c>
      <c r="S80" s="173">
        <v>31219800</v>
      </c>
      <c r="T80" s="173">
        <v>28594600</v>
      </c>
      <c r="U80" s="173">
        <v>26500706</v>
      </c>
      <c r="V80" s="173">
        <v>24374600</v>
      </c>
      <c r="W80" s="173">
        <v>22597600</v>
      </c>
      <c r="X80" s="173">
        <v>21105600</v>
      </c>
      <c r="Y80" s="173">
        <v>19774128</v>
      </c>
      <c r="Z80" s="173">
        <v>18418000</v>
      </c>
      <c r="AA80" s="173">
        <v>14124000</v>
      </c>
      <c r="AB80" s="173">
        <v>12678300</v>
      </c>
      <c r="AC80" s="173">
        <v>10255521</v>
      </c>
      <c r="AD80" s="173">
        <v>9135800</v>
      </c>
      <c r="AE80" s="173">
        <v>8766700</v>
      </c>
      <c r="AF80" s="173">
        <v>8648600</v>
      </c>
      <c r="AG80" s="173">
        <v>0</v>
      </c>
    </row>
    <row r="81" spans="1:42" x14ac:dyDescent="0.3">
      <c r="A81" s="182" t="s">
        <v>200</v>
      </c>
      <c r="B81" s="183" t="s">
        <v>201</v>
      </c>
      <c r="C81" s="183" t="s">
        <v>1172</v>
      </c>
      <c r="D81" s="183" t="s">
        <v>1181</v>
      </c>
      <c r="E81" s="183" t="s">
        <v>3451</v>
      </c>
      <c r="F81" s="183" t="s">
        <v>3461</v>
      </c>
      <c r="G81" s="185">
        <v>1195837634</v>
      </c>
      <c r="H81" s="173">
        <v>0</v>
      </c>
      <c r="I81" s="173">
        <v>107393425</v>
      </c>
      <c r="J81" s="173">
        <v>127749900</v>
      </c>
      <c r="K81" s="173">
        <v>122541400</v>
      </c>
      <c r="L81" s="173">
        <v>102495400</v>
      </c>
      <c r="M81" s="173">
        <v>86378908</v>
      </c>
      <c r="N81" s="173">
        <v>73798500</v>
      </c>
      <c r="O81" s="173">
        <v>63197400</v>
      </c>
      <c r="P81" s="173">
        <v>55701900</v>
      </c>
      <c r="Q81" s="173">
        <v>49451112</v>
      </c>
      <c r="R81" s="173">
        <v>44191100</v>
      </c>
      <c r="S81" s="173">
        <v>39905100</v>
      </c>
      <c r="T81" s="173">
        <v>36149500</v>
      </c>
      <c r="U81" s="173">
        <v>33008688</v>
      </c>
      <c r="V81" s="173">
        <v>30108700</v>
      </c>
      <c r="W81" s="173">
        <v>27668400</v>
      </c>
      <c r="X81" s="173">
        <v>25560100</v>
      </c>
      <c r="Y81" s="173">
        <v>23635277</v>
      </c>
      <c r="Z81" s="173">
        <v>21779800</v>
      </c>
      <c r="AA81" s="173">
        <v>20271100</v>
      </c>
      <c r="AB81" s="173">
        <v>19005400</v>
      </c>
      <c r="AC81" s="173">
        <v>13068105</v>
      </c>
      <c r="AD81" s="173">
        <v>9097700</v>
      </c>
      <c r="AE81" s="173">
        <v>8417900</v>
      </c>
      <c r="AF81" s="173">
        <v>8197300</v>
      </c>
      <c r="AG81" s="173">
        <v>8319832</v>
      </c>
      <c r="AH81" s="173">
        <v>8226800</v>
      </c>
      <c r="AI81" s="173">
        <v>8249800</v>
      </c>
      <c r="AJ81" s="173">
        <v>6159800</v>
      </c>
      <c r="AK81" s="173">
        <v>6143887</v>
      </c>
      <c r="AL81" s="173">
        <v>5991600</v>
      </c>
      <c r="AM81" s="173">
        <v>3973800</v>
      </c>
      <c r="AN81" s="173">
        <v>0</v>
      </c>
    </row>
    <row r="82" spans="1:42" x14ac:dyDescent="0.3">
      <c r="A82" s="182" t="s">
        <v>200</v>
      </c>
      <c r="B82" s="183" t="s">
        <v>201</v>
      </c>
      <c r="C82" s="183" t="s">
        <v>1172</v>
      </c>
      <c r="D82" s="183" t="s">
        <v>1181</v>
      </c>
      <c r="E82" s="183" t="s">
        <v>3451</v>
      </c>
      <c r="F82" s="183" t="s">
        <v>3460</v>
      </c>
      <c r="G82" s="185">
        <v>2209907155</v>
      </c>
      <c r="H82" s="173">
        <v>0</v>
      </c>
      <c r="I82" s="173">
        <v>107393425</v>
      </c>
      <c r="J82" s="173">
        <v>127749900</v>
      </c>
      <c r="K82" s="173">
        <v>127701900</v>
      </c>
      <c r="L82" s="173">
        <v>127749900</v>
      </c>
      <c r="M82" s="173">
        <v>128367732</v>
      </c>
      <c r="N82" s="173">
        <v>119622300</v>
      </c>
      <c r="O82" s="173">
        <v>109309500</v>
      </c>
      <c r="P82" s="173">
        <v>100371200</v>
      </c>
      <c r="Q82" s="173">
        <v>92633798</v>
      </c>
      <c r="R82" s="173">
        <v>85742000</v>
      </c>
      <c r="S82" s="173">
        <v>79930000</v>
      </c>
      <c r="T82" s="173">
        <v>73924400</v>
      </c>
      <c r="U82" s="173">
        <v>70027432</v>
      </c>
      <c r="V82" s="173">
        <v>65466600</v>
      </c>
      <c r="W82" s="173">
        <v>61758200</v>
      </c>
      <c r="X82" s="173">
        <v>58388600</v>
      </c>
      <c r="Y82" s="173">
        <v>55412601</v>
      </c>
      <c r="Z82" s="173">
        <v>52291600</v>
      </c>
      <c r="AA82" s="173">
        <v>49541200</v>
      </c>
      <c r="AB82" s="173">
        <v>47032600</v>
      </c>
      <c r="AC82" s="173">
        <v>44844827</v>
      </c>
      <c r="AD82" s="173">
        <v>42358500</v>
      </c>
      <c r="AE82" s="173">
        <v>40251700</v>
      </c>
      <c r="AF82" s="173">
        <v>38362000</v>
      </c>
      <c r="AG82" s="173">
        <v>36802654</v>
      </c>
      <c r="AH82" s="173">
        <v>34924200</v>
      </c>
      <c r="AI82" s="173">
        <v>33413500</v>
      </c>
      <c r="AJ82" s="173">
        <v>32051900</v>
      </c>
      <c r="AK82" s="173">
        <v>30838759</v>
      </c>
      <c r="AL82" s="173">
        <v>29380700</v>
      </c>
      <c r="AM82" s="173">
        <v>28170000</v>
      </c>
      <c r="AN82" s="173">
        <v>27117700</v>
      </c>
      <c r="AO82" s="173">
        <v>26068927</v>
      </c>
      <c r="AP82" s="173">
        <v>24906900</v>
      </c>
    </row>
    <row r="83" spans="1:42" x14ac:dyDescent="0.3">
      <c r="A83" s="182" t="s">
        <v>200</v>
      </c>
      <c r="B83" s="183" t="s">
        <v>201</v>
      </c>
      <c r="C83" s="183" t="s">
        <v>1172</v>
      </c>
      <c r="D83" s="183" t="s">
        <v>1181</v>
      </c>
      <c r="E83" s="183" t="s">
        <v>3452</v>
      </c>
      <c r="F83" s="183" t="s">
        <v>3457</v>
      </c>
      <c r="G83" s="185">
        <v>849472917</v>
      </c>
      <c r="H83" s="173">
        <v>0</v>
      </c>
      <c r="I83" s="173">
        <v>0</v>
      </c>
      <c r="J83" s="173">
        <v>0</v>
      </c>
      <c r="K83" s="173">
        <v>0</v>
      </c>
      <c r="L83" s="173">
        <v>0</v>
      </c>
      <c r="M83" s="173">
        <v>0</v>
      </c>
      <c r="N83" s="173">
        <v>0</v>
      </c>
      <c r="O83" s="173">
        <v>27541591</v>
      </c>
      <c r="P83" s="173">
        <v>19631121</v>
      </c>
      <c r="Q83" s="173">
        <v>59767756</v>
      </c>
      <c r="R83" s="173">
        <v>74434336</v>
      </c>
      <c r="S83" s="173">
        <v>84704933</v>
      </c>
      <c r="T83" s="173">
        <v>74194321</v>
      </c>
      <c r="U83" s="173">
        <v>103599295</v>
      </c>
      <c r="V83" s="173">
        <v>0</v>
      </c>
      <c r="W83" s="173">
        <v>0</v>
      </c>
      <c r="X83" s="173">
        <v>0</v>
      </c>
      <c r="Y83" s="173">
        <v>0</v>
      </c>
      <c r="Z83" s="173">
        <v>92815430</v>
      </c>
      <c r="AA83" s="173">
        <v>79674663</v>
      </c>
      <c r="AB83" s="173">
        <v>41412407</v>
      </c>
      <c r="AC83" s="173">
        <v>27817444</v>
      </c>
      <c r="AD83" s="173">
        <v>25031448</v>
      </c>
      <c r="AE83" s="173">
        <v>25551479</v>
      </c>
      <c r="AF83" s="173">
        <v>33161959</v>
      </c>
      <c r="AG83" s="173">
        <v>37632223</v>
      </c>
      <c r="AH83" s="173">
        <v>14470855</v>
      </c>
      <c r="AI83" s="173">
        <v>3200189</v>
      </c>
      <c r="AJ83" s="173">
        <v>24831467</v>
      </c>
      <c r="AK83" s="173">
        <v>0</v>
      </c>
    </row>
    <row r="84" spans="1:42" x14ac:dyDescent="0.3">
      <c r="A84" s="182" t="s">
        <v>200</v>
      </c>
      <c r="B84" s="183" t="s">
        <v>201</v>
      </c>
      <c r="C84" s="183" t="s">
        <v>1172</v>
      </c>
      <c r="D84" s="183" t="s">
        <v>1181</v>
      </c>
      <c r="E84" s="183" t="s">
        <v>3453</v>
      </c>
      <c r="F84" s="183" t="s">
        <v>3457</v>
      </c>
      <c r="G84" s="185">
        <v>0</v>
      </c>
      <c r="H84" s="173">
        <v>0</v>
      </c>
    </row>
    <row r="85" spans="1:42" x14ac:dyDescent="0.3">
      <c r="A85" s="182" t="s">
        <v>202</v>
      </c>
      <c r="B85" s="183" t="s">
        <v>203</v>
      </c>
      <c r="C85" s="183" t="s">
        <v>1172</v>
      </c>
      <c r="D85" s="183" t="s">
        <v>1181</v>
      </c>
      <c r="E85" s="183" t="s">
        <v>3447</v>
      </c>
      <c r="F85" s="183" t="s">
        <v>3462</v>
      </c>
      <c r="G85" s="185">
        <v>44048489</v>
      </c>
      <c r="H85" s="173">
        <v>1927175</v>
      </c>
      <c r="I85" s="173">
        <v>16345348</v>
      </c>
      <c r="J85" s="173">
        <v>13570524</v>
      </c>
      <c r="K85" s="173">
        <v>12205442</v>
      </c>
      <c r="L85" s="173">
        <v>0</v>
      </c>
    </row>
    <row r="86" spans="1:42" x14ac:dyDescent="0.3">
      <c r="A86" s="182" t="s">
        <v>202</v>
      </c>
      <c r="B86" s="183" t="s">
        <v>203</v>
      </c>
      <c r="C86" s="183" t="s">
        <v>1172</v>
      </c>
      <c r="D86" s="183" t="s">
        <v>1181</v>
      </c>
      <c r="E86" s="183" t="s">
        <v>3447</v>
      </c>
      <c r="F86" s="183" t="s">
        <v>3461</v>
      </c>
      <c r="G86" s="185">
        <v>67421156</v>
      </c>
      <c r="H86" s="173">
        <v>2949758</v>
      </c>
      <c r="I86" s="173">
        <v>25018390</v>
      </c>
      <c r="J86" s="173">
        <v>20771210</v>
      </c>
      <c r="K86" s="173">
        <v>18681798</v>
      </c>
      <c r="L86" s="173">
        <v>0</v>
      </c>
    </row>
    <row r="87" spans="1:42" x14ac:dyDescent="0.3">
      <c r="A87" s="182" t="s">
        <v>202</v>
      </c>
      <c r="B87" s="183" t="s">
        <v>203</v>
      </c>
      <c r="C87" s="183" t="s">
        <v>1172</v>
      </c>
      <c r="D87" s="183" t="s">
        <v>1181</v>
      </c>
      <c r="E87" s="183" t="s">
        <v>3447</v>
      </c>
      <c r="F87" s="183" t="s">
        <v>3460</v>
      </c>
      <c r="G87" s="185">
        <v>93490669</v>
      </c>
      <c r="H87" s="173">
        <v>4090331</v>
      </c>
      <c r="I87" s="173">
        <v>34692167</v>
      </c>
      <c r="J87" s="173">
        <v>28802744</v>
      </c>
      <c r="K87" s="173">
        <v>25905427</v>
      </c>
      <c r="L87" s="173">
        <v>0</v>
      </c>
    </row>
    <row r="88" spans="1:42" x14ac:dyDescent="0.3">
      <c r="A88" s="182" t="s">
        <v>202</v>
      </c>
      <c r="B88" s="183" t="s">
        <v>203</v>
      </c>
      <c r="C88" s="183" t="s">
        <v>1172</v>
      </c>
      <c r="D88" s="183" t="s">
        <v>1181</v>
      </c>
      <c r="E88" s="183" t="s">
        <v>3450</v>
      </c>
      <c r="F88" s="183" t="s">
        <v>3457</v>
      </c>
      <c r="G88" s="185">
        <v>344817973</v>
      </c>
      <c r="H88" s="173">
        <v>0</v>
      </c>
      <c r="I88" s="173">
        <v>-30000</v>
      </c>
      <c r="J88" s="173">
        <v>2601858</v>
      </c>
      <c r="K88" s="173">
        <v>1784732</v>
      </c>
      <c r="L88" s="173">
        <v>95862058</v>
      </c>
      <c r="M88" s="173">
        <v>69375350</v>
      </c>
      <c r="N88" s="173">
        <v>52090499</v>
      </c>
      <c r="O88" s="173">
        <v>34445273</v>
      </c>
      <c r="P88" s="173">
        <v>26533063</v>
      </c>
      <c r="Q88" s="173">
        <v>23572731</v>
      </c>
      <c r="R88" s="173">
        <v>12534592</v>
      </c>
      <c r="S88" s="173">
        <v>7906054</v>
      </c>
      <c r="T88" s="173">
        <v>6560364</v>
      </c>
      <c r="U88" s="173">
        <v>6237682</v>
      </c>
      <c r="V88" s="173">
        <v>1864253</v>
      </c>
      <c r="W88" s="173">
        <v>3479464</v>
      </c>
      <c r="X88" s="173">
        <v>0</v>
      </c>
    </row>
    <row r="89" spans="1:42" x14ac:dyDescent="0.3">
      <c r="A89" s="182" t="s">
        <v>202</v>
      </c>
      <c r="B89" s="183" t="s">
        <v>203</v>
      </c>
      <c r="C89" s="183" t="s">
        <v>1172</v>
      </c>
      <c r="D89" s="183" t="s">
        <v>1181</v>
      </c>
      <c r="E89" s="183" t="s">
        <v>3452</v>
      </c>
      <c r="F89" s="183" t="s">
        <v>3457</v>
      </c>
      <c r="G89" s="185">
        <v>650572757</v>
      </c>
      <c r="H89" s="173">
        <v>0</v>
      </c>
      <c r="I89" s="173">
        <v>0</v>
      </c>
      <c r="J89" s="173">
        <v>0</v>
      </c>
      <c r="K89" s="173">
        <v>0</v>
      </c>
      <c r="L89" s="173">
        <v>0</v>
      </c>
      <c r="M89" s="173">
        <v>0</v>
      </c>
      <c r="N89" s="173">
        <v>0</v>
      </c>
      <c r="O89" s="173">
        <v>0</v>
      </c>
      <c r="P89" s="173">
        <v>293239151</v>
      </c>
      <c r="Q89" s="173">
        <v>204218480</v>
      </c>
      <c r="R89" s="173">
        <v>92626557</v>
      </c>
      <c r="S89" s="173">
        <v>44129774</v>
      </c>
      <c r="T89" s="173">
        <v>16358795</v>
      </c>
      <c r="U89" s="173">
        <v>0</v>
      </c>
    </row>
    <row r="90" spans="1:42" x14ac:dyDescent="0.3">
      <c r="A90" s="182" t="s">
        <v>204</v>
      </c>
      <c r="B90" s="183" t="s">
        <v>205</v>
      </c>
      <c r="C90" s="183" t="s">
        <v>1174</v>
      </c>
      <c r="D90" s="183" t="s">
        <v>1188</v>
      </c>
      <c r="E90" s="183" t="s">
        <v>3453</v>
      </c>
      <c r="F90" s="183" t="s">
        <v>3457</v>
      </c>
      <c r="G90" s="185">
        <v>0</v>
      </c>
      <c r="H90" s="173">
        <v>0</v>
      </c>
    </row>
    <row r="91" spans="1:42" x14ac:dyDescent="0.3">
      <c r="A91" s="182" t="s">
        <v>206</v>
      </c>
      <c r="B91" s="183" t="s">
        <v>207</v>
      </c>
      <c r="C91" s="183" t="s">
        <v>1172</v>
      </c>
      <c r="D91" s="183" t="s">
        <v>1181</v>
      </c>
      <c r="E91" s="183" t="s">
        <v>3447</v>
      </c>
      <c r="F91" s="183" t="s">
        <v>3462</v>
      </c>
      <c r="G91" s="185">
        <v>43218663</v>
      </c>
      <c r="H91" s="173">
        <v>15609666</v>
      </c>
      <c r="I91" s="173">
        <v>12608603</v>
      </c>
      <c r="J91" s="173">
        <v>8909539</v>
      </c>
      <c r="K91" s="173">
        <v>6090855</v>
      </c>
      <c r="L91" s="173">
        <v>0</v>
      </c>
    </row>
    <row r="92" spans="1:42" x14ac:dyDescent="0.3">
      <c r="A92" s="182" t="s">
        <v>206</v>
      </c>
      <c r="B92" s="183" t="s">
        <v>207</v>
      </c>
      <c r="C92" s="183" t="s">
        <v>1172</v>
      </c>
      <c r="D92" s="183" t="s">
        <v>1181</v>
      </c>
      <c r="E92" s="183" t="s">
        <v>3447</v>
      </c>
      <c r="F92" s="183" t="s">
        <v>3461</v>
      </c>
      <c r="G92" s="185">
        <v>76048503</v>
      </c>
      <c r="H92" s="173">
        <v>15609666</v>
      </c>
      <c r="I92" s="173">
        <v>14269583</v>
      </c>
      <c r="J92" s="173">
        <v>12139924</v>
      </c>
      <c r="K92" s="173">
        <v>10629861</v>
      </c>
      <c r="L92" s="173">
        <v>8879702</v>
      </c>
      <c r="M92" s="173">
        <v>8169925</v>
      </c>
      <c r="N92" s="173">
        <v>6349842</v>
      </c>
      <c r="O92" s="173">
        <v>0</v>
      </c>
    </row>
    <row r="93" spans="1:42" x14ac:dyDescent="0.3">
      <c r="A93" s="182" t="s">
        <v>206</v>
      </c>
      <c r="B93" s="183" t="s">
        <v>207</v>
      </c>
      <c r="C93" s="183" t="s">
        <v>1172</v>
      </c>
      <c r="D93" s="183" t="s">
        <v>1181</v>
      </c>
      <c r="E93" s="183" t="s">
        <v>3447</v>
      </c>
      <c r="F93" s="183" t="s">
        <v>3460</v>
      </c>
      <c r="G93" s="185">
        <v>143670461</v>
      </c>
      <c r="H93" s="173">
        <v>25364621</v>
      </c>
      <c r="I93" s="173">
        <v>24029743</v>
      </c>
      <c r="J93" s="173">
        <v>22006942</v>
      </c>
      <c r="K93" s="173">
        <v>19643766</v>
      </c>
      <c r="L93" s="173">
        <v>17043394</v>
      </c>
      <c r="M93" s="173">
        <v>14412585</v>
      </c>
      <c r="N93" s="173">
        <v>11781960</v>
      </c>
      <c r="O93" s="173">
        <v>9387450</v>
      </c>
      <c r="P93" s="173">
        <v>0</v>
      </c>
    </row>
    <row r="94" spans="1:42" x14ac:dyDescent="0.3">
      <c r="A94" s="182" t="s">
        <v>206</v>
      </c>
      <c r="B94" s="183" t="s">
        <v>207</v>
      </c>
      <c r="C94" s="183" t="s">
        <v>1172</v>
      </c>
      <c r="D94" s="183" t="s">
        <v>1181</v>
      </c>
      <c r="E94" s="183" t="s">
        <v>3450</v>
      </c>
      <c r="F94" s="183" t="s">
        <v>3457</v>
      </c>
      <c r="G94" s="185">
        <v>36970000</v>
      </c>
      <c r="H94" s="173">
        <v>0</v>
      </c>
      <c r="I94" s="173">
        <v>0</v>
      </c>
      <c r="J94" s="173">
        <v>0</v>
      </c>
      <c r="K94" s="173">
        <v>0</v>
      </c>
      <c r="L94" s="173">
        <v>0</v>
      </c>
      <c r="M94" s="173">
        <v>1270000</v>
      </c>
      <c r="N94" s="173">
        <v>4420000</v>
      </c>
      <c r="O94" s="173">
        <v>4580000</v>
      </c>
      <c r="P94" s="173">
        <v>9890000</v>
      </c>
      <c r="Q94" s="173">
        <v>8870000</v>
      </c>
      <c r="R94" s="173">
        <v>7940000</v>
      </c>
      <c r="S94" s="173">
        <v>0</v>
      </c>
    </row>
    <row r="95" spans="1:42" x14ac:dyDescent="0.3">
      <c r="A95" s="182" t="s">
        <v>206</v>
      </c>
      <c r="B95" s="183" t="s">
        <v>207</v>
      </c>
      <c r="C95" s="183" t="s">
        <v>1172</v>
      </c>
      <c r="D95" s="183" t="s">
        <v>1181</v>
      </c>
      <c r="E95" s="183" t="s">
        <v>3452</v>
      </c>
      <c r="F95" s="183" t="s">
        <v>3457</v>
      </c>
      <c r="G95" s="185">
        <v>23850000</v>
      </c>
      <c r="H95" s="173">
        <v>0</v>
      </c>
      <c r="I95" s="173">
        <v>0</v>
      </c>
      <c r="J95" s="173">
        <v>0</v>
      </c>
      <c r="K95" s="173">
        <v>0</v>
      </c>
      <c r="L95" s="173">
        <v>0</v>
      </c>
      <c r="M95" s="173">
        <v>0</v>
      </c>
      <c r="N95" s="173">
        <v>0</v>
      </c>
      <c r="O95" s="173">
        <v>0</v>
      </c>
      <c r="P95" s="173">
        <v>0</v>
      </c>
      <c r="Q95" s="173">
        <v>1610000</v>
      </c>
      <c r="R95" s="173">
        <v>4780000</v>
      </c>
      <c r="S95" s="173">
        <v>5450000</v>
      </c>
      <c r="T95" s="173">
        <v>4220000</v>
      </c>
      <c r="U95" s="173">
        <v>2110000</v>
      </c>
      <c r="V95" s="173">
        <v>0</v>
      </c>
      <c r="W95" s="173">
        <v>0</v>
      </c>
      <c r="X95" s="173">
        <v>0</v>
      </c>
      <c r="Y95" s="173">
        <v>0</v>
      </c>
      <c r="Z95" s="173">
        <v>2300000</v>
      </c>
      <c r="AA95" s="173">
        <v>3380000</v>
      </c>
      <c r="AB95" s="173">
        <v>0</v>
      </c>
    </row>
    <row r="96" spans="1:42" x14ac:dyDescent="0.3">
      <c r="A96" s="182" t="s">
        <v>210</v>
      </c>
      <c r="B96" s="183" t="s">
        <v>211</v>
      </c>
      <c r="C96" s="183" t="s">
        <v>1172</v>
      </c>
      <c r="D96" s="183" t="s">
        <v>1181</v>
      </c>
      <c r="E96" s="183" t="s">
        <v>3447</v>
      </c>
      <c r="F96" s="183" t="s">
        <v>3462</v>
      </c>
      <c r="G96" s="185">
        <v>338480055</v>
      </c>
      <c r="H96" s="173">
        <v>143340000</v>
      </c>
      <c r="I96" s="173">
        <v>103580000</v>
      </c>
      <c r="J96" s="173">
        <v>67570000</v>
      </c>
      <c r="K96" s="173">
        <v>13390000</v>
      </c>
      <c r="L96" s="173">
        <v>-90000</v>
      </c>
      <c r="M96" s="173">
        <v>40000</v>
      </c>
      <c r="N96" s="173">
        <v>-30000</v>
      </c>
      <c r="O96" s="173">
        <v>10000</v>
      </c>
      <c r="P96" s="173">
        <v>19945</v>
      </c>
      <c r="Q96" s="173">
        <v>40110</v>
      </c>
      <c r="R96" s="173">
        <v>10610000</v>
      </c>
      <c r="S96" s="173">
        <v>0</v>
      </c>
    </row>
    <row r="97" spans="1:30" x14ac:dyDescent="0.3">
      <c r="A97" s="182" t="s">
        <v>210</v>
      </c>
      <c r="B97" s="183" t="s">
        <v>211</v>
      </c>
      <c r="C97" s="183" t="s">
        <v>1172</v>
      </c>
      <c r="D97" s="183" t="s">
        <v>1181</v>
      </c>
      <c r="E97" s="183" t="s">
        <v>3447</v>
      </c>
      <c r="F97" s="183" t="s">
        <v>3461</v>
      </c>
      <c r="G97" s="185">
        <v>515738727</v>
      </c>
      <c r="H97" s="173">
        <v>149087827</v>
      </c>
      <c r="I97" s="173">
        <v>118166434</v>
      </c>
      <c r="J97" s="173">
        <v>87601777</v>
      </c>
      <c r="K97" s="173">
        <v>52531600</v>
      </c>
      <c r="L97" s="173">
        <v>42684796</v>
      </c>
      <c r="M97" s="173">
        <v>30112446</v>
      </c>
      <c r="N97" s="173">
        <v>20990289</v>
      </c>
      <c r="O97" s="173">
        <v>10500</v>
      </c>
      <c r="P97" s="173">
        <v>20943</v>
      </c>
      <c r="Q97" s="173">
        <v>42115</v>
      </c>
      <c r="R97" s="173">
        <v>11140500</v>
      </c>
      <c r="S97" s="173">
        <v>3349500</v>
      </c>
      <c r="T97" s="173">
        <v>0</v>
      </c>
    </row>
    <row r="98" spans="1:30" x14ac:dyDescent="0.3">
      <c r="A98" s="182" t="s">
        <v>210</v>
      </c>
      <c r="B98" s="183" t="s">
        <v>211</v>
      </c>
      <c r="C98" s="183" t="s">
        <v>1172</v>
      </c>
      <c r="D98" s="183" t="s">
        <v>1181</v>
      </c>
      <c r="E98" s="183" t="s">
        <v>3447</v>
      </c>
      <c r="F98" s="183" t="s">
        <v>3460</v>
      </c>
      <c r="G98" s="185">
        <v>724368343</v>
      </c>
      <c r="H98" s="173">
        <v>152566816</v>
      </c>
      <c r="I98" s="173">
        <v>128121304</v>
      </c>
      <c r="J98" s="173">
        <v>108152445</v>
      </c>
      <c r="K98" s="173">
        <v>78241160</v>
      </c>
      <c r="L98" s="173">
        <v>70484530</v>
      </c>
      <c r="M98" s="173">
        <v>57373296</v>
      </c>
      <c r="N98" s="173">
        <v>46276854</v>
      </c>
      <c r="O98" s="173">
        <v>37521982</v>
      </c>
      <c r="P98" s="173">
        <v>30405835</v>
      </c>
      <c r="Q98" s="173">
        <v>44121</v>
      </c>
      <c r="R98" s="173">
        <v>11671000</v>
      </c>
      <c r="S98" s="173">
        <v>3509000</v>
      </c>
      <c r="T98" s="173">
        <v>0</v>
      </c>
    </row>
    <row r="99" spans="1:30" x14ac:dyDescent="0.3">
      <c r="A99" s="182" t="s">
        <v>210</v>
      </c>
      <c r="B99" s="183" t="s">
        <v>211</v>
      </c>
      <c r="C99" s="183" t="s">
        <v>1172</v>
      </c>
      <c r="D99" s="183" t="s">
        <v>1181</v>
      </c>
      <c r="E99" s="183" t="s">
        <v>3451</v>
      </c>
      <c r="F99" s="183" t="s">
        <v>3462</v>
      </c>
      <c r="G99" s="185">
        <v>679312634</v>
      </c>
      <c r="H99" s="173">
        <v>0</v>
      </c>
      <c r="I99" s="173">
        <v>17683309</v>
      </c>
      <c r="J99" s="173">
        <v>86325813</v>
      </c>
      <c r="K99" s="173">
        <v>107154993</v>
      </c>
      <c r="L99" s="173">
        <v>104653928</v>
      </c>
      <c r="M99" s="173">
        <v>95489871</v>
      </c>
      <c r="N99" s="173">
        <v>82290892</v>
      </c>
      <c r="O99" s="173">
        <v>67362662</v>
      </c>
      <c r="P99" s="173">
        <v>54876878</v>
      </c>
      <c r="Q99" s="173">
        <v>41394576</v>
      </c>
      <c r="R99" s="173">
        <v>22079712</v>
      </c>
      <c r="S99" s="173">
        <v>0</v>
      </c>
    </row>
    <row r="100" spans="1:30" x14ac:dyDescent="0.3">
      <c r="A100" s="182" t="s">
        <v>210</v>
      </c>
      <c r="B100" s="183" t="s">
        <v>211</v>
      </c>
      <c r="C100" s="183" t="s">
        <v>1172</v>
      </c>
      <c r="D100" s="183" t="s">
        <v>1181</v>
      </c>
      <c r="E100" s="183" t="s">
        <v>3451</v>
      </c>
      <c r="F100" s="183" t="s">
        <v>3461</v>
      </c>
      <c r="G100" s="185">
        <v>695320000</v>
      </c>
      <c r="H100" s="173">
        <v>0</v>
      </c>
      <c r="I100" s="173">
        <v>18100000</v>
      </c>
      <c r="J100" s="173">
        <v>88360000</v>
      </c>
      <c r="K100" s="173">
        <v>109680000</v>
      </c>
      <c r="L100" s="173">
        <v>107120000</v>
      </c>
      <c r="M100" s="173">
        <v>97740000</v>
      </c>
      <c r="N100" s="173">
        <v>84230000</v>
      </c>
      <c r="O100" s="173">
        <v>68950000</v>
      </c>
      <c r="P100" s="173">
        <v>56170000</v>
      </c>
      <c r="Q100" s="173">
        <v>42370000</v>
      </c>
      <c r="R100" s="173">
        <v>22600000</v>
      </c>
      <c r="S100" s="173">
        <v>0</v>
      </c>
    </row>
    <row r="101" spans="1:30" x14ac:dyDescent="0.3">
      <c r="A101" s="182" t="s">
        <v>210</v>
      </c>
      <c r="B101" s="183" t="s">
        <v>211</v>
      </c>
      <c r="C101" s="183" t="s">
        <v>1172</v>
      </c>
      <c r="D101" s="183" t="s">
        <v>1181</v>
      </c>
      <c r="E101" s="183" t="s">
        <v>3451</v>
      </c>
      <c r="F101" s="183" t="s">
        <v>3460</v>
      </c>
      <c r="G101" s="185">
        <v>706325065</v>
      </c>
      <c r="H101" s="173">
        <v>0</v>
      </c>
      <c r="I101" s="173">
        <v>18386475</v>
      </c>
      <c r="J101" s="173">
        <v>89758504</v>
      </c>
      <c r="K101" s="173">
        <v>111415942</v>
      </c>
      <c r="L101" s="173">
        <v>108815424</v>
      </c>
      <c r="M101" s="173">
        <v>99286964</v>
      </c>
      <c r="N101" s="173">
        <v>85563137</v>
      </c>
      <c r="O101" s="173">
        <v>70041295</v>
      </c>
      <c r="P101" s="173">
        <v>57059022</v>
      </c>
      <c r="Q101" s="173">
        <v>43040604</v>
      </c>
      <c r="R101" s="173">
        <v>22957698</v>
      </c>
      <c r="S101" s="173">
        <v>0</v>
      </c>
    </row>
    <row r="102" spans="1:30" x14ac:dyDescent="0.3">
      <c r="A102" s="182" t="s">
        <v>213</v>
      </c>
      <c r="B102" s="183" t="s">
        <v>214</v>
      </c>
      <c r="C102" s="183" t="s">
        <v>1173</v>
      </c>
      <c r="D102" s="183" t="s">
        <v>2416</v>
      </c>
      <c r="E102" s="183" t="s">
        <v>3447</v>
      </c>
      <c r="F102" s="183" t="s">
        <v>3461</v>
      </c>
      <c r="G102" s="185">
        <v>0</v>
      </c>
      <c r="H102" s="173">
        <v>0</v>
      </c>
    </row>
    <row r="103" spans="1:30" x14ac:dyDescent="0.3">
      <c r="A103" s="182" t="s">
        <v>216</v>
      </c>
      <c r="B103" s="183" t="s">
        <v>217</v>
      </c>
      <c r="C103" s="183" t="s">
        <v>1173</v>
      </c>
      <c r="D103" s="183" t="s">
        <v>2416</v>
      </c>
      <c r="E103" s="183" t="s">
        <v>3447</v>
      </c>
      <c r="F103" s="183" t="s">
        <v>3461</v>
      </c>
      <c r="G103" s="185">
        <v>42263676</v>
      </c>
      <c r="H103" s="173">
        <v>17124389</v>
      </c>
      <c r="I103" s="173">
        <v>11821952</v>
      </c>
      <c r="J103" s="173">
        <v>8118806</v>
      </c>
      <c r="K103" s="173">
        <v>5198529</v>
      </c>
      <c r="L103" s="173">
        <v>0</v>
      </c>
    </row>
    <row r="104" spans="1:30" x14ac:dyDescent="0.3">
      <c r="A104" s="182" t="s">
        <v>223</v>
      </c>
      <c r="B104" s="183" t="s">
        <v>224</v>
      </c>
      <c r="C104" s="183" t="s">
        <v>1172</v>
      </c>
      <c r="D104" s="183" t="s">
        <v>1181</v>
      </c>
      <c r="E104" s="183" t="s">
        <v>3450</v>
      </c>
      <c r="F104" s="183" t="s">
        <v>3457</v>
      </c>
      <c r="G104" s="185">
        <v>0</v>
      </c>
      <c r="H104" s="173">
        <v>0</v>
      </c>
    </row>
    <row r="105" spans="1:30" x14ac:dyDescent="0.3">
      <c r="A105" s="182" t="s">
        <v>237</v>
      </c>
      <c r="B105" s="183" t="s">
        <v>238</v>
      </c>
      <c r="C105" s="183" t="s">
        <v>1172</v>
      </c>
      <c r="D105" s="183" t="s">
        <v>1181</v>
      </c>
      <c r="E105" s="183" t="s">
        <v>3447</v>
      </c>
      <c r="F105" s="183" t="s">
        <v>3462</v>
      </c>
      <c r="G105" s="185">
        <v>538370761</v>
      </c>
      <c r="H105" s="173">
        <v>200859227</v>
      </c>
      <c r="I105" s="173">
        <v>155360232</v>
      </c>
      <c r="J105" s="173">
        <v>109535242</v>
      </c>
      <c r="K105" s="173">
        <v>72616060</v>
      </c>
      <c r="L105" s="173">
        <v>0</v>
      </c>
    </row>
    <row r="106" spans="1:30" x14ac:dyDescent="0.3">
      <c r="A106" s="182" t="s">
        <v>237</v>
      </c>
      <c r="B106" s="183" t="s">
        <v>238</v>
      </c>
      <c r="C106" s="183" t="s">
        <v>1172</v>
      </c>
      <c r="D106" s="183" t="s">
        <v>1181</v>
      </c>
      <c r="E106" s="183" t="s">
        <v>3447</v>
      </c>
      <c r="F106" s="183" t="s">
        <v>3461</v>
      </c>
      <c r="G106" s="185">
        <v>943754219</v>
      </c>
      <c r="H106" s="173">
        <v>220631680</v>
      </c>
      <c r="I106" s="173">
        <v>182425536</v>
      </c>
      <c r="J106" s="173">
        <v>151655188</v>
      </c>
      <c r="K106" s="173">
        <v>118739468</v>
      </c>
      <c r="L106" s="173">
        <v>98173561</v>
      </c>
      <c r="M106" s="173">
        <v>82664424</v>
      </c>
      <c r="N106" s="173">
        <v>69222015</v>
      </c>
      <c r="O106" s="173">
        <v>20242347</v>
      </c>
      <c r="P106" s="173">
        <v>0</v>
      </c>
    </row>
    <row r="107" spans="1:30" x14ac:dyDescent="0.3">
      <c r="A107" s="182" t="s">
        <v>237</v>
      </c>
      <c r="B107" s="183" t="s">
        <v>238</v>
      </c>
      <c r="C107" s="183" t="s">
        <v>1172</v>
      </c>
      <c r="D107" s="183" t="s">
        <v>1181</v>
      </c>
      <c r="E107" s="183" t="s">
        <v>3447</v>
      </c>
      <c r="F107" s="183" t="s">
        <v>3460</v>
      </c>
      <c r="G107" s="185">
        <v>1287252927</v>
      </c>
      <c r="H107" s="173">
        <v>224581546</v>
      </c>
      <c r="I107" s="173">
        <v>191924786</v>
      </c>
      <c r="J107" s="173">
        <v>169639138</v>
      </c>
      <c r="K107" s="173">
        <v>152351519</v>
      </c>
      <c r="L107" s="173">
        <v>138260588</v>
      </c>
      <c r="M107" s="173">
        <v>118403917</v>
      </c>
      <c r="N107" s="173">
        <v>104710453</v>
      </c>
      <c r="O107" s="173">
        <v>97012201</v>
      </c>
      <c r="P107" s="173">
        <v>90368779</v>
      </c>
      <c r="Q107" s="173">
        <v>0</v>
      </c>
    </row>
    <row r="108" spans="1:30" x14ac:dyDescent="0.3">
      <c r="A108" s="182" t="s">
        <v>237</v>
      </c>
      <c r="B108" s="183" t="s">
        <v>238</v>
      </c>
      <c r="C108" s="183" t="s">
        <v>1172</v>
      </c>
      <c r="D108" s="183" t="s">
        <v>1181</v>
      </c>
      <c r="E108" s="183" t="s">
        <v>3450</v>
      </c>
      <c r="F108" s="183" t="s">
        <v>3457</v>
      </c>
      <c r="G108" s="185">
        <v>718444000</v>
      </c>
      <c r="H108" s="173">
        <v>2590000</v>
      </c>
      <c r="I108" s="173">
        <v>6000000</v>
      </c>
      <c r="J108" s="173">
        <v>2980000</v>
      </c>
      <c r="K108" s="173">
        <v>31574000</v>
      </c>
      <c r="L108" s="173">
        <v>38754000</v>
      </c>
      <c r="M108" s="173">
        <v>17930000</v>
      </c>
      <c r="N108" s="173">
        <v>45492000</v>
      </c>
      <c r="O108" s="173">
        <v>55800000</v>
      </c>
      <c r="P108" s="173">
        <v>122118000</v>
      </c>
      <c r="Q108" s="173">
        <v>103310000</v>
      </c>
      <c r="R108" s="173">
        <v>75846000</v>
      </c>
      <c r="S108" s="173">
        <v>68822000</v>
      </c>
      <c r="T108" s="173">
        <v>56124000</v>
      </c>
      <c r="U108" s="173">
        <v>36084000</v>
      </c>
      <c r="V108" s="173">
        <v>35710000</v>
      </c>
      <c r="W108" s="173">
        <v>19310000</v>
      </c>
      <c r="X108" s="173">
        <v>0</v>
      </c>
    </row>
    <row r="109" spans="1:30" x14ac:dyDescent="0.3">
      <c r="A109" s="182" t="s">
        <v>237</v>
      </c>
      <c r="B109" s="183" t="s">
        <v>238</v>
      </c>
      <c r="C109" s="183" t="s">
        <v>1172</v>
      </c>
      <c r="D109" s="183" t="s">
        <v>1181</v>
      </c>
      <c r="E109" s="183" t="s">
        <v>3453</v>
      </c>
      <c r="F109" s="183" t="s">
        <v>3457</v>
      </c>
      <c r="G109" s="185">
        <v>897149593</v>
      </c>
      <c r="H109" s="173">
        <v>-10000</v>
      </c>
      <c r="I109" s="173">
        <v>-20000</v>
      </c>
      <c r="J109" s="173">
        <v>450000</v>
      </c>
      <c r="K109" s="173">
        <v>330000</v>
      </c>
      <c r="L109" s="173">
        <v>-20000</v>
      </c>
      <c r="M109" s="173">
        <v>-1120000</v>
      </c>
      <c r="N109" s="173">
        <v>-580000</v>
      </c>
      <c r="O109" s="173">
        <v>-70000</v>
      </c>
      <c r="P109" s="173">
        <v>350000</v>
      </c>
      <c r="Q109" s="173">
        <v>590000</v>
      </c>
      <c r="R109" s="173">
        <v>920000</v>
      </c>
      <c r="S109" s="173">
        <v>240404887</v>
      </c>
      <c r="T109" s="173">
        <v>176621240</v>
      </c>
      <c r="U109" s="173">
        <v>124939488</v>
      </c>
      <c r="V109" s="173">
        <v>87749392</v>
      </c>
      <c r="W109" s="173">
        <v>68365197</v>
      </c>
      <c r="X109" s="173">
        <v>51802915</v>
      </c>
      <c r="Y109" s="173">
        <v>44172007</v>
      </c>
      <c r="Z109" s="173">
        <v>30525746</v>
      </c>
      <c r="AA109" s="173">
        <v>26843332</v>
      </c>
      <c r="AB109" s="173">
        <v>23735311</v>
      </c>
      <c r="AC109" s="173">
        <v>21170078</v>
      </c>
      <c r="AD109" s="173">
        <v>0</v>
      </c>
    </row>
    <row r="110" spans="1:30" x14ac:dyDescent="0.3">
      <c r="A110" s="182" t="s">
        <v>240</v>
      </c>
      <c r="B110" s="183" t="s">
        <v>241</v>
      </c>
      <c r="C110" s="183" t="s">
        <v>1172</v>
      </c>
      <c r="D110" s="183" t="s">
        <v>1181</v>
      </c>
      <c r="E110" s="183" t="s">
        <v>3447</v>
      </c>
      <c r="F110" s="183" t="s">
        <v>3462</v>
      </c>
      <c r="G110" s="185">
        <v>6433842</v>
      </c>
      <c r="H110" s="173">
        <v>5652720</v>
      </c>
      <c r="I110" s="173">
        <v>781122</v>
      </c>
      <c r="J110" s="173">
        <v>0</v>
      </c>
    </row>
    <row r="111" spans="1:30" x14ac:dyDescent="0.3">
      <c r="A111" s="182" t="s">
        <v>240</v>
      </c>
      <c r="B111" s="183" t="s">
        <v>241</v>
      </c>
      <c r="C111" s="183" t="s">
        <v>1172</v>
      </c>
      <c r="D111" s="183" t="s">
        <v>1181</v>
      </c>
      <c r="E111" s="183" t="s">
        <v>3447</v>
      </c>
      <c r="F111" s="183" t="s">
        <v>3461</v>
      </c>
      <c r="G111" s="185">
        <v>13489687</v>
      </c>
      <c r="H111" s="173">
        <v>5673967</v>
      </c>
      <c r="I111" s="173">
        <v>4868515</v>
      </c>
      <c r="J111" s="173">
        <v>2947205</v>
      </c>
      <c r="K111" s="173">
        <v>0</v>
      </c>
    </row>
    <row r="112" spans="1:30" x14ac:dyDescent="0.3">
      <c r="A112" s="182" t="s">
        <v>240</v>
      </c>
      <c r="B112" s="183" t="s">
        <v>241</v>
      </c>
      <c r="C112" s="183" t="s">
        <v>1172</v>
      </c>
      <c r="D112" s="183" t="s">
        <v>1181</v>
      </c>
      <c r="E112" s="183" t="s">
        <v>3447</v>
      </c>
      <c r="F112" s="183" t="s">
        <v>3460</v>
      </c>
      <c r="G112" s="185">
        <v>24525779</v>
      </c>
      <c r="H112" s="173">
        <v>6371501</v>
      </c>
      <c r="I112" s="173">
        <v>5603314</v>
      </c>
      <c r="J112" s="173">
        <v>4823738</v>
      </c>
      <c r="K112" s="173">
        <v>4244386</v>
      </c>
      <c r="L112" s="173">
        <v>3482840</v>
      </c>
      <c r="M112" s="173">
        <v>0</v>
      </c>
    </row>
    <row r="113" spans="1:15" x14ac:dyDescent="0.3">
      <c r="A113" s="182" t="s">
        <v>240</v>
      </c>
      <c r="B113" s="183" t="s">
        <v>241</v>
      </c>
      <c r="C113" s="183" t="s">
        <v>1172</v>
      </c>
      <c r="D113" s="183" t="s">
        <v>1181</v>
      </c>
      <c r="E113" s="183" t="s">
        <v>3450</v>
      </c>
      <c r="F113" s="183" t="s">
        <v>3457</v>
      </c>
      <c r="G113" s="185">
        <v>0</v>
      </c>
      <c r="H113" s="173">
        <v>0</v>
      </c>
    </row>
    <row r="114" spans="1:15" x14ac:dyDescent="0.3">
      <c r="A114" s="182" t="s">
        <v>240</v>
      </c>
      <c r="B114" s="183" t="s">
        <v>241</v>
      </c>
      <c r="C114" s="183" t="s">
        <v>1172</v>
      </c>
      <c r="D114" s="183" t="s">
        <v>1181</v>
      </c>
      <c r="E114" s="183" t="s">
        <v>3452</v>
      </c>
      <c r="F114" s="183" t="s">
        <v>3457</v>
      </c>
      <c r="G114" s="185">
        <v>0</v>
      </c>
      <c r="H114" s="173">
        <v>0</v>
      </c>
    </row>
    <row r="115" spans="1:15" x14ac:dyDescent="0.3">
      <c r="A115" s="182" t="s">
        <v>242</v>
      </c>
      <c r="B115" s="183" t="s">
        <v>243</v>
      </c>
      <c r="C115" s="183" t="s">
        <v>1172</v>
      </c>
      <c r="D115" s="183" t="s">
        <v>1181</v>
      </c>
      <c r="E115" s="183" t="s">
        <v>3447</v>
      </c>
      <c r="F115" s="183" t="s">
        <v>3462</v>
      </c>
      <c r="G115" s="185">
        <v>266594</v>
      </c>
      <c r="H115" s="173">
        <v>266594</v>
      </c>
      <c r="I115" s="173">
        <v>0</v>
      </c>
    </row>
    <row r="116" spans="1:15" x14ac:dyDescent="0.3">
      <c r="A116" s="182" t="s">
        <v>242</v>
      </c>
      <c r="B116" s="183" t="s">
        <v>243</v>
      </c>
      <c r="C116" s="183" t="s">
        <v>1172</v>
      </c>
      <c r="D116" s="183" t="s">
        <v>1181</v>
      </c>
      <c r="E116" s="183" t="s">
        <v>3447</v>
      </c>
      <c r="F116" s="183" t="s">
        <v>3461</v>
      </c>
      <c r="G116" s="185">
        <v>10352286</v>
      </c>
      <c r="H116" s="173">
        <v>3420155</v>
      </c>
      <c r="I116" s="173">
        <v>3500158</v>
      </c>
      <c r="J116" s="173">
        <v>3431973</v>
      </c>
      <c r="K116" s="173">
        <v>0</v>
      </c>
    </row>
    <row r="117" spans="1:15" x14ac:dyDescent="0.3">
      <c r="A117" s="182" t="s">
        <v>242</v>
      </c>
      <c r="B117" s="183" t="s">
        <v>243</v>
      </c>
      <c r="C117" s="183" t="s">
        <v>1172</v>
      </c>
      <c r="D117" s="183" t="s">
        <v>1181</v>
      </c>
      <c r="E117" s="183" t="s">
        <v>3447</v>
      </c>
      <c r="F117" s="183" t="s">
        <v>3460</v>
      </c>
      <c r="G117" s="185">
        <v>10352286</v>
      </c>
      <c r="H117" s="173">
        <v>3420155</v>
      </c>
      <c r="I117" s="173">
        <v>3500158</v>
      </c>
      <c r="J117" s="173">
        <v>3431973</v>
      </c>
      <c r="K117" s="173">
        <v>0</v>
      </c>
    </row>
    <row r="118" spans="1:15" x14ac:dyDescent="0.3">
      <c r="A118" s="182" t="s">
        <v>242</v>
      </c>
      <c r="B118" s="183" t="s">
        <v>243</v>
      </c>
      <c r="C118" s="183" t="s">
        <v>1172</v>
      </c>
      <c r="D118" s="183" t="s">
        <v>1181</v>
      </c>
      <c r="E118" s="183" t="s">
        <v>3450</v>
      </c>
      <c r="F118" s="183" t="s">
        <v>3457</v>
      </c>
      <c r="G118" s="185">
        <v>0</v>
      </c>
      <c r="H118" s="173">
        <v>0</v>
      </c>
    </row>
    <row r="119" spans="1:15" x14ac:dyDescent="0.3">
      <c r="A119" s="182" t="s">
        <v>280</v>
      </c>
      <c r="B119" s="183" t="s">
        <v>280</v>
      </c>
      <c r="C119" s="183" t="s">
        <v>1175</v>
      </c>
      <c r="D119" s="183" t="s">
        <v>1185</v>
      </c>
      <c r="E119" s="183" t="s">
        <v>3447</v>
      </c>
      <c r="F119" s="183" t="s">
        <v>3462</v>
      </c>
      <c r="G119" s="185">
        <v>10000000</v>
      </c>
      <c r="H119" s="173">
        <v>10000000</v>
      </c>
      <c r="I119" s="173">
        <v>0</v>
      </c>
    </row>
    <row r="120" spans="1:15" x14ac:dyDescent="0.3">
      <c r="A120" s="182" t="s">
        <v>280</v>
      </c>
      <c r="B120" s="183" t="s">
        <v>280</v>
      </c>
      <c r="C120" s="183" t="s">
        <v>1175</v>
      </c>
      <c r="D120" s="183" t="s">
        <v>1185</v>
      </c>
      <c r="E120" s="183" t="s">
        <v>3447</v>
      </c>
      <c r="F120" s="183" t="s">
        <v>3461</v>
      </c>
      <c r="G120" s="185">
        <v>12000000</v>
      </c>
      <c r="H120" s="173">
        <v>12000000</v>
      </c>
      <c r="I120" s="173">
        <v>0</v>
      </c>
    </row>
    <row r="121" spans="1:15" x14ac:dyDescent="0.3">
      <c r="A121" s="182" t="s">
        <v>280</v>
      </c>
      <c r="B121" s="183" t="s">
        <v>280</v>
      </c>
      <c r="C121" s="183" t="s">
        <v>1175</v>
      </c>
      <c r="D121" s="183" t="s">
        <v>1185</v>
      </c>
      <c r="E121" s="183" t="s">
        <v>3447</v>
      </c>
      <c r="F121" s="183" t="s">
        <v>3460</v>
      </c>
      <c r="G121" s="185">
        <v>14000000</v>
      </c>
      <c r="H121" s="173">
        <v>14000000</v>
      </c>
      <c r="I121" s="173">
        <v>0</v>
      </c>
    </row>
    <row r="122" spans="1:15" x14ac:dyDescent="0.3">
      <c r="A122" s="182" t="s">
        <v>280</v>
      </c>
      <c r="B122" s="183" t="s">
        <v>280</v>
      </c>
      <c r="C122" s="183" t="s">
        <v>1175</v>
      </c>
      <c r="D122" s="183" t="s">
        <v>1185</v>
      </c>
      <c r="E122" s="183" t="s">
        <v>3448</v>
      </c>
      <c r="F122" s="183" t="s">
        <v>3462</v>
      </c>
      <c r="G122" s="185">
        <v>0</v>
      </c>
      <c r="H122" s="173">
        <v>0</v>
      </c>
    </row>
    <row r="123" spans="1:15" x14ac:dyDescent="0.3">
      <c r="A123" s="182" t="s">
        <v>280</v>
      </c>
      <c r="B123" s="183" t="s">
        <v>280</v>
      </c>
      <c r="C123" s="183" t="s">
        <v>1175</v>
      </c>
      <c r="D123" s="183" t="s">
        <v>1185</v>
      </c>
      <c r="E123" s="183" t="s">
        <v>3448</v>
      </c>
      <c r="F123" s="183" t="s">
        <v>3461</v>
      </c>
      <c r="G123" s="185">
        <v>80000000</v>
      </c>
      <c r="H123" s="173">
        <v>73000000</v>
      </c>
      <c r="I123" s="173">
        <v>7000000</v>
      </c>
      <c r="J123" s="173">
        <v>0</v>
      </c>
    </row>
    <row r="124" spans="1:15" x14ac:dyDescent="0.3">
      <c r="A124" s="182" t="s">
        <v>280</v>
      </c>
      <c r="B124" s="183" t="s">
        <v>280</v>
      </c>
      <c r="C124" s="183" t="s">
        <v>1175</v>
      </c>
      <c r="D124" s="183" t="s">
        <v>1185</v>
      </c>
      <c r="E124" s="183" t="s">
        <v>3448</v>
      </c>
      <c r="F124" s="183" t="s">
        <v>3460</v>
      </c>
      <c r="G124" s="185">
        <v>300000000</v>
      </c>
      <c r="H124" s="173">
        <v>138000000</v>
      </c>
      <c r="I124" s="173">
        <v>91000000</v>
      </c>
      <c r="J124" s="173">
        <v>59000000</v>
      </c>
      <c r="K124" s="173">
        <v>12000000</v>
      </c>
      <c r="L124" s="173">
        <v>0</v>
      </c>
    </row>
    <row r="125" spans="1:15" x14ac:dyDescent="0.3">
      <c r="A125" s="182" t="s">
        <v>282</v>
      </c>
      <c r="B125" s="183" t="s">
        <v>282</v>
      </c>
      <c r="C125" s="183" t="s">
        <v>1176</v>
      </c>
      <c r="D125" s="183" t="s">
        <v>1184</v>
      </c>
      <c r="E125" s="183" t="s">
        <v>3452</v>
      </c>
      <c r="F125" s="183" t="s">
        <v>3458</v>
      </c>
      <c r="G125" s="185">
        <v>249000000</v>
      </c>
      <c r="H125" s="173">
        <v>0</v>
      </c>
      <c r="I125" s="173">
        <v>0</v>
      </c>
      <c r="J125" s="173">
        <v>0</v>
      </c>
      <c r="K125" s="173">
        <v>125000000</v>
      </c>
      <c r="L125" s="173">
        <v>71000000</v>
      </c>
      <c r="M125" s="173">
        <v>53000000</v>
      </c>
      <c r="N125" s="173">
        <v>0</v>
      </c>
    </row>
    <row r="126" spans="1:15" x14ac:dyDescent="0.3">
      <c r="A126" s="182" t="s">
        <v>282</v>
      </c>
      <c r="B126" s="183" t="s">
        <v>282</v>
      </c>
      <c r="C126" s="183" t="s">
        <v>1176</v>
      </c>
      <c r="D126" s="183" t="s">
        <v>1184</v>
      </c>
      <c r="E126" s="183" t="s">
        <v>3452</v>
      </c>
      <c r="F126" s="183" t="s">
        <v>3457</v>
      </c>
      <c r="G126" s="185">
        <v>285000000</v>
      </c>
      <c r="H126" s="173">
        <v>0</v>
      </c>
      <c r="I126" s="173">
        <v>0</v>
      </c>
      <c r="J126" s="173">
        <v>0</v>
      </c>
      <c r="K126" s="173">
        <v>125000000</v>
      </c>
      <c r="L126" s="173">
        <v>71000000</v>
      </c>
      <c r="M126" s="173">
        <v>53000000</v>
      </c>
      <c r="N126" s="173">
        <v>36000000</v>
      </c>
      <c r="O126" s="173">
        <v>0</v>
      </c>
    </row>
    <row r="127" spans="1:15" x14ac:dyDescent="0.3">
      <c r="A127" s="182" t="s">
        <v>282</v>
      </c>
      <c r="B127" s="183" t="s">
        <v>282</v>
      </c>
      <c r="C127" s="183" t="s">
        <v>1176</v>
      </c>
      <c r="D127" s="183" t="s">
        <v>1184</v>
      </c>
      <c r="E127" s="183" t="s">
        <v>3452</v>
      </c>
      <c r="F127" s="183" t="s">
        <v>3459</v>
      </c>
      <c r="G127" s="185">
        <v>285000000</v>
      </c>
      <c r="H127" s="173">
        <v>0</v>
      </c>
      <c r="I127" s="173">
        <v>0</v>
      </c>
      <c r="J127" s="173">
        <v>0</v>
      </c>
      <c r="K127" s="173">
        <v>125000000</v>
      </c>
      <c r="L127" s="173">
        <v>71000000</v>
      </c>
      <c r="M127" s="173">
        <v>53000000</v>
      </c>
      <c r="N127" s="173">
        <v>36000000</v>
      </c>
      <c r="O127" s="173">
        <v>0</v>
      </c>
    </row>
    <row r="128" spans="1:15" x14ac:dyDescent="0.3">
      <c r="A128" s="182" t="s">
        <v>284</v>
      </c>
      <c r="B128" s="183" t="s">
        <v>285</v>
      </c>
      <c r="C128" s="183" t="s">
        <v>1176</v>
      </c>
      <c r="D128" s="183" t="s">
        <v>1184</v>
      </c>
      <c r="E128" s="183" t="s">
        <v>3447</v>
      </c>
      <c r="F128" s="183" t="s">
        <v>3462</v>
      </c>
      <c r="G128" s="185">
        <v>0</v>
      </c>
      <c r="H128" s="173">
        <v>0</v>
      </c>
    </row>
    <row r="129" spans="1:35" x14ac:dyDescent="0.3">
      <c r="A129" s="182" t="s">
        <v>284</v>
      </c>
      <c r="B129" s="183" t="s">
        <v>285</v>
      </c>
      <c r="C129" s="183" t="s">
        <v>1176</v>
      </c>
      <c r="D129" s="183" t="s">
        <v>1184</v>
      </c>
      <c r="E129" s="183" t="s">
        <v>3447</v>
      </c>
      <c r="F129" s="183" t="s">
        <v>3461</v>
      </c>
      <c r="G129" s="185">
        <v>0</v>
      </c>
      <c r="H129" s="173">
        <v>0</v>
      </c>
    </row>
    <row r="130" spans="1:35" x14ac:dyDescent="0.3">
      <c r="A130" s="182" t="s">
        <v>284</v>
      </c>
      <c r="B130" s="183" t="s">
        <v>285</v>
      </c>
      <c r="C130" s="183" t="s">
        <v>1176</v>
      </c>
      <c r="D130" s="183" t="s">
        <v>1184</v>
      </c>
      <c r="E130" s="183" t="s">
        <v>3447</v>
      </c>
      <c r="F130" s="183" t="s">
        <v>3460</v>
      </c>
      <c r="G130" s="185">
        <v>0</v>
      </c>
      <c r="H130" s="173">
        <v>0</v>
      </c>
    </row>
    <row r="131" spans="1:35" x14ac:dyDescent="0.3">
      <c r="A131" s="182" t="s">
        <v>286</v>
      </c>
      <c r="B131" s="183" t="s">
        <v>287</v>
      </c>
      <c r="C131" s="183" t="s">
        <v>1176</v>
      </c>
      <c r="D131" s="183" t="s">
        <v>1184</v>
      </c>
      <c r="E131" s="183" t="s">
        <v>3447</v>
      </c>
      <c r="F131" s="183" t="s">
        <v>3462</v>
      </c>
      <c r="G131" s="185">
        <v>0</v>
      </c>
      <c r="H131" s="173">
        <v>0</v>
      </c>
    </row>
    <row r="132" spans="1:35" x14ac:dyDescent="0.3">
      <c r="A132" s="182" t="s">
        <v>286</v>
      </c>
      <c r="B132" s="183" t="s">
        <v>287</v>
      </c>
      <c r="C132" s="183" t="s">
        <v>1176</v>
      </c>
      <c r="D132" s="183" t="s">
        <v>1184</v>
      </c>
      <c r="E132" s="183" t="s">
        <v>3447</v>
      </c>
      <c r="F132" s="183" t="s">
        <v>3461</v>
      </c>
      <c r="G132" s="185">
        <v>0</v>
      </c>
      <c r="H132" s="173">
        <v>0</v>
      </c>
    </row>
    <row r="133" spans="1:35" x14ac:dyDescent="0.3">
      <c r="A133" s="182" t="s">
        <v>286</v>
      </c>
      <c r="B133" s="183" t="s">
        <v>287</v>
      </c>
      <c r="C133" s="183" t="s">
        <v>1176</v>
      </c>
      <c r="D133" s="183" t="s">
        <v>1184</v>
      </c>
      <c r="E133" s="183" t="s">
        <v>3447</v>
      </c>
      <c r="F133" s="183" t="s">
        <v>3460</v>
      </c>
      <c r="G133" s="185">
        <v>0</v>
      </c>
      <c r="H133" s="173">
        <v>0</v>
      </c>
    </row>
    <row r="134" spans="1:35" x14ac:dyDescent="0.3">
      <c r="A134" s="182" t="s">
        <v>288</v>
      </c>
      <c r="B134" s="183" t="s">
        <v>289</v>
      </c>
      <c r="C134" s="183" t="s">
        <v>1176</v>
      </c>
      <c r="D134" s="183" t="s">
        <v>1184</v>
      </c>
      <c r="E134" s="183" t="s">
        <v>3447</v>
      </c>
      <c r="F134" s="183" t="s">
        <v>3462</v>
      </c>
      <c r="G134" s="185">
        <v>51667697</v>
      </c>
      <c r="H134" s="173">
        <v>51667697</v>
      </c>
      <c r="I134" s="173">
        <v>0</v>
      </c>
    </row>
    <row r="135" spans="1:35" x14ac:dyDescent="0.3">
      <c r="A135" s="182" t="s">
        <v>288</v>
      </c>
      <c r="B135" s="183" t="s">
        <v>289</v>
      </c>
      <c r="C135" s="183" t="s">
        <v>1176</v>
      </c>
      <c r="D135" s="183" t="s">
        <v>1184</v>
      </c>
      <c r="E135" s="183" t="s">
        <v>3447</v>
      </c>
      <c r="F135" s="183" t="s">
        <v>3461</v>
      </c>
      <c r="G135" s="185">
        <v>115176094</v>
      </c>
      <c r="H135" s="173">
        <v>60090662</v>
      </c>
      <c r="I135" s="173">
        <v>37462535</v>
      </c>
      <c r="J135" s="173">
        <v>17622897</v>
      </c>
      <c r="K135" s="173">
        <v>0</v>
      </c>
    </row>
    <row r="136" spans="1:35" x14ac:dyDescent="0.3">
      <c r="A136" s="182" t="s">
        <v>288</v>
      </c>
      <c r="B136" s="183" t="s">
        <v>289</v>
      </c>
      <c r="C136" s="183" t="s">
        <v>1176</v>
      </c>
      <c r="D136" s="183" t="s">
        <v>1184</v>
      </c>
      <c r="E136" s="183" t="s">
        <v>3447</v>
      </c>
      <c r="F136" s="183" t="s">
        <v>3460</v>
      </c>
      <c r="G136" s="185">
        <v>316474399</v>
      </c>
      <c r="H136" s="173">
        <v>85278703</v>
      </c>
      <c r="I136" s="173">
        <v>60360661</v>
      </c>
      <c r="J136" s="173">
        <v>46083410</v>
      </c>
      <c r="K136" s="173">
        <v>37171384</v>
      </c>
      <c r="L136" s="173">
        <v>30648098</v>
      </c>
      <c r="M136" s="173">
        <v>24816514</v>
      </c>
      <c r="N136" s="173">
        <v>22241865</v>
      </c>
      <c r="O136" s="173">
        <v>9873764</v>
      </c>
      <c r="P136" s="173">
        <v>0</v>
      </c>
    </row>
    <row r="137" spans="1:35" x14ac:dyDescent="0.3">
      <c r="A137" s="182" t="s">
        <v>245</v>
      </c>
      <c r="B137" s="183" t="s">
        <v>246</v>
      </c>
      <c r="C137" s="183" t="s">
        <v>1172</v>
      </c>
      <c r="D137" s="183" t="s">
        <v>1181</v>
      </c>
      <c r="E137" s="183" t="s">
        <v>3447</v>
      </c>
      <c r="F137" s="183" t="s">
        <v>3462</v>
      </c>
      <c r="G137" s="185">
        <v>2493224</v>
      </c>
      <c r="H137" s="173">
        <v>2493224</v>
      </c>
      <c r="I137" s="173">
        <v>0</v>
      </c>
    </row>
    <row r="138" spans="1:35" x14ac:dyDescent="0.3">
      <c r="A138" s="182" t="s">
        <v>245</v>
      </c>
      <c r="B138" s="183" t="s">
        <v>246</v>
      </c>
      <c r="C138" s="183" t="s">
        <v>1172</v>
      </c>
      <c r="D138" s="183" t="s">
        <v>1181</v>
      </c>
      <c r="E138" s="183" t="s">
        <v>3447</v>
      </c>
      <c r="F138" s="183" t="s">
        <v>3461</v>
      </c>
      <c r="G138" s="185">
        <v>115785951</v>
      </c>
      <c r="H138" s="173">
        <v>30281869</v>
      </c>
      <c r="I138" s="173">
        <v>25748027</v>
      </c>
      <c r="J138" s="173">
        <v>21519541</v>
      </c>
      <c r="K138" s="173">
        <v>18221535</v>
      </c>
      <c r="L138" s="173">
        <v>13398103</v>
      </c>
      <c r="M138" s="173">
        <v>6616876</v>
      </c>
      <c r="N138" s="173">
        <v>0</v>
      </c>
    </row>
    <row r="139" spans="1:35" x14ac:dyDescent="0.3">
      <c r="A139" s="182" t="s">
        <v>245</v>
      </c>
      <c r="B139" s="183" t="s">
        <v>246</v>
      </c>
      <c r="C139" s="183" t="s">
        <v>1172</v>
      </c>
      <c r="D139" s="183" t="s">
        <v>1181</v>
      </c>
      <c r="E139" s="183" t="s">
        <v>3447</v>
      </c>
      <c r="F139" s="183" t="s">
        <v>3460</v>
      </c>
      <c r="G139" s="185">
        <v>124913653</v>
      </c>
      <c r="H139" s="173">
        <v>30281869</v>
      </c>
      <c r="I139" s="173">
        <v>26831454</v>
      </c>
      <c r="J139" s="173">
        <v>23328849</v>
      </c>
      <c r="K139" s="173">
        <v>20585023</v>
      </c>
      <c r="L139" s="173">
        <v>15831131</v>
      </c>
      <c r="M139" s="173">
        <v>8055327</v>
      </c>
      <c r="N139" s="173">
        <v>0</v>
      </c>
    </row>
    <row r="140" spans="1:35" x14ac:dyDescent="0.3">
      <c r="A140" s="182" t="s">
        <v>245</v>
      </c>
      <c r="B140" s="183" t="s">
        <v>246</v>
      </c>
      <c r="C140" s="183" t="s">
        <v>1172</v>
      </c>
      <c r="D140" s="183" t="s">
        <v>1181</v>
      </c>
      <c r="E140" s="183" t="s">
        <v>3450</v>
      </c>
      <c r="F140" s="183" t="s">
        <v>3457</v>
      </c>
      <c r="G140" s="185">
        <v>818100000</v>
      </c>
      <c r="H140" s="173">
        <v>20910000</v>
      </c>
      <c r="I140" s="173">
        <v>33240000</v>
      </c>
      <c r="J140" s="173">
        <v>96930000</v>
      </c>
      <c r="K140" s="173">
        <v>85260000</v>
      </c>
      <c r="L140" s="173">
        <v>114140000</v>
      </c>
      <c r="M140" s="173">
        <v>131700000</v>
      </c>
      <c r="N140" s="173">
        <v>96500000</v>
      </c>
      <c r="O140" s="173">
        <v>72780000</v>
      </c>
      <c r="P140" s="173">
        <v>55120000</v>
      </c>
      <c r="Q140" s="173">
        <v>43480000</v>
      </c>
      <c r="R140" s="173">
        <v>33250000</v>
      </c>
      <c r="S140" s="173">
        <v>11450000</v>
      </c>
      <c r="T140" s="173">
        <v>23340000</v>
      </c>
      <c r="U140" s="173">
        <v>0</v>
      </c>
    </row>
    <row r="141" spans="1:35" x14ac:dyDescent="0.3">
      <c r="A141" s="182" t="s">
        <v>245</v>
      </c>
      <c r="B141" s="183" t="s">
        <v>246</v>
      </c>
      <c r="C141" s="183" t="s">
        <v>1172</v>
      </c>
      <c r="D141" s="183" t="s">
        <v>1181</v>
      </c>
      <c r="E141" s="183" t="s">
        <v>3452</v>
      </c>
      <c r="F141" s="183" t="s">
        <v>3457</v>
      </c>
      <c r="G141" s="185">
        <v>2259257471</v>
      </c>
      <c r="H141" s="173">
        <v>116834410</v>
      </c>
      <c r="I141" s="173">
        <v>81703255</v>
      </c>
      <c r="J141" s="173">
        <v>59048191</v>
      </c>
      <c r="K141" s="173">
        <v>44998703</v>
      </c>
      <c r="L141" s="173">
        <v>46215737</v>
      </c>
      <c r="M141" s="173">
        <v>103451798</v>
      </c>
      <c r="N141" s="173">
        <v>148022929</v>
      </c>
      <c r="O141" s="173">
        <v>89555628</v>
      </c>
      <c r="P141" s="173">
        <v>74170617</v>
      </c>
      <c r="Q141" s="173">
        <v>110912104</v>
      </c>
      <c r="R141" s="173">
        <v>92775118</v>
      </c>
      <c r="S141" s="173">
        <v>255231450</v>
      </c>
      <c r="T141" s="173">
        <v>291525625</v>
      </c>
      <c r="U141" s="173">
        <v>221415719</v>
      </c>
      <c r="V141" s="173">
        <v>0</v>
      </c>
      <c r="W141" s="173">
        <v>0</v>
      </c>
      <c r="X141" s="173">
        <v>0</v>
      </c>
      <c r="Y141" s="173">
        <v>0</v>
      </c>
      <c r="Z141" s="173">
        <v>159870617</v>
      </c>
      <c r="AA141" s="173">
        <v>124893469</v>
      </c>
      <c r="AB141" s="173">
        <v>83490128</v>
      </c>
      <c r="AC141" s="173">
        <v>64501521</v>
      </c>
      <c r="AD141" s="173">
        <v>39864365</v>
      </c>
      <c r="AE141" s="173">
        <v>30329404</v>
      </c>
      <c r="AF141" s="173">
        <v>13595289</v>
      </c>
      <c r="AG141" s="173">
        <v>5273628</v>
      </c>
      <c r="AH141" s="173">
        <v>1577766</v>
      </c>
      <c r="AI141" s="173">
        <v>0</v>
      </c>
    </row>
    <row r="142" spans="1:35" x14ac:dyDescent="0.3">
      <c r="A142" s="182" t="s">
        <v>245</v>
      </c>
      <c r="B142" s="183" t="s">
        <v>246</v>
      </c>
      <c r="C142" s="183" t="s">
        <v>1172</v>
      </c>
      <c r="D142" s="183" t="s">
        <v>1181</v>
      </c>
      <c r="E142" s="183" t="s">
        <v>3453</v>
      </c>
      <c r="F142" s="183" t="s">
        <v>3457</v>
      </c>
      <c r="G142" s="185">
        <v>157751542</v>
      </c>
      <c r="H142" s="173">
        <v>0</v>
      </c>
      <c r="I142" s="173">
        <v>0</v>
      </c>
      <c r="J142" s="173">
        <v>0</v>
      </c>
      <c r="K142" s="173">
        <v>0</v>
      </c>
      <c r="L142" s="173">
        <v>0</v>
      </c>
      <c r="M142" s="173">
        <v>0</v>
      </c>
      <c r="N142" s="173">
        <v>0</v>
      </c>
      <c r="O142" s="173">
        <v>0</v>
      </c>
      <c r="P142" s="173">
        <v>0</v>
      </c>
      <c r="Q142" s="173">
        <v>0</v>
      </c>
      <c r="R142" s="173">
        <v>0</v>
      </c>
      <c r="S142" s="173">
        <v>40597143</v>
      </c>
      <c r="T142" s="173">
        <v>31524844</v>
      </c>
      <c r="U142" s="173">
        <v>24056124</v>
      </c>
      <c r="V142" s="173">
        <v>18256707</v>
      </c>
      <c r="W142" s="173">
        <v>13893360</v>
      </c>
      <c r="X142" s="173">
        <v>10572849</v>
      </c>
      <c r="Y142" s="173">
        <v>8067978</v>
      </c>
      <c r="Z142" s="173">
        <v>6122962</v>
      </c>
      <c r="AA142" s="173">
        <v>4659575</v>
      </c>
      <c r="AB142" s="173">
        <v>0</v>
      </c>
    </row>
    <row r="143" spans="1:35" x14ac:dyDescent="0.3">
      <c r="A143" s="182" t="s">
        <v>248</v>
      </c>
      <c r="B143" s="183" t="s">
        <v>249</v>
      </c>
      <c r="C143" s="183" t="s">
        <v>1173</v>
      </c>
      <c r="D143" s="183" t="s">
        <v>2416</v>
      </c>
      <c r="E143" s="183" t="s">
        <v>3447</v>
      </c>
      <c r="F143" s="183" t="s">
        <v>3461</v>
      </c>
      <c r="G143" s="185">
        <v>87934343</v>
      </c>
      <c r="H143" s="173">
        <v>0</v>
      </c>
      <c r="I143" s="173">
        <v>0</v>
      </c>
      <c r="J143" s="173">
        <v>19600795</v>
      </c>
      <c r="K143" s="173">
        <v>21101358</v>
      </c>
      <c r="L143" s="173">
        <v>18871316</v>
      </c>
      <c r="M143" s="173">
        <v>16918828</v>
      </c>
      <c r="N143" s="173">
        <v>11442046</v>
      </c>
      <c r="O143" s="173">
        <v>0</v>
      </c>
    </row>
    <row r="144" spans="1:35" x14ac:dyDescent="0.3">
      <c r="A144" s="182" t="s">
        <v>250</v>
      </c>
      <c r="B144" s="183" t="s">
        <v>251</v>
      </c>
      <c r="C144" s="183" t="s">
        <v>1173</v>
      </c>
      <c r="D144" s="183" t="s">
        <v>2416</v>
      </c>
      <c r="E144" s="183" t="s">
        <v>3447</v>
      </c>
      <c r="F144" s="183" t="s">
        <v>3461</v>
      </c>
      <c r="G144" s="185">
        <v>23758683</v>
      </c>
      <c r="H144" s="173">
        <v>17594164</v>
      </c>
      <c r="I144" s="173">
        <v>6164519</v>
      </c>
      <c r="J144" s="173">
        <v>0</v>
      </c>
    </row>
    <row r="145" spans="1:36" x14ac:dyDescent="0.3">
      <c r="A145" s="182" t="s">
        <v>253</v>
      </c>
      <c r="B145" s="183" t="s">
        <v>254</v>
      </c>
      <c r="C145" s="183" t="s">
        <v>1172</v>
      </c>
      <c r="D145" s="183" t="s">
        <v>1181</v>
      </c>
      <c r="E145" s="183" t="s">
        <v>3450</v>
      </c>
      <c r="F145" s="183" t="s">
        <v>3457</v>
      </c>
      <c r="G145" s="185">
        <v>0</v>
      </c>
      <c r="H145" s="173">
        <v>0</v>
      </c>
    </row>
    <row r="146" spans="1:36" x14ac:dyDescent="0.3">
      <c r="A146" s="182" t="s">
        <v>256</v>
      </c>
      <c r="B146" s="183" t="s">
        <v>257</v>
      </c>
      <c r="C146" s="183" t="s">
        <v>1172</v>
      </c>
      <c r="D146" s="183" t="s">
        <v>1181</v>
      </c>
      <c r="E146" s="183" t="s">
        <v>3447</v>
      </c>
      <c r="F146" s="183" t="s">
        <v>3462</v>
      </c>
      <c r="G146" s="185">
        <v>10260810</v>
      </c>
      <c r="H146" s="173">
        <v>10260810</v>
      </c>
      <c r="I146" s="173">
        <v>0</v>
      </c>
    </row>
    <row r="147" spans="1:36" x14ac:dyDescent="0.3">
      <c r="A147" s="182" t="s">
        <v>256</v>
      </c>
      <c r="B147" s="183" t="s">
        <v>257</v>
      </c>
      <c r="C147" s="183" t="s">
        <v>1172</v>
      </c>
      <c r="D147" s="183" t="s">
        <v>1181</v>
      </c>
      <c r="E147" s="183" t="s">
        <v>3447</v>
      </c>
      <c r="F147" s="183" t="s">
        <v>3461</v>
      </c>
      <c r="G147" s="185">
        <v>10260810</v>
      </c>
      <c r="H147" s="173">
        <v>10260810</v>
      </c>
      <c r="I147" s="173">
        <v>0</v>
      </c>
    </row>
    <row r="148" spans="1:36" x14ac:dyDescent="0.3">
      <c r="A148" s="182" t="s">
        <v>256</v>
      </c>
      <c r="B148" s="183" t="s">
        <v>257</v>
      </c>
      <c r="C148" s="183" t="s">
        <v>1172</v>
      </c>
      <c r="D148" s="183" t="s">
        <v>1181</v>
      </c>
      <c r="E148" s="183" t="s">
        <v>3447</v>
      </c>
      <c r="F148" s="183" t="s">
        <v>3460</v>
      </c>
      <c r="G148" s="185">
        <v>19238556</v>
      </c>
      <c r="H148" s="173">
        <v>17907720</v>
      </c>
      <c r="I148" s="173">
        <v>1330836</v>
      </c>
      <c r="J148" s="173">
        <v>0</v>
      </c>
    </row>
    <row r="149" spans="1:36" x14ac:dyDescent="0.3">
      <c r="A149" s="182" t="s">
        <v>256</v>
      </c>
      <c r="B149" s="183" t="s">
        <v>257</v>
      </c>
      <c r="C149" s="183" t="s">
        <v>1172</v>
      </c>
      <c r="D149" s="183" t="s">
        <v>1181</v>
      </c>
      <c r="E149" s="183" t="s">
        <v>3450</v>
      </c>
      <c r="F149" s="183" t="s">
        <v>3457</v>
      </c>
      <c r="G149" s="185">
        <v>42666232</v>
      </c>
      <c r="H149" s="173">
        <v>179791</v>
      </c>
      <c r="I149" s="173">
        <v>179884</v>
      </c>
      <c r="J149" s="173">
        <v>-100000</v>
      </c>
      <c r="K149" s="173">
        <v>-110000</v>
      </c>
      <c r="L149" s="173">
        <v>-230000</v>
      </c>
      <c r="M149" s="173">
        <v>9770000</v>
      </c>
      <c r="N149" s="173">
        <v>13300000</v>
      </c>
      <c r="O149" s="173">
        <v>11770000</v>
      </c>
      <c r="P149" s="173">
        <v>7906557</v>
      </c>
      <c r="Q149" s="173">
        <v>0</v>
      </c>
    </row>
    <row r="150" spans="1:36" x14ac:dyDescent="0.3">
      <c r="A150" s="182" t="s">
        <v>256</v>
      </c>
      <c r="B150" s="183" t="s">
        <v>257</v>
      </c>
      <c r="C150" s="183" t="s">
        <v>1172</v>
      </c>
      <c r="D150" s="183" t="s">
        <v>1181</v>
      </c>
      <c r="E150" s="183" t="s">
        <v>3452</v>
      </c>
      <c r="F150" s="183" t="s">
        <v>3457</v>
      </c>
      <c r="G150" s="185">
        <v>0</v>
      </c>
      <c r="H150" s="173">
        <v>0</v>
      </c>
    </row>
    <row r="151" spans="1:36" x14ac:dyDescent="0.3">
      <c r="A151" s="182" t="s">
        <v>261</v>
      </c>
      <c r="B151" s="183" t="s">
        <v>262</v>
      </c>
      <c r="C151" s="183" t="s">
        <v>1172</v>
      </c>
      <c r="D151" s="183" t="s">
        <v>1181</v>
      </c>
      <c r="E151" s="183" t="s">
        <v>3447</v>
      </c>
      <c r="F151" s="183" t="s">
        <v>3462</v>
      </c>
      <c r="G151" s="185">
        <v>87025222</v>
      </c>
      <c r="H151" s="173">
        <v>51241118</v>
      </c>
      <c r="I151" s="173">
        <v>35784104</v>
      </c>
      <c r="J151" s="173">
        <v>0</v>
      </c>
    </row>
    <row r="152" spans="1:36" x14ac:dyDescent="0.3">
      <c r="A152" s="182" t="s">
        <v>261</v>
      </c>
      <c r="B152" s="183" t="s">
        <v>262</v>
      </c>
      <c r="C152" s="183" t="s">
        <v>1172</v>
      </c>
      <c r="D152" s="183" t="s">
        <v>1181</v>
      </c>
      <c r="E152" s="183" t="s">
        <v>3447</v>
      </c>
      <c r="F152" s="183" t="s">
        <v>3461</v>
      </c>
      <c r="G152" s="185">
        <v>259350213</v>
      </c>
      <c r="H152" s="173">
        <v>74185330</v>
      </c>
      <c r="I152" s="173">
        <v>57083884</v>
      </c>
      <c r="J152" s="173">
        <v>47591997</v>
      </c>
      <c r="K152" s="173">
        <v>39797919</v>
      </c>
      <c r="L152" s="173">
        <v>33280266</v>
      </c>
      <c r="M152" s="173">
        <v>7410817</v>
      </c>
      <c r="N152" s="173">
        <v>0</v>
      </c>
    </row>
    <row r="153" spans="1:36" x14ac:dyDescent="0.3">
      <c r="A153" s="182" t="s">
        <v>261</v>
      </c>
      <c r="B153" s="183" t="s">
        <v>262</v>
      </c>
      <c r="C153" s="183" t="s">
        <v>1172</v>
      </c>
      <c r="D153" s="183" t="s">
        <v>1181</v>
      </c>
      <c r="E153" s="183" t="s">
        <v>3447</v>
      </c>
      <c r="F153" s="183" t="s">
        <v>3460</v>
      </c>
      <c r="G153" s="185">
        <v>433536733</v>
      </c>
      <c r="H153" s="173">
        <v>76419432</v>
      </c>
      <c r="I153" s="173">
        <v>61542158</v>
      </c>
      <c r="J153" s="173">
        <v>54596086</v>
      </c>
      <c r="K153" s="173">
        <v>49174922</v>
      </c>
      <c r="L153" s="173">
        <v>44733769</v>
      </c>
      <c r="M153" s="173">
        <v>41137004</v>
      </c>
      <c r="N153" s="173">
        <v>37882894</v>
      </c>
      <c r="O153" s="173">
        <v>35192112</v>
      </c>
      <c r="P153" s="173">
        <v>32858356</v>
      </c>
      <c r="Q153" s="173">
        <v>0</v>
      </c>
    </row>
    <row r="154" spans="1:36" x14ac:dyDescent="0.3">
      <c r="A154" s="182" t="s">
        <v>264</v>
      </c>
      <c r="B154" s="183" t="s">
        <v>265</v>
      </c>
      <c r="C154" s="183" t="s">
        <v>1172</v>
      </c>
      <c r="D154" s="183" t="s">
        <v>1181</v>
      </c>
      <c r="E154" s="183" t="s">
        <v>3447</v>
      </c>
      <c r="F154" s="183" t="s">
        <v>3462</v>
      </c>
      <c r="G154" s="185">
        <v>24257497</v>
      </c>
      <c r="H154" s="173">
        <v>8857118</v>
      </c>
      <c r="I154" s="173">
        <v>8076344</v>
      </c>
      <c r="J154" s="173">
        <v>7324035</v>
      </c>
      <c r="K154" s="173">
        <v>0</v>
      </c>
    </row>
    <row r="155" spans="1:36" x14ac:dyDescent="0.3">
      <c r="A155" s="182" t="s">
        <v>264</v>
      </c>
      <c r="B155" s="183" t="s">
        <v>265</v>
      </c>
      <c r="C155" s="183" t="s">
        <v>1172</v>
      </c>
      <c r="D155" s="183" t="s">
        <v>1181</v>
      </c>
      <c r="E155" s="183" t="s">
        <v>3447</v>
      </c>
      <c r="F155" s="183" t="s">
        <v>3461</v>
      </c>
      <c r="G155" s="185">
        <v>57373274</v>
      </c>
      <c r="H155" s="173">
        <v>10180349</v>
      </c>
      <c r="I155" s="173">
        <v>9045406</v>
      </c>
      <c r="J155" s="173">
        <v>8366361</v>
      </c>
      <c r="K155" s="173">
        <v>7760363</v>
      </c>
      <c r="L155" s="173">
        <v>7198258</v>
      </c>
      <c r="M155" s="173">
        <v>6694532</v>
      </c>
      <c r="N155" s="173">
        <v>6191969</v>
      </c>
      <c r="O155" s="173">
        <v>1936036</v>
      </c>
      <c r="P155" s="173">
        <v>0</v>
      </c>
    </row>
    <row r="156" spans="1:36" x14ac:dyDescent="0.3">
      <c r="A156" s="182" t="s">
        <v>264</v>
      </c>
      <c r="B156" s="183" t="s">
        <v>265</v>
      </c>
      <c r="C156" s="183" t="s">
        <v>1172</v>
      </c>
      <c r="D156" s="183" t="s">
        <v>1181</v>
      </c>
      <c r="E156" s="183" t="s">
        <v>3447</v>
      </c>
      <c r="F156" s="183" t="s">
        <v>3460</v>
      </c>
      <c r="G156" s="185">
        <v>73290856</v>
      </c>
      <c r="H156" s="173">
        <v>10762896</v>
      </c>
      <c r="I156" s="173">
        <v>9467667</v>
      </c>
      <c r="J156" s="173">
        <v>8865970</v>
      </c>
      <c r="K156" s="173">
        <v>8357080</v>
      </c>
      <c r="L156" s="173">
        <v>7903450</v>
      </c>
      <c r="M156" s="173">
        <v>7516599</v>
      </c>
      <c r="N156" s="173">
        <v>7128533</v>
      </c>
      <c r="O156" s="173">
        <v>6795840</v>
      </c>
      <c r="P156" s="173">
        <v>6492821</v>
      </c>
      <c r="Q156" s="173">
        <v>0</v>
      </c>
    </row>
    <row r="157" spans="1:36" x14ac:dyDescent="0.3">
      <c r="A157" s="182" t="s">
        <v>264</v>
      </c>
      <c r="B157" s="183" t="s">
        <v>265</v>
      </c>
      <c r="C157" s="183" t="s">
        <v>1172</v>
      </c>
      <c r="D157" s="183" t="s">
        <v>1181</v>
      </c>
      <c r="E157" s="183" t="s">
        <v>3450</v>
      </c>
      <c r="F157" s="183" t="s">
        <v>3457</v>
      </c>
      <c r="G157" s="185">
        <v>650280000</v>
      </c>
      <c r="H157" s="173">
        <v>-370000</v>
      </c>
      <c r="I157" s="173">
        <v>62920000</v>
      </c>
      <c r="J157" s="173">
        <v>44830000</v>
      </c>
      <c r="K157" s="173">
        <v>83560000</v>
      </c>
      <c r="L157" s="173">
        <v>81650000</v>
      </c>
      <c r="M157" s="173">
        <v>57970000</v>
      </c>
      <c r="N157" s="173">
        <v>45530000</v>
      </c>
      <c r="O157" s="173">
        <v>39600000</v>
      </c>
      <c r="P157" s="173">
        <v>39520000</v>
      </c>
      <c r="Q157" s="173">
        <v>35590000</v>
      </c>
      <c r="R157" s="173">
        <v>32220000</v>
      </c>
      <c r="S157" s="173">
        <v>29490000</v>
      </c>
      <c r="T157" s="173">
        <v>27300000</v>
      </c>
      <c r="U157" s="173">
        <v>25440000</v>
      </c>
      <c r="V157" s="173">
        <v>23150000</v>
      </c>
      <c r="W157" s="173">
        <v>21880000</v>
      </c>
      <c r="X157" s="173">
        <v>0</v>
      </c>
    </row>
    <row r="158" spans="1:36" x14ac:dyDescent="0.3">
      <c r="A158" s="182" t="s">
        <v>264</v>
      </c>
      <c r="B158" s="183" t="s">
        <v>265</v>
      </c>
      <c r="C158" s="183" t="s">
        <v>1172</v>
      </c>
      <c r="D158" s="183" t="s">
        <v>1181</v>
      </c>
      <c r="E158" s="183" t="s">
        <v>3453</v>
      </c>
      <c r="F158" s="183" t="s">
        <v>3457</v>
      </c>
      <c r="G158" s="185">
        <v>191867503</v>
      </c>
      <c r="H158" s="173">
        <v>0</v>
      </c>
      <c r="I158" s="173">
        <v>0</v>
      </c>
      <c r="J158" s="173">
        <v>0</v>
      </c>
      <c r="K158" s="173">
        <v>0</v>
      </c>
      <c r="L158" s="173">
        <v>0</v>
      </c>
      <c r="M158" s="173">
        <v>0</v>
      </c>
      <c r="N158" s="173">
        <v>0</v>
      </c>
      <c r="O158" s="173">
        <v>0</v>
      </c>
      <c r="P158" s="173">
        <v>0</v>
      </c>
      <c r="Q158" s="173">
        <v>0</v>
      </c>
      <c r="R158" s="173">
        <v>0</v>
      </c>
      <c r="S158" s="173">
        <v>0</v>
      </c>
      <c r="T158" s="173">
        <v>76685794</v>
      </c>
      <c r="U158" s="173">
        <v>93941969</v>
      </c>
      <c r="V158" s="173">
        <v>21239740</v>
      </c>
      <c r="W158" s="173">
        <v>0</v>
      </c>
    </row>
    <row r="159" spans="1:36" x14ac:dyDescent="0.3">
      <c r="A159" s="182" t="s">
        <v>269</v>
      </c>
      <c r="B159" s="183" t="s">
        <v>270</v>
      </c>
      <c r="C159" s="183" t="s">
        <v>1173</v>
      </c>
      <c r="D159" s="183" t="s">
        <v>2416</v>
      </c>
      <c r="E159" s="183" t="s">
        <v>3447</v>
      </c>
      <c r="F159" s="183" t="s">
        <v>3461</v>
      </c>
      <c r="G159" s="185">
        <v>632550223</v>
      </c>
      <c r="H159" s="173">
        <v>27835937</v>
      </c>
      <c r="I159" s="173">
        <v>167015622</v>
      </c>
      <c r="J159" s="173">
        <v>143425055</v>
      </c>
      <c r="K159" s="173">
        <v>99197509</v>
      </c>
      <c r="L159" s="173">
        <v>68503731</v>
      </c>
      <c r="M159" s="173">
        <v>47410667</v>
      </c>
      <c r="N159" s="173">
        <v>32633677</v>
      </c>
      <c r="O159" s="173">
        <v>22535755</v>
      </c>
      <c r="P159" s="173">
        <v>15562222</v>
      </c>
      <c r="Q159" s="173">
        <v>8430048</v>
      </c>
      <c r="R159" s="173">
        <v>0</v>
      </c>
    </row>
    <row r="160" spans="1:36" x14ac:dyDescent="0.3">
      <c r="A160" s="182" t="s">
        <v>272</v>
      </c>
      <c r="B160" s="183" t="s">
        <v>273</v>
      </c>
      <c r="C160" s="183" t="s">
        <v>1189</v>
      </c>
      <c r="D160" s="183" t="s">
        <v>1190</v>
      </c>
      <c r="E160" s="183" t="s">
        <v>3451</v>
      </c>
      <c r="F160" s="183" t="s">
        <v>3461</v>
      </c>
      <c r="G160" s="185">
        <v>158212668</v>
      </c>
      <c r="H160" s="173">
        <v>10143600</v>
      </c>
      <c r="I160" s="173">
        <v>17333232</v>
      </c>
      <c r="J160" s="173">
        <v>17301000</v>
      </c>
      <c r="K160" s="173">
        <v>17299104</v>
      </c>
      <c r="L160" s="173">
        <v>17298156</v>
      </c>
      <c r="M160" s="173">
        <v>17347452</v>
      </c>
      <c r="N160" s="173">
        <v>16274316</v>
      </c>
      <c r="O160" s="173">
        <v>11607312</v>
      </c>
      <c r="P160" s="173">
        <v>8232432</v>
      </c>
      <c r="Q160" s="173">
        <v>5962920</v>
      </c>
      <c r="R160" s="173">
        <v>4363644</v>
      </c>
      <c r="S160" s="173">
        <v>3256380</v>
      </c>
      <c r="T160" s="173">
        <v>2469540</v>
      </c>
      <c r="U160" s="173">
        <v>1909272</v>
      </c>
      <c r="V160" s="173">
        <v>1490256</v>
      </c>
      <c r="W160" s="173">
        <v>1178364</v>
      </c>
      <c r="X160" s="173">
        <v>929040</v>
      </c>
      <c r="Y160" s="173">
        <v>711948</v>
      </c>
      <c r="Z160" s="173">
        <v>609564</v>
      </c>
      <c r="AA160" s="173">
        <v>551736</v>
      </c>
      <c r="AB160" s="173">
        <v>457884</v>
      </c>
      <c r="AC160" s="173">
        <v>367824</v>
      </c>
      <c r="AD160" s="173">
        <v>289140</v>
      </c>
      <c r="AE160" s="173">
        <v>233208</v>
      </c>
      <c r="AF160" s="173">
        <v>198132</v>
      </c>
      <c r="AG160" s="173">
        <v>173484</v>
      </c>
      <c r="AH160" s="173">
        <v>149784</v>
      </c>
      <c r="AI160" s="173">
        <v>73944</v>
      </c>
      <c r="AJ160" s="173">
        <v>0</v>
      </c>
    </row>
    <row r="161" spans="1:27" x14ac:dyDescent="0.3">
      <c r="A161" s="182" t="s">
        <v>275</v>
      </c>
      <c r="B161" s="183" t="s">
        <v>276</v>
      </c>
      <c r="C161" s="183" t="s">
        <v>1189</v>
      </c>
      <c r="D161" s="183" t="s">
        <v>1190</v>
      </c>
      <c r="E161" s="183" t="s">
        <v>3451</v>
      </c>
      <c r="F161" s="183" t="s">
        <v>3461</v>
      </c>
      <c r="G161" s="185">
        <v>111697152</v>
      </c>
      <c r="H161" s="173">
        <v>103429644</v>
      </c>
      <c r="I161" s="173">
        <v>8267508</v>
      </c>
      <c r="J161" s="173">
        <v>0</v>
      </c>
    </row>
    <row r="162" spans="1:27" x14ac:dyDescent="0.3">
      <c r="A162" s="182" t="s">
        <v>317</v>
      </c>
      <c r="B162" s="183" t="s">
        <v>317</v>
      </c>
      <c r="C162" s="183" t="s">
        <v>3454</v>
      </c>
      <c r="D162" s="183" t="s">
        <v>3455</v>
      </c>
      <c r="E162" s="183" t="s">
        <v>3453</v>
      </c>
      <c r="F162" s="183" t="s">
        <v>3458</v>
      </c>
      <c r="G162" s="185">
        <v>0</v>
      </c>
      <c r="H162" s="173">
        <v>0</v>
      </c>
    </row>
    <row r="163" spans="1:27" x14ac:dyDescent="0.3">
      <c r="A163" s="182" t="s">
        <v>317</v>
      </c>
      <c r="B163" s="183" t="s">
        <v>317</v>
      </c>
      <c r="C163" s="183" t="s">
        <v>3454</v>
      </c>
      <c r="D163" s="183" t="s">
        <v>3455</v>
      </c>
      <c r="E163" s="183" t="s">
        <v>3453</v>
      </c>
      <c r="F163" s="183" t="s">
        <v>3457</v>
      </c>
      <c r="G163" s="185">
        <v>0</v>
      </c>
      <c r="H163" s="173">
        <v>0</v>
      </c>
    </row>
    <row r="164" spans="1:27" x14ac:dyDescent="0.3">
      <c r="A164" s="182" t="s">
        <v>317</v>
      </c>
      <c r="B164" s="183" t="s">
        <v>317</v>
      </c>
      <c r="C164" s="183" t="s">
        <v>3454</v>
      </c>
      <c r="D164" s="183" t="s">
        <v>3455</v>
      </c>
      <c r="E164" s="183" t="s">
        <v>3453</v>
      </c>
      <c r="F164" s="183" t="s">
        <v>3459</v>
      </c>
      <c r="G164" s="185">
        <v>0</v>
      </c>
      <c r="H164" s="173">
        <v>0</v>
      </c>
    </row>
    <row r="165" spans="1:27" x14ac:dyDescent="0.3">
      <c r="A165" s="182" t="s">
        <v>326</v>
      </c>
      <c r="B165" s="183" t="s">
        <v>327</v>
      </c>
      <c r="C165" s="183" t="s">
        <v>1176</v>
      </c>
      <c r="D165" s="183" t="s">
        <v>1184</v>
      </c>
      <c r="E165" s="183" t="s">
        <v>3447</v>
      </c>
      <c r="F165" s="183" t="s">
        <v>3462</v>
      </c>
      <c r="G165" s="185">
        <v>2989164758</v>
      </c>
      <c r="H165" s="173">
        <v>824289335</v>
      </c>
      <c r="I165" s="173">
        <v>893877329</v>
      </c>
      <c r="J165" s="173">
        <v>801665466</v>
      </c>
      <c r="K165" s="173">
        <v>436676575</v>
      </c>
      <c r="L165" s="173">
        <v>32656053</v>
      </c>
      <c r="M165" s="173">
        <v>0</v>
      </c>
    </row>
    <row r="166" spans="1:27" x14ac:dyDescent="0.3">
      <c r="A166" s="182" t="s">
        <v>326</v>
      </c>
      <c r="B166" s="183" t="s">
        <v>327</v>
      </c>
      <c r="C166" s="183" t="s">
        <v>1176</v>
      </c>
      <c r="D166" s="183" t="s">
        <v>1184</v>
      </c>
      <c r="E166" s="183" t="s">
        <v>3447</v>
      </c>
      <c r="F166" s="183" t="s">
        <v>3461</v>
      </c>
      <c r="G166" s="185">
        <v>4601741139</v>
      </c>
      <c r="H166" s="173">
        <v>824237902</v>
      </c>
      <c r="I166" s="173">
        <v>893803491</v>
      </c>
      <c r="J166" s="173">
        <v>851564126</v>
      </c>
      <c r="K166" s="173">
        <v>756571538</v>
      </c>
      <c r="L166" s="173">
        <v>682684825</v>
      </c>
      <c r="M166" s="173">
        <v>502879257</v>
      </c>
      <c r="N166" s="173">
        <v>90000000</v>
      </c>
      <c r="O166" s="173">
        <v>0</v>
      </c>
    </row>
    <row r="167" spans="1:27" x14ac:dyDescent="0.3">
      <c r="A167" s="182" t="s">
        <v>326</v>
      </c>
      <c r="B167" s="183" t="s">
        <v>327</v>
      </c>
      <c r="C167" s="183" t="s">
        <v>1176</v>
      </c>
      <c r="D167" s="183" t="s">
        <v>1184</v>
      </c>
      <c r="E167" s="183" t="s">
        <v>3447</v>
      </c>
      <c r="F167" s="183" t="s">
        <v>3460</v>
      </c>
      <c r="G167" s="185">
        <v>8262395647</v>
      </c>
      <c r="H167" s="173">
        <v>824381209</v>
      </c>
      <c r="I167" s="173">
        <v>893819593</v>
      </c>
      <c r="J167" s="173">
        <v>852802925</v>
      </c>
      <c r="K167" s="173">
        <v>756607697</v>
      </c>
      <c r="L167" s="173">
        <v>682561542</v>
      </c>
      <c r="M167" s="173">
        <v>617584154</v>
      </c>
      <c r="N167" s="173">
        <v>591145021</v>
      </c>
      <c r="O167" s="173">
        <v>542762552</v>
      </c>
      <c r="P167" s="173">
        <v>498153853</v>
      </c>
      <c r="Q167" s="173">
        <v>452324153</v>
      </c>
      <c r="R167" s="173">
        <v>418728474</v>
      </c>
      <c r="S167" s="173">
        <v>388409922</v>
      </c>
      <c r="T167" s="173">
        <v>335483350</v>
      </c>
      <c r="U167" s="173">
        <v>246668595</v>
      </c>
      <c r="V167" s="173">
        <v>160962607</v>
      </c>
      <c r="W167" s="173">
        <v>0</v>
      </c>
    </row>
    <row r="168" spans="1:27" x14ac:dyDescent="0.3">
      <c r="A168" s="182" t="s">
        <v>330</v>
      </c>
      <c r="B168" s="183" t="s">
        <v>330</v>
      </c>
      <c r="C168" s="183" t="s">
        <v>1175</v>
      </c>
      <c r="D168" s="183" t="s">
        <v>1185</v>
      </c>
      <c r="E168" s="183" t="s">
        <v>3447</v>
      </c>
      <c r="F168" s="183" t="s">
        <v>3462</v>
      </c>
      <c r="G168" s="185">
        <v>187200000</v>
      </c>
      <c r="H168" s="173">
        <v>59200000</v>
      </c>
      <c r="I168" s="173">
        <v>48000000</v>
      </c>
      <c r="J168" s="173">
        <v>36000000</v>
      </c>
      <c r="K168" s="173">
        <v>24000000</v>
      </c>
      <c r="L168" s="173">
        <v>20000000</v>
      </c>
      <c r="M168" s="173">
        <v>0</v>
      </c>
    </row>
    <row r="169" spans="1:27" x14ac:dyDescent="0.3">
      <c r="A169" s="182" t="s">
        <v>330</v>
      </c>
      <c r="B169" s="183" t="s">
        <v>330</v>
      </c>
      <c r="C169" s="183" t="s">
        <v>1175</v>
      </c>
      <c r="D169" s="183" t="s">
        <v>1185</v>
      </c>
      <c r="E169" s="183" t="s">
        <v>3447</v>
      </c>
      <c r="F169" s="183" t="s">
        <v>3461</v>
      </c>
      <c r="G169" s="185">
        <v>234000000</v>
      </c>
      <c r="H169" s="173">
        <v>74000000</v>
      </c>
      <c r="I169" s="173">
        <v>60000000</v>
      </c>
      <c r="J169" s="173">
        <v>45000000</v>
      </c>
      <c r="K169" s="173">
        <v>30000000</v>
      </c>
      <c r="L169" s="173">
        <v>25000000</v>
      </c>
      <c r="M169" s="173">
        <v>0</v>
      </c>
    </row>
    <row r="170" spans="1:27" x14ac:dyDescent="0.3">
      <c r="A170" s="182" t="s">
        <v>330</v>
      </c>
      <c r="B170" s="183" t="s">
        <v>330</v>
      </c>
      <c r="C170" s="183" t="s">
        <v>1175</v>
      </c>
      <c r="D170" s="183" t="s">
        <v>1185</v>
      </c>
      <c r="E170" s="183" t="s">
        <v>3447</v>
      </c>
      <c r="F170" s="183" t="s">
        <v>3460</v>
      </c>
      <c r="G170" s="185">
        <v>280800000</v>
      </c>
      <c r="H170" s="173">
        <v>88800000</v>
      </c>
      <c r="I170" s="173">
        <v>72000000</v>
      </c>
      <c r="J170" s="173">
        <v>54000000</v>
      </c>
      <c r="K170" s="173">
        <v>36000000</v>
      </c>
      <c r="L170" s="173">
        <v>30000000</v>
      </c>
      <c r="M170" s="173">
        <v>0</v>
      </c>
    </row>
    <row r="171" spans="1:27" x14ac:dyDescent="0.3">
      <c r="A171" s="182" t="s">
        <v>330</v>
      </c>
      <c r="B171" s="183" t="s">
        <v>330</v>
      </c>
      <c r="C171" s="183" t="s">
        <v>1175</v>
      </c>
      <c r="D171" s="183" t="s">
        <v>1185</v>
      </c>
      <c r="E171" s="183" t="s">
        <v>3451</v>
      </c>
      <c r="F171" s="183" t="s">
        <v>3462</v>
      </c>
      <c r="G171" s="185">
        <v>41600000</v>
      </c>
      <c r="H171" s="173">
        <v>1600000</v>
      </c>
      <c r="I171" s="173">
        <v>14400000</v>
      </c>
      <c r="J171" s="173">
        <v>8000000</v>
      </c>
      <c r="K171" s="173">
        <v>4000000</v>
      </c>
      <c r="L171" s="173">
        <v>13600000</v>
      </c>
      <c r="M171" s="173">
        <v>0</v>
      </c>
    </row>
    <row r="172" spans="1:27" x14ac:dyDescent="0.3">
      <c r="A172" s="182" t="s">
        <v>330</v>
      </c>
      <c r="B172" s="183" t="s">
        <v>330</v>
      </c>
      <c r="C172" s="183" t="s">
        <v>1175</v>
      </c>
      <c r="D172" s="183" t="s">
        <v>1185</v>
      </c>
      <c r="E172" s="183" t="s">
        <v>3451</v>
      </c>
      <c r="F172" s="183" t="s">
        <v>3461</v>
      </c>
      <c r="G172" s="185">
        <v>52000000</v>
      </c>
      <c r="H172" s="173">
        <v>2000000</v>
      </c>
      <c r="I172" s="173">
        <v>18000000</v>
      </c>
      <c r="J172" s="173">
        <v>10000000</v>
      </c>
      <c r="K172" s="173">
        <v>5000000</v>
      </c>
      <c r="L172" s="173">
        <v>17000000</v>
      </c>
      <c r="M172" s="173">
        <v>0</v>
      </c>
    </row>
    <row r="173" spans="1:27" x14ac:dyDescent="0.3">
      <c r="A173" s="182" t="s">
        <v>330</v>
      </c>
      <c r="B173" s="183" t="s">
        <v>330</v>
      </c>
      <c r="C173" s="183" t="s">
        <v>1175</v>
      </c>
      <c r="D173" s="183" t="s">
        <v>1185</v>
      </c>
      <c r="E173" s="183" t="s">
        <v>3451</v>
      </c>
      <c r="F173" s="183" t="s">
        <v>3460</v>
      </c>
      <c r="G173" s="185">
        <v>62400000</v>
      </c>
      <c r="H173" s="173">
        <v>2400000</v>
      </c>
      <c r="I173" s="173">
        <v>21600000</v>
      </c>
      <c r="J173" s="173">
        <v>12000000</v>
      </c>
      <c r="K173" s="173">
        <v>6000000</v>
      </c>
      <c r="L173" s="173">
        <v>20400000</v>
      </c>
      <c r="M173" s="173">
        <v>0</v>
      </c>
    </row>
    <row r="174" spans="1:27" x14ac:dyDescent="0.3">
      <c r="A174" s="182" t="s">
        <v>330</v>
      </c>
      <c r="B174" s="183" t="s">
        <v>330</v>
      </c>
      <c r="C174" s="183" t="s">
        <v>1175</v>
      </c>
      <c r="D174" s="183" t="s">
        <v>1185</v>
      </c>
      <c r="E174" s="183" t="s">
        <v>3452</v>
      </c>
      <c r="F174" s="183" t="s">
        <v>3458</v>
      </c>
      <c r="G174" s="185">
        <v>2775407727</v>
      </c>
      <c r="H174" s="173">
        <v>0</v>
      </c>
      <c r="I174" s="173">
        <v>227200000</v>
      </c>
      <c r="J174" s="173">
        <v>366400000</v>
      </c>
      <c r="K174" s="173">
        <v>440400000</v>
      </c>
      <c r="L174" s="173">
        <v>360800000</v>
      </c>
      <c r="M174" s="173">
        <v>295520000</v>
      </c>
      <c r="N174" s="173">
        <v>246176000</v>
      </c>
      <c r="O174" s="173">
        <v>202540800</v>
      </c>
      <c r="P174" s="173">
        <v>163312640</v>
      </c>
      <c r="Q174" s="173">
        <v>132890112</v>
      </c>
      <c r="R174" s="173">
        <v>106952090</v>
      </c>
      <c r="S174" s="173">
        <v>84441672</v>
      </c>
      <c r="T174" s="173">
        <v>68353337</v>
      </c>
      <c r="U174" s="173">
        <v>52122670</v>
      </c>
      <c r="V174" s="173">
        <v>8418136</v>
      </c>
      <c r="W174" s="173">
        <v>6734509</v>
      </c>
      <c r="X174" s="173">
        <v>5387607</v>
      </c>
      <c r="Y174" s="173">
        <v>4310086</v>
      </c>
      <c r="Z174" s="173">
        <v>3448068</v>
      </c>
      <c r="AA174" s="173">
        <v>0</v>
      </c>
    </row>
    <row r="175" spans="1:27" x14ac:dyDescent="0.3">
      <c r="A175" s="182" t="s">
        <v>330</v>
      </c>
      <c r="B175" s="183" t="s">
        <v>330</v>
      </c>
      <c r="C175" s="183" t="s">
        <v>1175</v>
      </c>
      <c r="D175" s="183" t="s">
        <v>1185</v>
      </c>
      <c r="E175" s="183" t="s">
        <v>3452</v>
      </c>
      <c r="F175" s="183" t="s">
        <v>3457</v>
      </c>
      <c r="G175" s="185">
        <v>3469259659</v>
      </c>
      <c r="H175" s="173">
        <v>0</v>
      </c>
      <c r="I175" s="173">
        <v>284000000</v>
      </c>
      <c r="J175" s="173">
        <v>458000000</v>
      </c>
      <c r="K175" s="173">
        <v>550500000</v>
      </c>
      <c r="L175" s="173">
        <v>451000000</v>
      </c>
      <c r="M175" s="173">
        <v>369400000</v>
      </c>
      <c r="N175" s="173">
        <v>307720000</v>
      </c>
      <c r="O175" s="173">
        <v>253176000</v>
      </c>
      <c r="P175" s="173">
        <v>204140800</v>
      </c>
      <c r="Q175" s="173">
        <v>166112640</v>
      </c>
      <c r="R175" s="173">
        <v>133690112</v>
      </c>
      <c r="S175" s="173">
        <v>105552090</v>
      </c>
      <c r="T175" s="173">
        <v>85441672</v>
      </c>
      <c r="U175" s="173">
        <v>65153337</v>
      </c>
      <c r="V175" s="173">
        <v>10522670</v>
      </c>
      <c r="W175" s="173">
        <v>8418136</v>
      </c>
      <c r="X175" s="173">
        <v>6734509</v>
      </c>
      <c r="Y175" s="173">
        <v>5387607</v>
      </c>
      <c r="Z175" s="173">
        <v>4310086</v>
      </c>
      <c r="AA175" s="173">
        <v>0</v>
      </c>
    </row>
    <row r="176" spans="1:27" x14ac:dyDescent="0.3">
      <c r="A176" s="182" t="s">
        <v>330</v>
      </c>
      <c r="B176" s="183" t="s">
        <v>330</v>
      </c>
      <c r="C176" s="183" t="s">
        <v>1175</v>
      </c>
      <c r="D176" s="183" t="s">
        <v>1185</v>
      </c>
      <c r="E176" s="183" t="s">
        <v>3452</v>
      </c>
      <c r="F176" s="183" t="s">
        <v>3459</v>
      </c>
      <c r="G176" s="185">
        <v>4163111589</v>
      </c>
      <c r="H176" s="173">
        <v>0</v>
      </c>
      <c r="I176" s="173">
        <v>340800000</v>
      </c>
      <c r="J176" s="173">
        <v>549600000</v>
      </c>
      <c r="K176" s="173">
        <v>660600000</v>
      </c>
      <c r="L176" s="173">
        <v>541200000</v>
      </c>
      <c r="M176" s="173">
        <v>443280000</v>
      </c>
      <c r="N176" s="173">
        <v>369264000</v>
      </c>
      <c r="O176" s="173">
        <v>303811200</v>
      </c>
      <c r="P176" s="173">
        <v>244968960</v>
      </c>
      <c r="Q176" s="173">
        <v>199335168</v>
      </c>
      <c r="R176" s="173">
        <v>160428134</v>
      </c>
      <c r="S176" s="173">
        <v>126662508</v>
      </c>
      <c r="T176" s="173">
        <v>102530006</v>
      </c>
      <c r="U176" s="173">
        <v>78184005</v>
      </c>
      <c r="V176" s="173">
        <v>12627204</v>
      </c>
      <c r="W176" s="173">
        <v>10101763</v>
      </c>
      <c r="X176" s="173">
        <v>8081410</v>
      </c>
      <c r="Y176" s="173">
        <v>6465128</v>
      </c>
      <c r="Z176" s="173">
        <v>5172103</v>
      </c>
      <c r="AA176" s="173">
        <v>0</v>
      </c>
    </row>
    <row r="177" spans="1:32" x14ac:dyDescent="0.3">
      <c r="A177" s="182" t="s">
        <v>291</v>
      </c>
      <c r="B177" s="183" t="s">
        <v>292</v>
      </c>
      <c r="C177" s="183" t="s">
        <v>1172</v>
      </c>
      <c r="D177" s="183" t="s">
        <v>1181</v>
      </c>
      <c r="E177" s="183" t="s">
        <v>3447</v>
      </c>
      <c r="F177" s="183" t="s">
        <v>3462</v>
      </c>
      <c r="G177" s="185">
        <v>64070580</v>
      </c>
      <c r="H177" s="173">
        <v>24221400</v>
      </c>
      <c r="I177" s="173">
        <v>20818080</v>
      </c>
      <c r="J177" s="173">
        <v>19031100</v>
      </c>
      <c r="K177" s="173">
        <v>0</v>
      </c>
    </row>
    <row r="178" spans="1:32" x14ac:dyDescent="0.3">
      <c r="A178" s="182" t="s">
        <v>291</v>
      </c>
      <c r="B178" s="183" t="s">
        <v>292</v>
      </c>
      <c r="C178" s="183" t="s">
        <v>1172</v>
      </c>
      <c r="D178" s="183" t="s">
        <v>1181</v>
      </c>
      <c r="E178" s="183" t="s">
        <v>3447</v>
      </c>
      <c r="F178" s="183" t="s">
        <v>3461</v>
      </c>
      <c r="G178" s="185">
        <v>76164209</v>
      </c>
      <c r="H178" s="173">
        <v>22474229</v>
      </c>
      <c r="I178" s="173">
        <v>20818080</v>
      </c>
      <c r="J178" s="173">
        <v>19031100</v>
      </c>
      <c r="K178" s="173">
        <v>13840800</v>
      </c>
      <c r="L178" s="173">
        <v>0</v>
      </c>
    </row>
    <row r="179" spans="1:32" x14ac:dyDescent="0.3">
      <c r="A179" s="182" t="s">
        <v>291</v>
      </c>
      <c r="B179" s="183" t="s">
        <v>292</v>
      </c>
      <c r="C179" s="183" t="s">
        <v>1172</v>
      </c>
      <c r="D179" s="183" t="s">
        <v>1181</v>
      </c>
      <c r="E179" s="183" t="s">
        <v>3447</v>
      </c>
      <c r="F179" s="183" t="s">
        <v>3460</v>
      </c>
      <c r="G179" s="185">
        <v>80662469</v>
      </c>
      <c r="H179" s="173">
        <v>22474229</v>
      </c>
      <c r="I179" s="173">
        <v>20818080</v>
      </c>
      <c r="J179" s="173">
        <v>20069160</v>
      </c>
      <c r="K179" s="173">
        <v>17301000</v>
      </c>
      <c r="L179" s="173">
        <v>0</v>
      </c>
    </row>
    <row r="180" spans="1:32" x14ac:dyDescent="0.3">
      <c r="A180" s="182" t="s">
        <v>291</v>
      </c>
      <c r="B180" s="183" t="s">
        <v>292</v>
      </c>
      <c r="C180" s="183" t="s">
        <v>1172</v>
      </c>
      <c r="D180" s="183" t="s">
        <v>1181</v>
      </c>
      <c r="E180" s="183" t="s">
        <v>3452</v>
      </c>
      <c r="F180" s="183" t="s">
        <v>3457</v>
      </c>
      <c r="G180" s="185">
        <v>100169253</v>
      </c>
      <c r="H180" s="173">
        <v>0</v>
      </c>
      <c r="I180" s="173">
        <v>0</v>
      </c>
      <c r="J180" s="173">
        <v>0</v>
      </c>
      <c r="K180" s="173">
        <v>0</v>
      </c>
      <c r="L180" s="173">
        <v>0</v>
      </c>
      <c r="M180" s="173">
        <v>15491965</v>
      </c>
      <c r="N180" s="173">
        <v>6598283</v>
      </c>
      <c r="O180" s="173">
        <v>22792239</v>
      </c>
      <c r="P180" s="173">
        <v>23898658</v>
      </c>
      <c r="Q180" s="173">
        <v>18618599</v>
      </c>
      <c r="R180" s="173">
        <v>6195948</v>
      </c>
      <c r="S180" s="173">
        <v>4154102</v>
      </c>
      <c r="T180" s="173">
        <v>2419459</v>
      </c>
      <c r="U180" s="173">
        <v>0</v>
      </c>
    </row>
    <row r="181" spans="1:32" x14ac:dyDescent="0.3">
      <c r="A181" s="182" t="s">
        <v>293</v>
      </c>
      <c r="B181" s="183" t="s">
        <v>294</v>
      </c>
      <c r="C181" s="183" t="s">
        <v>1173</v>
      </c>
      <c r="D181" s="183" t="s">
        <v>2416</v>
      </c>
      <c r="E181" s="183" t="s">
        <v>3447</v>
      </c>
      <c r="F181" s="183" t="s">
        <v>3461</v>
      </c>
      <c r="G181" s="185">
        <v>32524803</v>
      </c>
      <c r="H181" s="173">
        <v>13289472</v>
      </c>
      <c r="I181" s="173">
        <v>10779004</v>
      </c>
      <c r="J181" s="173">
        <v>4940892</v>
      </c>
      <c r="K181" s="173">
        <v>2449697</v>
      </c>
      <c r="L181" s="173">
        <v>1065738</v>
      </c>
      <c r="M181" s="173">
        <v>0</v>
      </c>
    </row>
    <row r="182" spans="1:32" x14ac:dyDescent="0.3">
      <c r="A182" s="182" t="s">
        <v>296</v>
      </c>
      <c r="B182" s="183" t="s">
        <v>297</v>
      </c>
      <c r="C182" s="183" t="s">
        <v>1173</v>
      </c>
      <c r="D182" s="183" t="s">
        <v>2416</v>
      </c>
      <c r="E182" s="183" t="s">
        <v>3451</v>
      </c>
      <c r="F182" s="183" t="s">
        <v>3461</v>
      </c>
      <c r="G182" s="185">
        <v>98014683</v>
      </c>
      <c r="H182" s="173">
        <v>45847989</v>
      </c>
      <c r="I182" s="173">
        <v>33213507</v>
      </c>
      <c r="J182" s="173">
        <v>16383825</v>
      </c>
      <c r="K182" s="173">
        <v>2569362</v>
      </c>
      <c r="L182" s="173">
        <v>0</v>
      </c>
    </row>
    <row r="183" spans="1:32" x14ac:dyDescent="0.3">
      <c r="A183" s="182" t="s">
        <v>299</v>
      </c>
      <c r="B183" s="183" t="s">
        <v>300</v>
      </c>
      <c r="C183" s="183" t="s">
        <v>1172</v>
      </c>
      <c r="D183" s="183" t="s">
        <v>1181</v>
      </c>
      <c r="E183" s="183" t="s">
        <v>3453</v>
      </c>
      <c r="F183" s="183" t="s">
        <v>3457</v>
      </c>
      <c r="G183" s="185">
        <v>249276600</v>
      </c>
      <c r="H183" s="173">
        <v>0</v>
      </c>
      <c r="I183" s="173">
        <v>0</v>
      </c>
      <c r="J183" s="173">
        <v>0</v>
      </c>
      <c r="K183" s="173">
        <v>0</v>
      </c>
      <c r="L183" s="173">
        <v>0</v>
      </c>
      <c r="M183" s="173">
        <v>0</v>
      </c>
      <c r="N183" s="173">
        <v>0</v>
      </c>
      <c r="O183" s="173">
        <v>0</v>
      </c>
      <c r="P183" s="173">
        <v>0</v>
      </c>
      <c r="Q183" s="173">
        <v>0</v>
      </c>
      <c r="R183" s="173">
        <v>0</v>
      </c>
      <c r="S183" s="173">
        <v>48442800</v>
      </c>
      <c r="T183" s="173">
        <v>41522400</v>
      </c>
      <c r="U183" s="173">
        <v>34696800</v>
      </c>
      <c r="V183" s="173">
        <v>27681600</v>
      </c>
      <c r="W183" s="173">
        <v>24221400</v>
      </c>
      <c r="X183" s="173">
        <v>20761200</v>
      </c>
      <c r="Y183" s="173">
        <v>17348400</v>
      </c>
      <c r="Z183" s="173">
        <v>13840800</v>
      </c>
      <c r="AA183" s="173">
        <v>10380600</v>
      </c>
      <c r="AB183" s="173">
        <v>10380600</v>
      </c>
      <c r="AC183" s="173">
        <v>0</v>
      </c>
    </row>
    <row r="184" spans="1:32" x14ac:dyDescent="0.3">
      <c r="A184" s="182" t="s">
        <v>301</v>
      </c>
      <c r="B184" s="183" t="s">
        <v>302</v>
      </c>
      <c r="C184" s="183" t="s">
        <v>1172</v>
      </c>
      <c r="D184" s="183" t="s">
        <v>1181</v>
      </c>
      <c r="E184" s="183" t="s">
        <v>3447</v>
      </c>
      <c r="F184" s="183" t="s">
        <v>3462</v>
      </c>
      <c r="G184" s="185">
        <v>123526360</v>
      </c>
      <c r="H184" s="173">
        <v>45058710</v>
      </c>
      <c r="I184" s="173">
        <v>37493260</v>
      </c>
      <c r="J184" s="173">
        <v>30015929</v>
      </c>
      <c r="K184" s="173">
        <v>10958461</v>
      </c>
      <c r="L184" s="173">
        <v>0</v>
      </c>
    </row>
    <row r="185" spans="1:32" x14ac:dyDescent="0.3">
      <c r="A185" s="182" t="s">
        <v>301</v>
      </c>
      <c r="B185" s="183" t="s">
        <v>302</v>
      </c>
      <c r="C185" s="183" t="s">
        <v>1172</v>
      </c>
      <c r="D185" s="183" t="s">
        <v>1181</v>
      </c>
      <c r="E185" s="183" t="s">
        <v>3447</v>
      </c>
      <c r="F185" s="183" t="s">
        <v>3461</v>
      </c>
      <c r="G185" s="185">
        <v>123526360</v>
      </c>
      <c r="H185" s="173">
        <v>45058710</v>
      </c>
      <c r="I185" s="173">
        <v>37493260</v>
      </c>
      <c r="J185" s="173">
        <v>30015929</v>
      </c>
      <c r="K185" s="173">
        <v>10958461</v>
      </c>
      <c r="L185" s="173">
        <v>0</v>
      </c>
    </row>
    <row r="186" spans="1:32" x14ac:dyDescent="0.3">
      <c r="A186" s="182" t="s">
        <v>301</v>
      </c>
      <c r="B186" s="183" t="s">
        <v>302</v>
      </c>
      <c r="C186" s="183" t="s">
        <v>1172</v>
      </c>
      <c r="D186" s="183" t="s">
        <v>1181</v>
      </c>
      <c r="E186" s="183" t="s">
        <v>3447</v>
      </c>
      <c r="F186" s="183" t="s">
        <v>3460</v>
      </c>
      <c r="G186" s="185">
        <v>123526360</v>
      </c>
      <c r="H186" s="173">
        <v>45058710</v>
      </c>
      <c r="I186" s="173">
        <v>37493260</v>
      </c>
      <c r="J186" s="173">
        <v>30015929</v>
      </c>
      <c r="K186" s="173">
        <v>10958461</v>
      </c>
      <c r="L186" s="173">
        <v>0</v>
      </c>
    </row>
    <row r="187" spans="1:32" x14ac:dyDescent="0.3">
      <c r="A187" s="182" t="s">
        <v>301</v>
      </c>
      <c r="B187" s="183" t="s">
        <v>302</v>
      </c>
      <c r="C187" s="183" t="s">
        <v>1172</v>
      </c>
      <c r="D187" s="183" t="s">
        <v>1181</v>
      </c>
      <c r="E187" s="183" t="s">
        <v>3451</v>
      </c>
      <c r="F187" s="183" t="s">
        <v>3462</v>
      </c>
      <c r="G187" s="185">
        <v>1514626306</v>
      </c>
      <c r="H187" s="173">
        <v>142930000</v>
      </c>
      <c r="I187" s="173">
        <v>241313771</v>
      </c>
      <c r="J187" s="173">
        <v>202623548</v>
      </c>
      <c r="K187" s="173">
        <v>171693871</v>
      </c>
      <c r="L187" s="173">
        <v>147846129</v>
      </c>
      <c r="M187" s="173">
        <v>127285250</v>
      </c>
      <c r="N187" s="173">
        <v>109241613</v>
      </c>
      <c r="O187" s="173">
        <v>92867419</v>
      </c>
      <c r="P187" s="173">
        <v>79356129</v>
      </c>
      <c r="Q187" s="173">
        <v>67668576</v>
      </c>
      <c r="R187" s="173">
        <v>57836452</v>
      </c>
      <c r="S187" s="173">
        <v>49281613</v>
      </c>
      <c r="T187" s="173">
        <v>24681935</v>
      </c>
      <c r="U187" s="173">
        <v>0</v>
      </c>
    </row>
    <row r="188" spans="1:32" x14ac:dyDescent="0.3">
      <c r="A188" s="182" t="s">
        <v>301</v>
      </c>
      <c r="B188" s="183" t="s">
        <v>302</v>
      </c>
      <c r="C188" s="183" t="s">
        <v>1172</v>
      </c>
      <c r="D188" s="183" t="s">
        <v>1181</v>
      </c>
      <c r="E188" s="183" t="s">
        <v>3451</v>
      </c>
      <c r="F188" s="183" t="s">
        <v>3461</v>
      </c>
      <c r="G188" s="185">
        <v>2213158361</v>
      </c>
      <c r="H188" s="173">
        <v>218850000</v>
      </c>
      <c r="I188" s="173">
        <v>321229918</v>
      </c>
      <c r="J188" s="173">
        <v>265260000</v>
      </c>
      <c r="K188" s="173">
        <v>220180000</v>
      </c>
      <c r="L188" s="173">
        <v>192620000</v>
      </c>
      <c r="M188" s="173">
        <v>165725956</v>
      </c>
      <c r="N188" s="173">
        <v>142790000</v>
      </c>
      <c r="O188" s="173">
        <v>122700000</v>
      </c>
      <c r="P188" s="173">
        <v>106470000</v>
      </c>
      <c r="Q188" s="173">
        <v>91628962</v>
      </c>
      <c r="R188" s="173">
        <v>79810000</v>
      </c>
      <c r="S188" s="173">
        <v>73290000</v>
      </c>
      <c r="T188" s="173">
        <v>67810000</v>
      </c>
      <c r="U188" s="173">
        <v>61933525</v>
      </c>
      <c r="V188" s="173">
        <v>13490000</v>
      </c>
      <c r="W188" s="173">
        <v>13590000</v>
      </c>
      <c r="X188" s="173">
        <v>8360000</v>
      </c>
      <c r="Y188" s="173">
        <v>6390000</v>
      </c>
      <c r="Z188" s="173">
        <v>4130000</v>
      </c>
      <c r="AA188" s="173">
        <v>3160000</v>
      </c>
      <c r="AB188" s="173">
        <v>15830000</v>
      </c>
      <c r="AC188" s="173">
        <v>14360000</v>
      </c>
      <c r="AD188" s="173">
        <v>0</v>
      </c>
      <c r="AE188" s="173">
        <v>3550000</v>
      </c>
      <c r="AF188" s="173">
        <v>0</v>
      </c>
    </row>
    <row r="189" spans="1:32" x14ac:dyDescent="0.3">
      <c r="A189" s="182" t="s">
        <v>301</v>
      </c>
      <c r="B189" s="183" t="s">
        <v>302</v>
      </c>
      <c r="C189" s="183" t="s">
        <v>1172</v>
      </c>
      <c r="D189" s="183" t="s">
        <v>1181</v>
      </c>
      <c r="E189" s="183" t="s">
        <v>3451</v>
      </c>
      <c r="F189" s="183" t="s">
        <v>3460</v>
      </c>
      <c r="G189" s="185">
        <v>2198126838</v>
      </c>
      <c r="H189" s="173">
        <v>228258492</v>
      </c>
      <c r="I189" s="173">
        <v>334978559</v>
      </c>
      <c r="J189" s="173">
        <v>276623556</v>
      </c>
      <c r="K189" s="173">
        <v>234504864</v>
      </c>
      <c r="L189" s="173">
        <v>200864136</v>
      </c>
      <c r="M189" s="173">
        <v>172819027</v>
      </c>
      <c r="N189" s="173">
        <v>148901412</v>
      </c>
      <c r="O189" s="173">
        <v>127951560</v>
      </c>
      <c r="P189" s="173">
        <v>111026916</v>
      </c>
      <c r="Q189" s="173">
        <v>95550681</v>
      </c>
      <c r="R189" s="173">
        <v>83225868</v>
      </c>
      <c r="S189" s="173">
        <v>70816548</v>
      </c>
      <c r="T189" s="173">
        <v>60659676</v>
      </c>
      <c r="U189" s="173">
        <v>51945543</v>
      </c>
      <c r="V189" s="173">
        <v>0</v>
      </c>
    </row>
    <row r="190" spans="1:32" x14ac:dyDescent="0.3">
      <c r="A190" s="182" t="s">
        <v>301</v>
      </c>
      <c r="B190" s="183" t="s">
        <v>302</v>
      </c>
      <c r="C190" s="183" t="s">
        <v>1172</v>
      </c>
      <c r="D190" s="183" t="s">
        <v>1181</v>
      </c>
      <c r="E190" s="183" t="s">
        <v>3450</v>
      </c>
      <c r="F190" s="183" t="s">
        <v>3457</v>
      </c>
      <c r="G190" s="185">
        <v>0</v>
      </c>
      <c r="H190" s="173">
        <v>0</v>
      </c>
    </row>
    <row r="191" spans="1:32" x14ac:dyDescent="0.3">
      <c r="A191" s="182" t="s">
        <v>301</v>
      </c>
      <c r="B191" s="183" t="s">
        <v>302</v>
      </c>
      <c r="C191" s="183" t="s">
        <v>1172</v>
      </c>
      <c r="D191" s="183" t="s">
        <v>1181</v>
      </c>
      <c r="E191" s="183" t="s">
        <v>3452</v>
      </c>
      <c r="F191" s="183" t="s">
        <v>3457</v>
      </c>
      <c r="G191" s="185">
        <v>230943190</v>
      </c>
      <c r="H191" s="173">
        <v>0</v>
      </c>
      <c r="I191" s="173">
        <v>98231294</v>
      </c>
      <c r="J191" s="173">
        <v>56591239</v>
      </c>
      <c r="K191" s="173">
        <v>20575907</v>
      </c>
      <c r="L191" s="173">
        <v>16768515</v>
      </c>
      <c r="M191" s="173">
        <v>10251006</v>
      </c>
      <c r="N191" s="173">
        <v>7804654</v>
      </c>
      <c r="O191" s="173">
        <v>11981793</v>
      </c>
      <c r="P191" s="173">
        <v>1778782</v>
      </c>
      <c r="Q191" s="173">
        <v>5401068</v>
      </c>
      <c r="R191" s="173">
        <v>1558932</v>
      </c>
      <c r="S191" s="173">
        <v>0</v>
      </c>
    </row>
    <row r="192" spans="1:32" x14ac:dyDescent="0.3">
      <c r="A192" s="182" t="s">
        <v>303</v>
      </c>
      <c r="B192" s="183" t="s">
        <v>304</v>
      </c>
      <c r="C192" s="183" t="s">
        <v>1172</v>
      </c>
      <c r="D192" s="183" t="s">
        <v>1181</v>
      </c>
      <c r="E192" s="183" t="s">
        <v>3447</v>
      </c>
      <c r="F192" s="183" t="s">
        <v>3462</v>
      </c>
      <c r="G192" s="185">
        <v>45912075</v>
      </c>
      <c r="H192" s="173">
        <v>45912075</v>
      </c>
      <c r="I192" s="173">
        <v>0</v>
      </c>
    </row>
    <row r="193" spans="1:23" x14ac:dyDescent="0.3">
      <c r="A193" s="182" t="s">
        <v>303</v>
      </c>
      <c r="B193" s="183" t="s">
        <v>304</v>
      </c>
      <c r="C193" s="183" t="s">
        <v>1172</v>
      </c>
      <c r="D193" s="183" t="s">
        <v>1181</v>
      </c>
      <c r="E193" s="183" t="s">
        <v>3447</v>
      </c>
      <c r="F193" s="183" t="s">
        <v>3461</v>
      </c>
      <c r="G193" s="185">
        <v>63542872</v>
      </c>
      <c r="H193" s="173">
        <v>45912075</v>
      </c>
      <c r="I193" s="173">
        <v>14130639</v>
      </c>
      <c r="J193" s="173">
        <v>3500158</v>
      </c>
      <c r="K193" s="173">
        <v>0</v>
      </c>
    </row>
    <row r="194" spans="1:23" x14ac:dyDescent="0.3">
      <c r="A194" s="182" t="s">
        <v>303</v>
      </c>
      <c r="B194" s="183" t="s">
        <v>304</v>
      </c>
      <c r="C194" s="183" t="s">
        <v>1172</v>
      </c>
      <c r="D194" s="183" t="s">
        <v>1181</v>
      </c>
      <c r="E194" s="183" t="s">
        <v>3447</v>
      </c>
      <c r="F194" s="183" t="s">
        <v>3460</v>
      </c>
      <c r="G194" s="185">
        <v>120401175</v>
      </c>
      <c r="H194" s="173">
        <v>45912075</v>
      </c>
      <c r="I194" s="173">
        <v>34696800</v>
      </c>
      <c r="J194" s="173">
        <v>24221400</v>
      </c>
      <c r="K194" s="173">
        <v>10380600</v>
      </c>
      <c r="L194" s="173">
        <v>5190300</v>
      </c>
      <c r="M194" s="173">
        <v>0</v>
      </c>
    </row>
    <row r="195" spans="1:23" x14ac:dyDescent="0.3">
      <c r="A195" s="182" t="s">
        <v>303</v>
      </c>
      <c r="B195" s="183" t="s">
        <v>304</v>
      </c>
      <c r="C195" s="183" t="s">
        <v>1172</v>
      </c>
      <c r="D195" s="183" t="s">
        <v>1181</v>
      </c>
      <c r="E195" s="183" t="s">
        <v>3450</v>
      </c>
      <c r="F195" s="183" t="s">
        <v>3457</v>
      </c>
      <c r="G195" s="185">
        <v>290810000</v>
      </c>
      <c r="H195" s="173">
        <v>0</v>
      </c>
      <c r="I195" s="173">
        <v>23710000</v>
      </c>
      <c r="J195" s="173">
        <v>44140000</v>
      </c>
      <c r="K195" s="173">
        <v>43030000</v>
      </c>
      <c r="L195" s="173">
        <v>36600000</v>
      </c>
      <c r="M195" s="173">
        <v>25630000</v>
      </c>
      <c r="N195" s="173">
        <v>22720000</v>
      </c>
      <c r="O195" s="173">
        <v>20140000</v>
      </c>
      <c r="P195" s="173">
        <v>18320000</v>
      </c>
      <c r="Q195" s="173">
        <v>16580000</v>
      </c>
      <c r="R195" s="173">
        <v>14740000</v>
      </c>
      <c r="S195" s="173">
        <v>13320000</v>
      </c>
      <c r="T195" s="173">
        <v>11880000</v>
      </c>
      <c r="U195" s="173">
        <v>0</v>
      </c>
    </row>
    <row r="196" spans="1:23" x14ac:dyDescent="0.3">
      <c r="A196" s="182" t="s">
        <v>305</v>
      </c>
      <c r="B196" s="183" t="s">
        <v>306</v>
      </c>
      <c r="C196" s="183" t="s">
        <v>1172</v>
      </c>
      <c r="D196" s="183" t="s">
        <v>1181</v>
      </c>
      <c r="E196" s="183" t="s">
        <v>3447</v>
      </c>
      <c r="F196" s="183" t="s">
        <v>3462</v>
      </c>
      <c r="G196" s="185">
        <v>54082445</v>
      </c>
      <c r="H196" s="173">
        <v>26121181</v>
      </c>
      <c r="I196" s="173">
        <v>27961264</v>
      </c>
      <c r="J196" s="173">
        <v>0</v>
      </c>
    </row>
    <row r="197" spans="1:23" x14ac:dyDescent="0.3">
      <c r="A197" s="182" t="s">
        <v>305</v>
      </c>
      <c r="B197" s="183" t="s">
        <v>306</v>
      </c>
      <c r="C197" s="183" t="s">
        <v>1172</v>
      </c>
      <c r="D197" s="183" t="s">
        <v>1181</v>
      </c>
      <c r="E197" s="183" t="s">
        <v>3447</v>
      </c>
      <c r="F197" s="183" t="s">
        <v>3461</v>
      </c>
      <c r="G197" s="185">
        <v>71293992</v>
      </c>
      <c r="H197" s="173">
        <v>26121181</v>
      </c>
      <c r="I197" s="173">
        <v>27961264</v>
      </c>
      <c r="J197" s="173">
        <v>17211547</v>
      </c>
      <c r="K197" s="173">
        <v>0</v>
      </c>
    </row>
    <row r="198" spans="1:23" x14ac:dyDescent="0.3">
      <c r="A198" s="182" t="s">
        <v>305</v>
      </c>
      <c r="B198" s="183" t="s">
        <v>306</v>
      </c>
      <c r="C198" s="183" t="s">
        <v>1172</v>
      </c>
      <c r="D198" s="183" t="s">
        <v>1181</v>
      </c>
      <c r="E198" s="183" t="s">
        <v>3447</v>
      </c>
      <c r="F198" s="183" t="s">
        <v>3460</v>
      </c>
      <c r="G198" s="185">
        <v>109362380</v>
      </c>
      <c r="H198" s="173">
        <v>25352911</v>
      </c>
      <c r="I198" s="173">
        <v>27961264</v>
      </c>
      <c r="J198" s="173">
        <v>17211547</v>
      </c>
      <c r="K198" s="173">
        <v>15186659</v>
      </c>
      <c r="L198" s="173">
        <v>12953327</v>
      </c>
      <c r="M198" s="173">
        <v>10696672</v>
      </c>
      <c r="N198" s="173">
        <v>0</v>
      </c>
    </row>
    <row r="199" spans="1:23" x14ac:dyDescent="0.3">
      <c r="A199" s="182" t="s">
        <v>305</v>
      </c>
      <c r="B199" s="183" t="s">
        <v>306</v>
      </c>
      <c r="C199" s="183" t="s">
        <v>1172</v>
      </c>
      <c r="D199" s="183" t="s">
        <v>1181</v>
      </c>
      <c r="E199" s="183" t="s">
        <v>3450</v>
      </c>
      <c r="F199" s="183" t="s">
        <v>3457</v>
      </c>
      <c r="G199" s="185">
        <v>0</v>
      </c>
      <c r="H199" s="173">
        <v>0</v>
      </c>
    </row>
    <row r="200" spans="1:23" x14ac:dyDescent="0.3">
      <c r="A200" s="182" t="s">
        <v>313</v>
      </c>
      <c r="B200" s="183" t="s">
        <v>314</v>
      </c>
      <c r="C200" s="183" t="s">
        <v>1172</v>
      </c>
      <c r="D200" s="183" t="s">
        <v>1181</v>
      </c>
      <c r="E200" s="183" t="s">
        <v>3447</v>
      </c>
      <c r="F200" s="183" t="s">
        <v>3462</v>
      </c>
      <c r="G200" s="185">
        <v>73516863</v>
      </c>
      <c r="H200" s="173">
        <v>19672130</v>
      </c>
      <c r="I200" s="173">
        <v>29816241</v>
      </c>
      <c r="J200" s="173">
        <v>17291845</v>
      </c>
      <c r="K200" s="173">
        <v>6736647</v>
      </c>
      <c r="L200" s="173">
        <v>0</v>
      </c>
    </row>
    <row r="201" spans="1:23" x14ac:dyDescent="0.3">
      <c r="A201" s="182" t="s">
        <v>313</v>
      </c>
      <c r="B201" s="183" t="s">
        <v>314</v>
      </c>
      <c r="C201" s="183" t="s">
        <v>1172</v>
      </c>
      <c r="D201" s="183" t="s">
        <v>1181</v>
      </c>
      <c r="E201" s="183" t="s">
        <v>3447</v>
      </c>
      <c r="F201" s="183" t="s">
        <v>3461</v>
      </c>
      <c r="G201" s="185">
        <v>130585903</v>
      </c>
      <c r="H201" s="173">
        <v>20660934</v>
      </c>
      <c r="I201" s="173">
        <v>31141408</v>
      </c>
      <c r="J201" s="173">
        <v>18470835</v>
      </c>
      <c r="K201" s="173">
        <v>15310692</v>
      </c>
      <c r="L201" s="173">
        <v>14000633</v>
      </c>
      <c r="M201" s="173">
        <v>13000588</v>
      </c>
      <c r="N201" s="173">
        <v>12000542</v>
      </c>
      <c r="O201" s="173">
        <v>6000271</v>
      </c>
      <c r="P201" s="173">
        <v>0</v>
      </c>
    </row>
    <row r="202" spans="1:23" x14ac:dyDescent="0.3">
      <c r="A202" s="182" t="s">
        <v>313</v>
      </c>
      <c r="B202" s="183" t="s">
        <v>314</v>
      </c>
      <c r="C202" s="183" t="s">
        <v>1172</v>
      </c>
      <c r="D202" s="183" t="s">
        <v>1181</v>
      </c>
      <c r="E202" s="183" t="s">
        <v>3447</v>
      </c>
      <c r="F202" s="183" t="s">
        <v>3460</v>
      </c>
      <c r="G202" s="185">
        <v>222907141</v>
      </c>
      <c r="H202" s="173">
        <v>20660934</v>
      </c>
      <c r="I202" s="173">
        <v>32525470</v>
      </c>
      <c r="J202" s="173">
        <v>31715789</v>
      </c>
      <c r="K202" s="173">
        <v>30994976</v>
      </c>
      <c r="L202" s="173">
        <v>30274163</v>
      </c>
      <c r="M202" s="173">
        <v>29634317</v>
      </c>
      <c r="N202" s="173">
        <v>28832536</v>
      </c>
      <c r="O202" s="173">
        <v>18268956</v>
      </c>
      <c r="P202" s="173">
        <v>0</v>
      </c>
    </row>
    <row r="203" spans="1:23" x14ac:dyDescent="0.3">
      <c r="A203" s="182" t="s">
        <v>313</v>
      </c>
      <c r="B203" s="183" t="s">
        <v>314</v>
      </c>
      <c r="C203" s="183" t="s">
        <v>1172</v>
      </c>
      <c r="D203" s="183" t="s">
        <v>1181</v>
      </c>
      <c r="E203" s="183" t="s">
        <v>3450</v>
      </c>
      <c r="F203" s="183" t="s">
        <v>3457</v>
      </c>
      <c r="G203" s="185">
        <v>90004068</v>
      </c>
      <c r="H203" s="173">
        <v>0</v>
      </c>
      <c r="I203" s="173">
        <v>0</v>
      </c>
      <c r="J203" s="173">
        <v>0</v>
      </c>
      <c r="K203" s="173">
        <v>0</v>
      </c>
      <c r="L203" s="173">
        <v>0</v>
      </c>
      <c r="M203" s="173">
        <v>20000904</v>
      </c>
      <c r="N203" s="173">
        <v>19000859</v>
      </c>
      <c r="O203" s="173">
        <v>18000814</v>
      </c>
      <c r="P203" s="173">
        <v>17000768</v>
      </c>
      <c r="Q203" s="173">
        <v>16000723</v>
      </c>
      <c r="R203" s="173">
        <v>0</v>
      </c>
    </row>
    <row r="204" spans="1:23" x14ac:dyDescent="0.3">
      <c r="A204" s="182" t="s">
        <v>338</v>
      </c>
      <c r="B204" s="183" t="s">
        <v>339</v>
      </c>
      <c r="C204" s="183" t="s">
        <v>1177</v>
      </c>
      <c r="D204" s="183" t="s">
        <v>1183</v>
      </c>
      <c r="E204" s="183" t="s">
        <v>3447</v>
      </c>
      <c r="F204" s="183" t="s">
        <v>3461</v>
      </c>
      <c r="G204" s="185">
        <v>116721973</v>
      </c>
      <c r="H204" s="173">
        <v>17453167</v>
      </c>
      <c r="I204" s="173">
        <v>14839808</v>
      </c>
      <c r="J204" s="173">
        <v>12514750</v>
      </c>
      <c r="K204" s="173">
        <v>10603324</v>
      </c>
      <c r="L204" s="173">
        <v>9298673</v>
      </c>
      <c r="M204" s="173">
        <v>8160931</v>
      </c>
      <c r="N204" s="173">
        <v>7185708</v>
      </c>
      <c r="O204" s="173">
        <v>6389516</v>
      </c>
      <c r="P204" s="173">
        <v>5719315</v>
      </c>
      <c r="Q204" s="173">
        <v>5082668</v>
      </c>
      <c r="R204" s="173">
        <v>4634804</v>
      </c>
      <c r="S204" s="173">
        <v>4214024</v>
      </c>
      <c r="T204" s="173">
        <v>3847307</v>
      </c>
      <c r="U204" s="173">
        <v>3535654</v>
      </c>
      <c r="V204" s="173">
        <v>3242324</v>
      </c>
      <c r="W204" s="173">
        <v>0</v>
      </c>
    </row>
    <row r="205" spans="1:23" x14ac:dyDescent="0.3">
      <c r="A205" s="182" t="s">
        <v>341</v>
      </c>
      <c r="B205" s="183" t="s">
        <v>342</v>
      </c>
      <c r="C205" s="183" t="s">
        <v>1177</v>
      </c>
      <c r="D205" s="183" t="s">
        <v>1183</v>
      </c>
      <c r="E205" s="183" t="s">
        <v>3447</v>
      </c>
      <c r="F205" s="183" t="s">
        <v>3461</v>
      </c>
      <c r="G205" s="185">
        <v>119163861</v>
      </c>
      <c r="H205" s="173">
        <v>45434844</v>
      </c>
      <c r="I205" s="173">
        <v>27140031</v>
      </c>
      <c r="J205" s="173">
        <v>17203453</v>
      </c>
      <c r="K205" s="173">
        <v>10399173</v>
      </c>
      <c r="L205" s="173">
        <v>6608852</v>
      </c>
      <c r="M205" s="173">
        <v>4475152</v>
      </c>
      <c r="N205" s="173">
        <v>3251291</v>
      </c>
      <c r="O205" s="173">
        <v>2399085</v>
      </c>
      <c r="P205" s="173">
        <v>1901745</v>
      </c>
      <c r="Q205" s="173">
        <v>350235</v>
      </c>
      <c r="R205" s="173">
        <v>0</v>
      </c>
    </row>
    <row r="206" spans="1:23" x14ac:dyDescent="0.3">
      <c r="A206" s="182" t="s">
        <v>343</v>
      </c>
      <c r="B206" s="183" t="s">
        <v>343</v>
      </c>
      <c r="C206" s="183" t="s">
        <v>1178</v>
      </c>
      <c r="D206" s="183" t="s">
        <v>1182</v>
      </c>
      <c r="E206" s="183" t="s">
        <v>3447</v>
      </c>
      <c r="F206" s="183" t="s">
        <v>3462</v>
      </c>
      <c r="G206" s="185">
        <v>484288978</v>
      </c>
      <c r="H206" s="173">
        <v>186677800</v>
      </c>
      <c r="I206" s="173">
        <v>156040124</v>
      </c>
      <c r="J206" s="173">
        <v>141571054</v>
      </c>
      <c r="K206" s="173">
        <v>0</v>
      </c>
    </row>
    <row r="207" spans="1:23" x14ac:dyDescent="0.3">
      <c r="A207" s="182" t="s">
        <v>343</v>
      </c>
      <c r="B207" s="183" t="s">
        <v>343</v>
      </c>
      <c r="C207" s="183" t="s">
        <v>1178</v>
      </c>
      <c r="D207" s="183" t="s">
        <v>1182</v>
      </c>
      <c r="E207" s="183" t="s">
        <v>3447</v>
      </c>
      <c r="F207" s="183" t="s">
        <v>3461</v>
      </c>
      <c r="G207" s="185">
        <v>676141758</v>
      </c>
      <c r="H207" s="173">
        <v>251133879</v>
      </c>
      <c r="I207" s="173">
        <v>223482488</v>
      </c>
      <c r="J207" s="173">
        <v>201525391</v>
      </c>
      <c r="K207" s="173">
        <v>0</v>
      </c>
    </row>
    <row r="208" spans="1:23" x14ac:dyDescent="0.3">
      <c r="A208" s="182" t="s">
        <v>343</v>
      </c>
      <c r="B208" s="183" t="s">
        <v>343</v>
      </c>
      <c r="C208" s="183" t="s">
        <v>1178</v>
      </c>
      <c r="D208" s="183" t="s">
        <v>1182</v>
      </c>
      <c r="E208" s="183" t="s">
        <v>3450</v>
      </c>
      <c r="F208" s="183" t="s">
        <v>3458</v>
      </c>
      <c r="G208" s="185">
        <v>51800250</v>
      </c>
      <c r="H208" s="173">
        <v>0</v>
      </c>
      <c r="I208" s="173">
        <v>17403141</v>
      </c>
      <c r="J208" s="173">
        <v>18209438</v>
      </c>
      <c r="K208" s="173">
        <v>16187671</v>
      </c>
      <c r="L208" s="173">
        <v>0</v>
      </c>
    </row>
    <row r="209" spans="1:25" x14ac:dyDescent="0.3">
      <c r="A209" s="182" t="s">
        <v>343</v>
      </c>
      <c r="B209" s="183" t="s">
        <v>343</v>
      </c>
      <c r="C209" s="183" t="s">
        <v>1178</v>
      </c>
      <c r="D209" s="183" t="s">
        <v>1182</v>
      </c>
      <c r="E209" s="183" t="s">
        <v>3450</v>
      </c>
      <c r="F209" s="183" t="s">
        <v>3457</v>
      </c>
      <c r="G209" s="185">
        <v>100722710</v>
      </c>
      <c r="H209" s="173">
        <v>0</v>
      </c>
      <c r="I209" s="173">
        <v>33839442</v>
      </c>
      <c r="J209" s="173">
        <v>35407241</v>
      </c>
      <c r="K209" s="173">
        <v>31476027</v>
      </c>
      <c r="L209" s="173">
        <v>0</v>
      </c>
    </row>
    <row r="210" spans="1:25" x14ac:dyDescent="0.3">
      <c r="A210" s="182" t="s">
        <v>343</v>
      </c>
      <c r="B210" s="183" t="s">
        <v>343</v>
      </c>
      <c r="C210" s="183" t="s">
        <v>1178</v>
      </c>
      <c r="D210" s="183" t="s">
        <v>1182</v>
      </c>
      <c r="E210" s="183" t="s">
        <v>3450</v>
      </c>
      <c r="F210" s="183" t="s">
        <v>3459</v>
      </c>
      <c r="G210" s="185">
        <v>351091412</v>
      </c>
      <c r="H210" s="173">
        <v>0</v>
      </c>
      <c r="I210" s="173">
        <v>135334429</v>
      </c>
      <c r="J210" s="173">
        <v>113123259</v>
      </c>
      <c r="K210" s="173">
        <v>102633724</v>
      </c>
      <c r="L210" s="173">
        <v>0</v>
      </c>
    </row>
    <row r="211" spans="1:25" x14ac:dyDescent="0.3">
      <c r="A211" s="182" t="s">
        <v>345</v>
      </c>
      <c r="B211" s="183" t="s">
        <v>345</v>
      </c>
      <c r="C211" s="183" t="s">
        <v>1176</v>
      </c>
      <c r="D211" s="183" t="s">
        <v>1184</v>
      </c>
      <c r="E211" s="183" t="s">
        <v>3447</v>
      </c>
      <c r="F211" s="183" t="s">
        <v>3462</v>
      </c>
      <c r="G211" s="185">
        <v>559211208</v>
      </c>
      <c r="H211" s="173">
        <v>136194270</v>
      </c>
      <c r="I211" s="173">
        <v>107300991</v>
      </c>
      <c r="J211" s="173">
        <v>73557282</v>
      </c>
      <c r="K211" s="173">
        <v>63638015</v>
      </c>
      <c r="L211" s="173">
        <v>61153648</v>
      </c>
      <c r="M211" s="173">
        <v>65247622</v>
      </c>
      <c r="N211" s="173">
        <v>39940976</v>
      </c>
      <c r="O211" s="173">
        <v>12178404</v>
      </c>
      <c r="P211" s="173">
        <v>0</v>
      </c>
    </row>
    <row r="212" spans="1:25" x14ac:dyDescent="0.3">
      <c r="A212" s="182" t="s">
        <v>345</v>
      </c>
      <c r="B212" s="183" t="s">
        <v>345</v>
      </c>
      <c r="C212" s="183" t="s">
        <v>1176</v>
      </c>
      <c r="D212" s="183" t="s">
        <v>1184</v>
      </c>
      <c r="E212" s="183" t="s">
        <v>3447</v>
      </c>
      <c r="F212" s="183" t="s">
        <v>3461</v>
      </c>
      <c r="G212" s="185">
        <v>1039439804</v>
      </c>
      <c r="H212" s="173">
        <v>184997304</v>
      </c>
      <c r="I212" s="173">
        <v>142791948</v>
      </c>
      <c r="J212" s="173">
        <v>117930078</v>
      </c>
      <c r="K212" s="173">
        <v>72174045</v>
      </c>
      <c r="L212" s="173">
        <v>66459091</v>
      </c>
      <c r="M212" s="173">
        <v>97083692</v>
      </c>
      <c r="N212" s="173">
        <v>55402293</v>
      </c>
      <c r="O212" s="173">
        <v>54000855</v>
      </c>
      <c r="P212" s="173">
        <v>52963427</v>
      </c>
      <c r="Q212" s="173">
        <v>51316283</v>
      </c>
      <c r="R212" s="173">
        <v>49514434</v>
      </c>
      <c r="S212" s="173">
        <v>47967392</v>
      </c>
      <c r="T212" s="173">
        <v>46838962</v>
      </c>
      <c r="U212" s="173">
        <v>0</v>
      </c>
    </row>
    <row r="213" spans="1:25" x14ac:dyDescent="0.3">
      <c r="A213" s="182" t="s">
        <v>345</v>
      </c>
      <c r="B213" s="183" t="s">
        <v>345</v>
      </c>
      <c r="C213" s="183" t="s">
        <v>1176</v>
      </c>
      <c r="D213" s="183" t="s">
        <v>1184</v>
      </c>
      <c r="E213" s="183" t="s">
        <v>3447</v>
      </c>
      <c r="F213" s="183" t="s">
        <v>3460</v>
      </c>
      <c r="G213" s="185">
        <v>1357752588</v>
      </c>
      <c r="H213" s="173">
        <v>204231105</v>
      </c>
      <c r="I213" s="173">
        <v>168429040</v>
      </c>
      <c r="J213" s="173">
        <v>113125148</v>
      </c>
      <c r="K213" s="173">
        <v>88199577</v>
      </c>
      <c r="L213" s="173">
        <v>76915272</v>
      </c>
      <c r="M213" s="173">
        <v>138478431</v>
      </c>
      <c r="N213" s="173">
        <v>69462172</v>
      </c>
      <c r="O213" s="173">
        <v>65157756</v>
      </c>
      <c r="P213" s="173">
        <v>61453956</v>
      </c>
      <c r="Q213" s="173">
        <v>58996890</v>
      </c>
      <c r="R213" s="173">
        <v>56558024</v>
      </c>
      <c r="S213" s="173">
        <v>54546870</v>
      </c>
      <c r="T213" s="173">
        <v>52826923</v>
      </c>
      <c r="U213" s="173">
        <v>51379984</v>
      </c>
      <c r="V213" s="173">
        <v>49741940</v>
      </c>
      <c r="W213" s="173">
        <v>48249500</v>
      </c>
      <c r="X213" s="173">
        <v>0</v>
      </c>
    </row>
    <row r="214" spans="1:25" x14ac:dyDescent="0.3">
      <c r="A214" s="182" t="s">
        <v>345</v>
      </c>
      <c r="B214" s="183" t="s">
        <v>345</v>
      </c>
      <c r="C214" s="183" t="s">
        <v>1176</v>
      </c>
      <c r="D214" s="183" t="s">
        <v>1184</v>
      </c>
      <c r="E214" s="183" t="s">
        <v>3450</v>
      </c>
      <c r="F214" s="183" t="s">
        <v>3458</v>
      </c>
      <c r="G214" s="185">
        <v>144784904</v>
      </c>
      <c r="H214" s="173">
        <v>0</v>
      </c>
      <c r="I214" s="173">
        <v>45646830</v>
      </c>
      <c r="J214" s="173">
        <v>40031979</v>
      </c>
      <c r="K214" s="173">
        <v>39622468</v>
      </c>
      <c r="L214" s="173">
        <v>30303817</v>
      </c>
      <c r="M214" s="173">
        <v>24779968</v>
      </c>
      <c r="N214" s="173">
        <v>21640383</v>
      </c>
      <c r="O214" s="173">
        <v>18245992</v>
      </c>
      <c r="P214" s="173">
        <v>15643322</v>
      </c>
      <c r="Q214" s="173">
        <v>12995150</v>
      </c>
      <c r="R214" s="173">
        <v>-9318651</v>
      </c>
      <c r="S214" s="173">
        <v>-47967392</v>
      </c>
      <c r="T214" s="173">
        <v>-46838962</v>
      </c>
      <c r="U214" s="173">
        <v>0</v>
      </c>
    </row>
    <row r="215" spans="1:25" x14ac:dyDescent="0.3">
      <c r="A215" s="182" t="s">
        <v>345</v>
      </c>
      <c r="B215" s="183" t="s">
        <v>345</v>
      </c>
      <c r="C215" s="183" t="s">
        <v>1176</v>
      </c>
      <c r="D215" s="183" t="s">
        <v>1184</v>
      </c>
      <c r="E215" s="183" t="s">
        <v>3450</v>
      </c>
      <c r="F215" s="183" t="s">
        <v>3457</v>
      </c>
      <c r="G215" s="185">
        <v>144784904</v>
      </c>
      <c r="H215" s="173">
        <v>0</v>
      </c>
      <c r="I215" s="173">
        <v>45646830</v>
      </c>
      <c r="J215" s="173">
        <v>40031979</v>
      </c>
      <c r="K215" s="173">
        <v>39622468</v>
      </c>
      <c r="L215" s="173">
        <v>30303817</v>
      </c>
      <c r="M215" s="173">
        <v>24779968</v>
      </c>
      <c r="N215" s="173">
        <v>21640383</v>
      </c>
      <c r="O215" s="173">
        <v>18245992</v>
      </c>
      <c r="P215" s="173">
        <v>15643322</v>
      </c>
      <c r="Q215" s="173">
        <v>12995150</v>
      </c>
      <c r="R215" s="173">
        <v>-9318651</v>
      </c>
      <c r="S215" s="173">
        <v>-47967392</v>
      </c>
      <c r="T215" s="173">
        <v>-46838962</v>
      </c>
      <c r="U215" s="173">
        <v>0</v>
      </c>
    </row>
    <row r="216" spans="1:25" x14ac:dyDescent="0.3">
      <c r="A216" s="182" t="s">
        <v>345</v>
      </c>
      <c r="B216" s="183" t="s">
        <v>345</v>
      </c>
      <c r="C216" s="183" t="s">
        <v>1176</v>
      </c>
      <c r="D216" s="183" t="s">
        <v>1184</v>
      </c>
      <c r="E216" s="183" t="s">
        <v>3450</v>
      </c>
      <c r="F216" s="183" t="s">
        <v>3459</v>
      </c>
      <c r="G216" s="185">
        <v>144784904</v>
      </c>
      <c r="H216" s="173">
        <v>0</v>
      </c>
      <c r="I216" s="173">
        <v>45646830</v>
      </c>
      <c r="J216" s="173">
        <v>40031979</v>
      </c>
      <c r="K216" s="173">
        <v>39622468</v>
      </c>
      <c r="L216" s="173">
        <v>30303817</v>
      </c>
      <c r="M216" s="173">
        <v>24779968</v>
      </c>
      <c r="N216" s="173">
        <v>21640383</v>
      </c>
      <c r="O216" s="173">
        <v>18245992</v>
      </c>
      <c r="P216" s="173">
        <v>15643322</v>
      </c>
      <c r="Q216" s="173">
        <v>12995150</v>
      </c>
      <c r="R216" s="173">
        <v>-9318651</v>
      </c>
      <c r="S216" s="173">
        <v>-47967392</v>
      </c>
      <c r="T216" s="173">
        <v>-46838962</v>
      </c>
      <c r="U216" s="173">
        <v>0</v>
      </c>
    </row>
    <row r="217" spans="1:25" x14ac:dyDescent="0.3">
      <c r="A217" s="182" t="s">
        <v>345</v>
      </c>
      <c r="B217" s="183" t="s">
        <v>345</v>
      </c>
      <c r="C217" s="183" t="s">
        <v>1176</v>
      </c>
      <c r="D217" s="183" t="s">
        <v>1184</v>
      </c>
      <c r="E217" s="183" t="s">
        <v>3452</v>
      </c>
      <c r="F217" s="183" t="s">
        <v>3458</v>
      </c>
      <c r="G217" s="185">
        <v>334306607</v>
      </c>
      <c r="H217" s="173">
        <v>0</v>
      </c>
      <c r="I217" s="173">
        <v>0</v>
      </c>
      <c r="J217" s="173">
        <v>11493610</v>
      </c>
      <c r="K217" s="173">
        <v>49332429</v>
      </c>
      <c r="L217" s="173">
        <v>30385719</v>
      </c>
      <c r="M217" s="173">
        <v>16644348</v>
      </c>
      <c r="N217" s="173">
        <v>6279169</v>
      </c>
      <c r="O217" s="173">
        <v>5123438</v>
      </c>
      <c r="P217" s="173">
        <v>4231614</v>
      </c>
      <c r="Q217" s="173">
        <v>3840303</v>
      </c>
      <c r="R217" s="173">
        <v>3958607</v>
      </c>
      <c r="S217" s="173">
        <v>4195213</v>
      </c>
      <c r="T217" s="173">
        <v>4177013</v>
      </c>
      <c r="U217" s="173">
        <v>50169652</v>
      </c>
      <c r="V217" s="173">
        <v>49114023</v>
      </c>
      <c r="W217" s="173">
        <v>48176698</v>
      </c>
      <c r="X217" s="173">
        <v>47184771</v>
      </c>
      <c r="Y217" s="173">
        <v>0</v>
      </c>
    </row>
    <row r="218" spans="1:25" x14ac:dyDescent="0.3">
      <c r="A218" s="182" t="s">
        <v>345</v>
      </c>
      <c r="B218" s="183" t="s">
        <v>345</v>
      </c>
      <c r="C218" s="183" t="s">
        <v>1176</v>
      </c>
      <c r="D218" s="183" t="s">
        <v>1184</v>
      </c>
      <c r="E218" s="183" t="s">
        <v>3452</v>
      </c>
      <c r="F218" s="183" t="s">
        <v>3457</v>
      </c>
      <c r="G218" s="185">
        <v>334306607</v>
      </c>
      <c r="H218" s="173">
        <v>0</v>
      </c>
      <c r="I218" s="173">
        <v>0</v>
      </c>
      <c r="J218" s="173">
        <v>11493610</v>
      </c>
      <c r="K218" s="173">
        <v>49332429</v>
      </c>
      <c r="L218" s="173">
        <v>30385719</v>
      </c>
      <c r="M218" s="173">
        <v>16644348</v>
      </c>
      <c r="N218" s="173">
        <v>6279169</v>
      </c>
      <c r="O218" s="173">
        <v>5123438</v>
      </c>
      <c r="P218" s="173">
        <v>4231614</v>
      </c>
      <c r="Q218" s="173">
        <v>3840303</v>
      </c>
      <c r="R218" s="173">
        <v>3958607</v>
      </c>
      <c r="S218" s="173">
        <v>4195213</v>
      </c>
      <c r="T218" s="173">
        <v>4177013</v>
      </c>
      <c r="U218" s="173">
        <v>50169652</v>
      </c>
      <c r="V218" s="173">
        <v>49114023</v>
      </c>
      <c r="W218" s="173">
        <v>48176698</v>
      </c>
      <c r="X218" s="173">
        <v>47184771</v>
      </c>
      <c r="Y218" s="173">
        <v>0</v>
      </c>
    </row>
    <row r="219" spans="1:25" x14ac:dyDescent="0.3">
      <c r="A219" s="182" t="s">
        <v>345</v>
      </c>
      <c r="B219" s="183" t="s">
        <v>345</v>
      </c>
      <c r="C219" s="183" t="s">
        <v>1176</v>
      </c>
      <c r="D219" s="183" t="s">
        <v>1184</v>
      </c>
      <c r="E219" s="183" t="s">
        <v>3452</v>
      </c>
      <c r="F219" s="183" t="s">
        <v>3459</v>
      </c>
      <c r="G219" s="185">
        <v>334306607</v>
      </c>
      <c r="H219" s="173">
        <v>0</v>
      </c>
      <c r="I219" s="173">
        <v>0</v>
      </c>
      <c r="J219" s="173">
        <v>11493610</v>
      </c>
      <c r="K219" s="173">
        <v>49332429</v>
      </c>
      <c r="L219" s="173">
        <v>30385719</v>
      </c>
      <c r="M219" s="173">
        <v>16644348</v>
      </c>
      <c r="N219" s="173">
        <v>6279169</v>
      </c>
      <c r="O219" s="173">
        <v>5123438</v>
      </c>
      <c r="P219" s="173">
        <v>4231614</v>
      </c>
      <c r="Q219" s="173">
        <v>3840303</v>
      </c>
      <c r="R219" s="173">
        <v>3958607</v>
      </c>
      <c r="S219" s="173">
        <v>4195213</v>
      </c>
      <c r="T219" s="173">
        <v>4177013</v>
      </c>
      <c r="U219" s="173">
        <v>50169652</v>
      </c>
      <c r="V219" s="173">
        <v>49114023</v>
      </c>
      <c r="W219" s="173">
        <v>48176698</v>
      </c>
      <c r="X219" s="173">
        <v>47184771</v>
      </c>
      <c r="Y219" s="173">
        <v>0</v>
      </c>
    </row>
    <row r="220" spans="1:25" x14ac:dyDescent="0.3">
      <c r="A220" s="182" t="s">
        <v>347</v>
      </c>
      <c r="B220" s="183" t="s">
        <v>348</v>
      </c>
      <c r="C220" s="183" t="s">
        <v>1179</v>
      </c>
      <c r="D220" s="183" t="s">
        <v>2417</v>
      </c>
      <c r="E220" s="183" t="s">
        <v>3447</v>
      </c>
      <c r="F220" s="183" t="s">
        <v>3461</v>
      </c>
      <c r="G220" s="185">
        <v>588994503</v>
      </c>
      <c r="H220" s="173">
        <v>111099985</v>
      </c>
      <c r="I220" s="173">
        <v>83961724</v>
      </c>
      <c r="J220" s="173">
        <v>65191323</v>
      </c>
      <c r="K220" s="173">
        <v>59440539</v>
      </c>
      <c r="L220" s="173">
        <v>54972276</v>
      </c>
      <c r="M220" s="173">
        <v>49920013</v>
      </c>
      <c r="N220" s="173">
        <v>46124648</v>
      </c>
      <c r="O220" s="173">
        <v>42787265</v>
      </c>
      <c r="P220" s="173">
        <v>38004588</v>
      </c>
      <c r="Q220" s="173">
        <v>26492142</v>
      </c>
      <c r="R220" s="173">
        <v>11000000</v>
      </c>
      <c r="S220" s="173">
        <v>0</v>
      </c>
    </row>
    <row r="221" spans="1:25" x14ac:dyDescent="0.3">
      <c r="A221" s="182" t="s">
        <v>347</v>
      </c>
      <c r="B221" s="183" t="s">
        <v>348</v>
      </c>
      <c r="C221" s="183" t="s">
        <v>1179</v>
      </c>
      <c r="D221" s="183" t="s">
        <v>2417</v>
      </c>
      <c r="E221" s="183" t="s">
        <v>3452</v>
      </c>
      <c r="F221" s="183" t="s">
        <v>3457</v>
      </c>
      <c r="G221" s="185">
        <v>346250000</v>
      </c>
      <c r="H221" s="173">
        <v>0</v>
      </c>
      <c r="I221" s="173">
        <v>0</v>
      </c>
      <c r="J221" s="173">
        <v>0</v>
      </c>
      <c r="K221" s="173">
        <v>90000000</v>
      </c>
      <c r="L221" s="173">
        <v>75000000</v>
      </c>
      <c r="M221" s="173">
        <v>60000000</v>
      </c>
      <c r="N221" s="173">
        <v>45000000</v>
      </c>
      <c r="O221" s="173">
        <v>30000000</v>
      </c>
      <c r="P221" s="173">
        <v>20000000</v>
      </c>
      <c r="Q221" s="173">
        <v>15000000</v>
      </c>
      <c r="R221" s="173">
        <v>11250000</v>
      </c>
      <c r="S221" s="173">
        <v>0</v>
      </c>
    </row>
    <row r="222" spans="1:25" x14ac:dyDescent="0.3">
      <c r="A222" s="182" t="s">
        <v>350</v>
      </c>
      <c r="B222" s="183" t="s">
        <v>351</v>
      </c>
      <c r="C222" s="183" t="s">
        <v>1179</v>
      </c>
      <c r="D222" s="183" t="s">
        <v>2417</v>
      </c>
      <c r="E222" s="183" t="s">
        <v>3447</v>
      </c>
      <c r="F222" s="183" t="s">
        <v>3461</v>
      </c>
      <c r="G222" s="185">
        <v>242607609</v>
      </c>
      <c r="H222" s="173">
        <v>60750000</v>
      </c>
      <c r="I222" s="173">
        <v>42168452</v>
      </c>
      <c r="J222" s="173">
        <v>32002786</v>
      </c>
      <c r="K222" s="173">
        <v>25840778</v>
      </c>
      <c r="L222" s="173">
        <v>22243278</v>
      </c>
      <c r="M222" s="173">
        <v>19275304</v>
      </c>
      <c r="N222" s="173">
        <v>15327011</v>
      </c>
      <c r="O222" s="173">
        <v>14000000</v>
      </c>
      <c r="P222" s="173">
        <v>11000000</v>
      </c>
      <c r="Q222" s="173">
        <v>0</v>
      </c>
    </row>
    <row r="223" spans="1:25" x14ac:dyDescent="0.3">
      <c r="A223" s="182" t="s">
        <v>352</v>
      </c>
      <c r="B223" s="183" t="s">
        <v>352</v>
      </c>
      <c r="C223" s="183" t="s">
        <v>1175</v>
      </c>
      <c r="D223" s="183" t="s">
        <v>1185</v>
      </c>
      <c r="E223" s="183" t="s">
        <v>3447</v>
      </c>
      <c r="F223" s="183" t="s">
        <v>3462</v>
      </c>
      <c r="G223" s="185">
        <v>327200000</v>
      </c>
      <c r="H223" s="173">
        <v>142400000</v>
      </c>
      <c r="I223" s="173">
        <v>93600000</v>
      </c>
      <c r="J223" s="173">
        <v>64800000</v>
      </c>
      <c r="K223" s="173">
        <v>26400000</v>
      </c>
      <c r="L223" s="173">
        <v>0</v>
      </c>
    </row>
    <row r="224" spans="1:25" x14ac:dyDescent="0.3">
      <c r="A224" s="182" t="s">
        <v>352</v>
      </c>
      <c r="B224" s="183" t="s">
        <v>352</v>
      </c>
      <c r="C224" s="183" t="s">
        <v>1175</v>
      </c>
      <c r="D224" s="183" t="s">
        <v>1185</v>
      </c>
      <c r="E224" s="183" t="s">
        <v>3447</v>
      </c>
      <c r="F224" s="183" t="s">
        <v>3461</v>
      </c>
      <c r="G224" s="185">
        <v>409000000</v>
      </c>
      <c r="H224" s="173">
        <v>178000000</v>
      </c>
      <c r="I224" s="173">
        <v>117000000</v>
      </c>
      <c r="J224" s="173">
        <v>81000000</v>
      </c>
      <c r="K224" s="173">
        <v>33000000</v>
      </c>
      <c r="L224" s="173">
        <v>0</v>
      </c>
    </row>
    <row r="225" spans="1:32" x14ac:dyDescent="0.3">
      <c r="A225" s="182" t="s">
        <v>352</v>
      </c>
      <c r="B225" s="183" t="s">
        <v>352</v>
      </c>
      <c r="C225" s="183" t="s">
        <v>1175</v>
      </c>
      <c r="D225" s="183" t="s">
        <v>1185</v>
      </c>
      <c r="E225" s="183" t="s">
        <v>3447</v>
      </c>
      <c r="F225" s="183" t="s">
        <v>3460</v>
      </c>
      <c r="G225" s="185">
        <v>490800000</v>
      </c>
      <c r="H225" s="173">
        <v>213600000</v>
      </c>
      <c r="I225" s="173">
        <v>140400000</v>
      </c>
      <c r="J225" s="173">
        <v>97200000</v>
      </c>
      <c r="K225" s="173">
        <v>39600000</v>
      </c>
      <c r="L225" s="173">
        <v>0</v>
      </c>
    </row>
    <row r="226" spans="1:32" x14ac:dyDescent="0.3">
      <c r="A226" s="182" t="s">
        <v>352</v>
      </c>
      <c r="B226" s="183" t="s">
        <v>352</v>
      </c>
      <c r="C226" s="183" t="s">
        <v>1175</v>
      </c>
      <c r="D226" s="183" t="s">
        <v>1185</v>
      </c>
      <c r="E226" s="183" t="s">
        <v>3451</v>
      </c>
      <c r="F226" s="183" t="s">
        <v>3462</v>
      </c>
      <c r="G226" s="185">
        <v>150400000</v>
      </c>
      <c r="H226" s="173">
        <v>13600000</v>
      </c>
      <c r="I226" s="173">
        <v>32000000</v>
      </c>
      <c r="J226" s="173">
        <v>21600000</v>
      </c>
      <c r="K226" s="173">
        <v>39200000</v>
      </c>
      <c r="L226" s="173">
        <v>44000000</v>
      </c>
      <c r="M226" s="173">
        <v>0</v>
      </c>
    </row>
    <row r="227" spans="1:32" x14ac:dyDescent="0.3">
      <c r="A227" s="182" t="s">
        <v>352</v>
      </c>
      <c r="B227" s="183" t="s">
        <v>352</v>
      </c>
      <c r="C227" s="183" t="s">
        <v>1175</v>
      </c>
      <c r="D227" s="183" t="s">
        <v>1185</v>
      </c>
      <c r="E227" s="183" t="s">
        <v>3451</v>
      </c>
      <c r="F227" s="183" t="s">
        <v>3461</v>
      </c>
      <c r="G227" s="185">
        <v>188000000</v>
      </c>
      <c r="H227" s="173">
        <v>17000000</v>
      </c>
      <c r="I227" s="173">
        <v>40000000</v>
      </c>
      <c r="J227" s="173">
        <v>27000000</v>
      </c>
      <c r="K227" s="173">
        <v>49000000</v>
      </c>
      <c r="L227" s="173">
        <v>55000000</v>
      </c>
      <c r="M227" s="173">
        <v>0</v>
      </c>
    </row>
    <row r="228" spans="1:32" x14ac:dyDescent="0.3">
      <c r="A228" s="182" t="s">
        <v>352</v>
      </c>
      <c r="B228" s="183" t="s">
        <v>352</v>
      </c>
      <c r="C228" s="183" t="s">
        <v>1175</v>
      </c>
      <c r="D228" s="183" t="s">
        <v>1185</v>
      </c>
      <c r="E228" s="183" t="s">
        <v>3451</v>
      </c>
      <c r="F228" s="183" t="s">
        <v>3460</v>
      </c>
      <c r="G228" s="185">
        <v>225600000</v>
      </c>
      <c r="H228" s="173">
        <v>20400000</v>
      </c>
      <c r="I228" s="173">
        <v>48000000</v>
      </c>
      <c r="J228" s="173">
        <v>32400000</v>
      </c>
      <c r="K228" s="173">
        <v>58800000</v>
      </c>
      <c r="L228" s="173">
        <v>66000000</v>
      </c>
      <c r="M228" s="173">
        <v>0</v>
      </c>
    </row>
    <row r="229" spans="1:32" x14ac:dyDescent="0.3">
      <c r="A229" s="182" t="s">
        <v>352</v>
      </c>
      <c r="B229" s="183" t="s">
        <v>352</v>
      </c>
      <c r="C229" s="183" t="s">
        <v>1175</v>
      </c>
      <c r="D229" s="183" t="s">
        <v>1185</v>
      </c>
      <c r="E229" s="183" t="s">
        <v>3453</v>
      </c>
      <c r="F229" s="183" t="s">
        <v>3458</v>
      </c>
      <c r="G229" s="185">
        <v>472000000</v>
      </c>
      <c r="H229" s="173">
        <v>0</v>
      </c>
      <c r="I229" s="173">
        <v>192000000</v>
      </c>
      <c r="J229" s="173">
        <v>136000000</v>
      </c>
      <c r="K229" s="173">
        <v>96000000</v>
      </c>
      <c r="L229" s="173">
        <v>48000000</v>
      </c>
      <c r="M229" s="173">
        <v>0</v>
      </c>
    </row>
    <row r="230" spans="1:32" x14ac:dyDescent="0.3">
      <c r="A230" s="182" t="s">
        <v>352</v>
      </c>
      <c r="B230" s="183" t="s">
        <v>352</v>
      </c>
      <c r="C230" s="183" t="s">
        <v>1175</v>
      </c>
      <c r="D230" s="183" t="s">
        <v>1185</v>
      </c>
      <c r="E230" s="183" t="s">
        <v>3453</v>
      </c>
      <c r="F230" s="183" t="s">
        <v>3457</v>
      </c>
      <c r="G230" s="185">
        <v>590000000</v>
      </c>
      <c r="H230" s="173">
        <v>0</v>
      </c>
      <c r="I230" s="173">
        <v>240000000</v>
      </c>
      <c r="J230" s="173">
        <v>170000000</v>
      </c>
      <c r="K230" s="173">
        <v>120000000</v>
      </c>
      <c r="L230" s="173">
        <v>60000000</v>
      </c>
      <c r="M230" s="173">
        <v>0</v>
      </c>
    </row>
    <row r="231" spans="1:32" x14ac:dyDescent="0.3">
      <c r="A231" s="182" t="s">
        <v>352</v>
      </c>
      <c r="B231" s="183" t="s">
        <v>352</v>
      </c>
      <c r="C231" s="183" t="s">
        <v>1175</v>
      </c>
      <c r="D231" s="183" t="s">
        <v>1185</v>
      </c>
      <c r="E231" s="183" t="s">
        <v>3453</v>
      </c>
      <c r="F231" s="183" t="s">
        <v>3459</v>
      </c>
      <c r="G231" s="185">
        <v>708000000</v>
      </c>
      <c r="H231" s="173">
        <v>0</v>
      </c>
      <c r="I231" s="173">
        <v>288000000</v>
      </c>
      <c r="J231" s="173">
        <v>204000000</v>
      </c>
      <c r="K231" s="173">
        <v>144000000</v>
      </c>
      <c r="L231" s="173">
        <v>72000000</v>
      </c>
      <c r="M231" s="173">
        <v>0</v>
      </c>
    </row>
    <row r="232" spans="1:32" x14ac:dyDescent="0.3">
      <c r="A232" s="182" t="s">
        <v>354</v>
      </c>
      <c r="B232" s="183" t="s">
        <v>354</v>
      </c>
      <c r="C232" s="183" t="s">
        <v>1175</v>
      </c>
      <c r="D232" s="183" t="s">
        <v>1185</v>
      </c>
      <c r="E232" s="183" t="s">
        <v>3452</v>
      </c>
      <c r="F232" s="183" t="s">
        <v>3458</v>
      </c>
      <c r="G232" s="185">
        <v>715000000</v>
      </c>
      <c r="H232" s="173">
        <v>0</v>
      </c>
      <c r="I232" s="173">
        <v>0</v>
      </c>
      <c r="J232" s="173">
        <v>230000000</v>
      </c>
      <c r="K232" s="173">
        <v>160000000</v>
      </c>
      <c r="L232" s="173">
        <v>115000000</v>
      </c>
      <c r="M232" s="173">
        <v>85000000</v>
      </c>
      <c r="N232" s="173">
        <v>55000000</v>
      </c>
      <c r="O232" s="173">
        <v>40000000</v>
      </c>
      <c r="P232" s="173">
        <v>30000000</v>
      </c>
      <c r="Q232" s="173">
        <v>0</v>
      </c>
    </row>
    <row r="233" spans="1:32" x14ac:dyDescent="0.3">
      <c r="A233" s="182" t="s">
        <v>354</v>
      </c>
      <c r="B233" s="183" t="s">
        <v>354</v>
      </c>
      <c r="C233" s="183" t="s">
        <v>1175</v>
      </c>
      <c r="D233" s="183" t="s">
        <v>1185</v>
      </c>
      <c r="E233" s="183" t="s">
        <v>3452</v>
      </c>
      <c r="F233" s="183" t="s">
        <v>3457</v>
      </c>
      <c r="G233" s="185">
        <v>1045000000</v>
      </c>
      <c r="H233" s="173">
        <v>0</v>
      </c>
      <c r="I233" s="173">
        <v>0</v>
      </c>
      <c r="J233" s="173">
        <v>245000000</v>
      </c>
      <c r="K233" s="173">
        <v>190000000</v>
      </c>
      <c r="L233" s="173">
        <v>150000000</v>
      </c>
      <c r="M233" s="173">
        <v>120000000</v>
      </c>
      <c r="N233" s="173">
        <v>95000000</v>
      </c>
      <c r="O233" s="173">
        <v>75000000</v>
      </c>
      <c r="P233" s="173">
        <v>60000000</v>
      </c>
      <c r="Q233" s="173">
        <v>45000000</v>
      </c>
      <c r="R233" s="173">
        <v>35000000</v>
      </c>
      <c r="S233" s="173">
        <v>30000000</v>
      </c>
      <c r="T233" s="173">
        <v>0</v>
      </c>
    </row>
    <row r="234" spans="1:32" x14ac:dyDescent="0.3">
      <c r="A234" s="182" t="s">
        <v>354</v>
      </c>
      <c r="B234" s="183" t="s">
        <v>354</v>
      </c>
      <c r="C234" s="183" t="s">
        <v>1175</v>
      </c>
      <c r="D234" s="183" t="s">
        <v>1185</v>
      </c>
      <c r="E234" s="183" t="s">
        <v>3452</v>
      </c>
      <c r="F234" s="183" t="s">
        <v>3459</v>
      </c>
      <c r="G234" s="185">
        <v>2110000000</v>
      </c>
      <c r="H234" s="173">
        <v>0</v>
      </c>
      <c r="I234" s="173">
        <v>0</v>
      </c>
      <c r="J234" s="173">
        <v>290000000</v>
      </c>
      <c r="K234" s="173">
        <v>235000000</v>
      </c>
      <c r="L234" s="173">
        <v>205000000</v>
      </c>
      <c r="M234" s="173">
        <v>180000000</v>
      </c>
      <c r="N234" s="173">
        <v>160000000</v>
      </c>
      <c r="O234" s="173">
        <v>140000000</v>
      </c>
      <c r="P234" s="173">
        <v>125000000</v>
      </c>
      <c r="Q234" s="173">
        <v>115000000</v>
      </c>
      <c r="R234" s="173">
        <v>100000000</v>
      </c>
      <c r="S234" s="173">
        <v>90000000</v>
      </c>
      <c r="T234" s="173">
        <v>80000000</v>
      </c>
      <c r="U234" s="173">
        <v>70000000</v>
      </c>
      <c r="V234" s="173">
        <v>65000000</v>
      </c>
      <c r="W234" s="173">
        <v>55000000</v>
      </c>
      <c r="X234" s="173">
        <v>50000000</v>
      </c>
      <c r="Y234" s="173">
        <v>45000000</v>
      </c>
      <c r="Z234" s="173">
        <v>40000000</v>
      </c>
      <c r="AA234" s="173">
        <v>35000000</v>
      </c>
      <c r="AB234" s="173">
        <v>30000000</v>
      </c>
      <c r="AC234" s="173">
        <v>0</v>
      </c>
    </row>
    <row r="235" spans="1:32" x14ac:dyDescent="0.3">
      <c r="A235" s="182" t="s">
        <v>332</v>
      </c>
      <c r="B235" s="183" t="s">
        <v>333</v>
      </c>
      <c r="C235" s="183" t="s">
        <v>1172</v>
      </c>
      <c r="D235" s="183" t="s">
        <v>1181</v>
      </c>
      <c r="E235" s="183" t="s">
        <v>3447</v>
      </c>
      <c r="F235" s="183" t="s">
        <v>3462</v>
      </c>
      <c r="G235" s="185">
        <v>204638613</v>
      </c>
      <c r="H235" s="173">
        <v>58409790</v>
      </c>
      <c r="I235" s="173">
        <v>46205166</v>
      </c>
      <c r="J235" s="173">
        <v>33408448</v>
      </c>
      <c r="K235" s="173">
        <v>29050130</v>
      </c>
      <c r="L235" s="173">
        <v>12125065</v>
      </c>
      <c r="M235" s="173">
        <v>10214558</v>
      </c>
      <c r="N235" s="173">
        <v>8295978</v>
      </c>
      <c r="O235" s="173">
        <v>6929478</v>
      </c>
      <c r="P235" s="173">
        <v>0</v>
      </c>
    </row>
    <row r="236" spans="1:32" x14ac:dyDescent="0.3">
      <c r="A236" s="182" t="s">
        <v>332</v>
      </c>
      <c r="B236" s="183" t="s">
        <v>333</v>
      </c>
      <c r="C236" s="183" t="s">
        <v>1172</v>
      </c>
      <c r="D236" s="183" t="s">
        <v>1181</v>
      </c>
      <c r="E236" s="183" t="s">
        <v>3447</v>
      </c>
      <c r="F236" s="183" t="s">
        <v>3461</v>
      </c>
      <c r="G236" s="185">
        <v>383852806</v>
      </c>
      <c r="H236" s="173">
        <v>136276655</v>
      </c>
      <c r="I236" s="173">
        <v>83660674</v>
      </c>
      <c r="J236" s="173">
        <v>41642464</v>
      </c>
      <c r="K236" s="173">
        <v>36773102</v>
      </c>
      <c r="L236" s="173">
        <v>27353053</v>
      </c>
      <c r="M236" s="173">
        <v>19261621</v>
      </c>
      <c r="N236" s="173">
        <v>13918718</v>
      </c>
      <c r="O236" s="173">
        <v>13068872</v>
      </c>
      <c r="P236" s="173">
        <v>11897647</v>
      </c>
      <c r="Q236" s="173">
        <v>0</v>
      </c>
      <c r="R236" s="173">
        <v>0</v>
      </c>
    </row>
    <row r="237" spans="1:32" x14ac:dyDescent="0.3">
      <c r="A237" s="182" t="s">
        <v>332</v>
      </c>
      <c r="B237" s="183" t="s">
        <v>333</v>
      </c>
      <c r="C237" s="183" t="s">
        <v>1172</v>
      </c>
      <c r="D237" s="183" t="s">
        <v>1181</v>
      </c>
      <c r="E237" s="183" t="s">
        <v>3447</v>
      </c>
      <c r="F237" s="183" t="s">
        <v>3460</v>
      </c>
      <c r="G237" s="185">
        <v>455554247</v>
      </c>
      <c r="H237" s="173">
        <v>140134320</v>
      </c>
      <c r="I237" s="173">
        <v>90217049</v>
      </c>
      <c r="J237" s="173">
        <v>51449297</v>
      </c>
      <c r="K237" s="173">
        <v>43433502</v>
      </c>
      <c r="L237" s="173">
        <v>33871450</v>
      </c>
      <c r="M237" s="173">
        <v>24368986</v>
      </c>
      <c r="N237" s="173">
        <v>17863441</v>
      </c>
      <c r="O237" s="173">
        <v>16145448</v>
      </c>
      <c r="P237" s="173">
        <v>14368781</v>
      </c>
      <c r="Q237" s="173">
        <v>12692272</v>
      </c>
      <c r="R237" s="173">
        <v>11009701</v>
      </c>
      <c r="S237" s="173">
        <v>0</v>
      </c>
    </row>
    <row r="238" spans="1:32" x14ac:dyDescent="0.3">
      <c r="A238" s="182" t="s">
        <v>332</v>
      </c>
      <c r="B238" s="183" t="s">
        <v>333</v>
      </c>
      <c r="C238" s="183" t="s">
        <v>1172</v>
      </c>
      <c r="D238" s="183" t="s">
        <v>1181</v>
      </c>
      <c r="E238" s="183" t="s">
        <v>3450</v>
      </c>
      <c r="F238" s="183" t="s">
        <v>3457</v>
      </c>
      <c r="G238" s="185">
        <v>15569794</v>
      </c>
      <c r="H238" s="173">
        <v>0</v>
      </c>
      <c r="I238" s="173">
        <v>0</v>
      </c>
      <c r="J238" s="173">
        <v>0</v>
      </c>
      <c r="K238" s="173">
        <v>0</v>
      </c>
      <c r="L238" s="173">
        <v>0</v>
      </c>
      <c r="M238" s="173">
        <v>1150000</v>
      </c>
      <c r="N238" s="173">
        <v>2980000</v>
      </c>
      <c r="O238" s="173">
        <v>9959</v>
      </c>
      <c r="P238" s="173">
        <v>39835</v>
      </c>
      <c r="Q238" s="173">
        <v>590000</v>
      </c>
      <c r="R238" s="173">
        <v>10800000</v>
      </c>
      <c r="S238" s="173">
        <v>0</v>
      </c>
    </row>
    <row r="239" spans="1:32" x14ac:dyDescent="0.3">
      <c r="A239" s="182" t="s">
        <v>332</v>
      </c>
      <c r="B239" s="183" t="s">
        <v>333</v>
      </c>
      <c r="C239" s="183" t="s">
        <v>1172</v>
      </c>
      <c r="D239" s="183" t="s">
        <v>1181</v>
      </c>
      <c r="E239" s="183" t="s">
        <v>3452</v>
      </c>
      <c r="F239" s="183" t="s">
        <v>3457</v>
      </c>
      <c r="G239" s="185">
        <v>227048515</v>
      </c>
      <c r="H239" s="173">
        <v>0</v>
      </c>
      <c r="I239" s="173">
        <v>0</v>
      </c>
      <c r="J239" s="173">
        <v>0</v>
      </c>
      <c r="K239" s="173">
        <v>0</v>
      </c>
      <c r="L239" s="173">
        <v>0</v>
      </c>
      <c r="M239" s="173">
        <v>0</v>
      </c>
      <c r="N239" s="173">
        <v>26528200</v>
      </c>
      <c r="O239" s="173">
        <v>60276143</v>
      </c>
      <c r="P239" s="173">
        <v>41134388</v>
      </c>
      <c r="Q239" s="173">
        <v>29082595</v>
      </c>
      <c r="R239" s="173">
        <v>20716524</v>
      </c>
      <c r="S239" s="173">
        <v>14797517</v>
      </c>
      <c r="T239" s="173">
        <v>10569655</v>
      </c>
      <c r="U239" s="173">
        <v>7570438</v>
      </c>
      <c r="V239" s="173">
        <v>0</v>
      </c>
      <c r="W239" s="173">
        <v>0</v>
      </c>
      <c r="X239" s="173">
        <v>0</v>
      </c>
      <c r="Y239" s="173">
        <v>0</v>
      </c>
      <c r="Z239" s="173">
        <v>5392681</v>
      </c>
      <c r="AA239" s="173">
        <v>3851915</v>
      </c>
      <c r="AB239" s="173">
        <v>2751368</v>
      </c>
      <c r="AC239" s="173">
        <v>1970647</v>
      </c>
      <c r="AD239" s="173">
        <v>1403759</v>
      </c>
      <c r="AE239" s="173">
        <v>1002685</v>
      </c>
      <c r="AF239" s="173">
        <v>0</v>
      </c>
    </row>
    <row r="240" spans="1:32" x14ac:dyDescent="0.3">
      <c r="A240" s="182" t="s">
        <v>334</v>
      </c>
      <c r="B240" s="183" t="s">
        <v>335</v>
      </c>
      <c r="C240" s="183" t="s">
        <v>1172</v>
      </c>
      <c r="D240" s="183" t="s">
        <v>1181</v>
      </c>
      <c r="E240" s="183" t="s">
        <v>3447</v>
      </c>
      <c r="F240" s="183" t="s">
        <v>3462</v>
      </c>
      <c r="G240" s="185">
        <v>62072377</v>
      </c>
      <c r="H240" s="173">
        <v>7060105</v>
      </c>
      <c r="I240" s="173">
        <v>7059937</v>
      </c>
      <c r="J240" s="173">
        <v>6742747</v>
      </c>
      <c r="K240" s="173">
        <v>6688269</v>
      </c>
      <c r="L240" s="173">
        <v>6589988</v>
      </c>
      <c r="M240" s="173">
        <v>6518682</v>
      </c>
      <c r="N240" s="173">
        <v>6296027</v>
      </c>
      <c r="O240" s="173">
        <v>6171325</v>
      </c>
      <c r="P240" s="173">
        <v>6091182</v>
      </c>
      <c r="Q240" s="173">
        <v>2854115</v>
      </c>
      <c r="R240" s="173">
        <v>0</v>
      </c>
    </row>
    <row r="241" spans="1:23" x14ac:dyDescent="0.3">
      <c r="A241" s="182" t="s">
        <v>334</v>
      </c>
      <c r="B241" s="183" t="s">
        <v>335</v>
      </c>
      <c r="C241" s="183" t="s">
        <v>1172</v>
      </c>
      <c r="D241" s="183" t="s">
        <v>1181</v>
      </c>
      <c r="E241" s="183" t="s">
        <v>3447</v>
      </c>
      <c r="F241" s="183" t="s">
        <v>3461</v>
      </c>
      <c r="G241" s="185">
        <v>81978677</v>
      </c>
      <c r="H241" s="173">
        <v>7060105</v>
      </c>
      <c r="I241" s="173">
        <v>7059937</v>
      </c>
      <c r="J241" s="173">
        <v>6849890</v>
      </c>
      <c r="K241" s="173">
        <v>6719939</v>
      </c>
      <c r="L241" s="173">
        <v>6589988</v>
      </c>
      <c r="M241" s="173">
        <v>7239719</v>
      </c>
      <c r="N241" s="173">
        <v>7089987</v>
      </c>
      <c r="O241" s="173">
        <v>6739744</v>
      </c>
      <c r="P241" s="173">
        <v>6869696</v>
      </c>
      <c r="Q241" s="173">
        <v>6279835</v>
      </c>
      <c r="R241" s="173">
        <v>6949960</v>
      </c>
      <c r="S241" s="173">
        <v>6529877</v>
      </c>
      <c r="T241" s="173">
        <v>0</v>
      </c>
    </row>
    <row r="242" spans="1:23" x14ac:dyDescent="0.3">
      <c r="A242" s="182" t="s">
        <v>334</v>
      </c>
      <c r="B242" s="183" t="s">
        <v>335</v>
      </c>
      <c r="C242" s="183" t="s">
        <v>1172</v>
      </c>
      <c r="D242" s="183" t="s">
        <v>1181</v>
      </c>
      <c r="E242" s="183" t="s">
        <v>3447</v>
      </c>
      <c r="F242" s="183" t="s">
        <v>3460</v>
      </c>
      <c r="G242" s="185">
        <v>123504977</v>
      </c>
      <c r="H242" s="173">
        <v>17025698</v>
      </c>
      <c r="I242" s="173">
        <v>16129678</v>
      </c>
      <c r="J242" s="173">
        <v>14771897</v>
      </c>
      <c r="K242" s="173">
        <v>13185643</v>
      </c>
      <c r="L242" s="173">
        <v>11440174</v>
      </c>
      <c r="M242" s="173">
        <v>9674276</v>
      </c>
      <c r="N242" s="173">
        <v>7908499</v>
      </c>
      <c r="O242" s="173">
        <v>6739744</v>
      </c>
      <c r="P242" s="173">
        <v>6869696</v>
      </c>
      <c r="Q242" s="173">
        <v>6279835</v>
      </c>
      <c r="R242" s="173">
        <v>6949960</v>
      </c>
      <c r="S242" s="173">
        <v>6529877</v>
      </c>
      <c r="T242" s="173">
        <v>0</v>
      </c>
    </row>
    <row r="243" spans="1:23" x14ac:dyDescent="0.3">
      <c r="A243" s="182" t="s">
        <v>334</v>
      </c>
      <c r="B243" s="183" t="s">
        <v>335</v>
      </c>
      <c r="C243" s="183" t="s">
        <v>1172</v>
      </c>
      <c r="D243" s="183" t="s">
        <v>1181</v>
      </c>
      <c r="E243" s="183" t="s">
        <v>3450</v>
      </c>
      <c r="F243" s="183" t="s">
        <v>3457</v>
      </c>
      <c r="G243" s="185">
        <v>80360000</v>
      </c>
      <c r="H243" s="173">
        <v>10540000</v>
      </c>
      <c r="I243" s="173">
        <v>9640000</v>
      </c>
      <c r="J243" s="173">
        <v>8630000</v>
      </c>
      <c r="K243" s="173">
        <v>8000000</v>
      </c>
      <c r="L243" s="173">
        <v>7650000</v>
      </c>
      <c r="M243" s="173">
        <v>6740000</v>
      </c>
      <c r="N243" s="173">
        <v>6330000</v>
      </c>
      <c r="O243" s="173">
        <v>5730000</v>
      </c>
      <c r="P243" s="173">
        <v>4800000</v>
      </c>
      <c r="Q243" s="173">
        <v>4940000</v>
      </c>
      <c r="R243" s="173">
        <v>3930000</v>
      </c>
      <c r="S243" s="173">
        <v>3430000</v>
      </c>
      <c r="T243" s="173">
        <v>0</v>
      </c>
    </row>
    <row r="244" spans="1:23" x14ac:dyDescent="0.3">
      <c r="A244" s="182" t="s">
        <v>334</v>
      </c>
      <c r="B244" s="183" t="s">
        <v>335</v>
      </c>
      <c r="C244" s="183" t="s">
        <v>1172</v>
      </c>
      <c r="D244" s="183" t="s">
        <v>1181</v>
      </c>
      <c r="E244" s="183" t="s">
        <v>3452</v>
      </c>
      <c r="F244" s="183" t="s">
        <v>3457</v>
      </c>
      <c r="G244" s="185">
        <v>0</v>
      </c>
      <c r="H244" s="173">
        <v>0</v>
      </c>
    </row>
    <row r="245" spans="1:23" x14ac:dyDescent="0.3">
      <c r="A245" s="182" t="s">
        <v>382</v>
      </c>
      <c r="B245" s="183" t="s">
        <v>383</v>
      </c>
      <c r="C245" s="183" t="s">
        <v>1176</v>
      </c>
      <c r="D245" s="183" t="s">
        <v>1184</v>
      </c>
      <c r="E245" s="183" t="s">
        <v>3447</v>
      </c>
      <c r="F245" s="183" t="s">
        <v>3462</v>
      </c>
      <c r="G245" s="185">
        <v>1756458120</v>
      </c>
      <c r="H245" s="173">
        <v>844000000</v>
      </c>
      <c r="I245" s="173">
        <v>912458120</v>
      </c>
      <c r="J245" s="173">
        <v>0</v>
      </c>
    </row>
    <row r="246" spans="1:23" x14ac:dyDescent="0.3">
      <c r="A246" s="182" t="s">
        <v>382</v>
      </c>
      <c r="B246" s="183" t="s">
        <v>383</v>
      </c>
      <c r="C246" s="183" t="s">
        <v>1176</v>
      </c>
      <c r="D246" s="183" t="s">
        <v>1184</v>
      </c>
      <c r="E246" s="183" t="s">
        <v>3447</v>
      </c>
      <c r="F246" s="183" t="s">
        <v>3461</v>
      </c>
      <c r="G246" s="185">
        <v>5084904087</v>
      </c>
      <c r="H246" s="173">
        <v>844000000</v>
      </c>
      <c r="I246" s="173">
        <v>1007249002</v>
      </c>
      <c r="J246" s="173">
        <v>871926568</v>
      </c>
      <c r="K246" s="173">
        <v>706217115</v>
      </c>
      <c r="L246" s="173">
        <v>546515114</v>
      </c>
      <c r="M246" s="173">
        <v>400457340</v>
      </c>
      <c r="N246" s="173">
        <v>216492940</v>
      </c>
      <c r="O246" s="173">
        <v>190179303</v>
      </c>
      <c r="P246" s="173">
        <v>166483814</v>
      </c>
      <c r="Q246" s="173">
        <v>135382891</v>
      </c>
      <c r="R246" s="173">
        <v>0</v>
      </c>
    </row>
    <row r="247" spans="1:23" x14ac:dyDescent="0.3">
      <c r="A247" s="182" t="s">
        <v>382</v>
      </c>
      <c r="B247" s="183" t="s">
        <v>383</v>
      </c>
      <c r="C247" s="183" t="s">
        <v>1176</v>
      </c>
      <c r="D247" s="183" t="s">
        <v>1184</v>
      </c>
      <c r="E247" s="183" t="s">
        <v>3447</v>
      </c>
      <c r="F247" s="183" t="s">
        <v>3460</v>
      </c>
      <c r="G247" s="185">
        <v>5917807353</v>
      </c>
      <c r="H247" s="173">
        <v>856616406</v>
      </c>
      <c r="I247" s="173">
        <v>1005494749</v>
      </c>
      <c r="J247" s="173">
        <v>872093710</v>
      </c>
      <c r="K247" s="173">
        <v>705895745</v>
      </c>
      <c r="L247" s="173">
        <v>546492969</v>
      </c>
      <c r="M247" s="173">
        <v>412538254</v>
      </c>
      <c r="N247" s="173">
        <v>312414061</v>
      </c>
      <c r="O247" s="173">
        <v>279133869</v>
      </c>
      <c r="P247" s="173">
        <v>254313527</v>
      </c>
      <c r="Q247" s="173">
        <v>230538007</v>
      </c>
      <c r="R247" s="173">
        <v>143256716</v>
      </c>
      <c r="S247" s="173">
        <v>109374865</v>
      </c>
      <c r="T247" s="173">
        <v>95094554</v>
      </c>
      <c r="U247" s="173">
        <v>87360914</v>
      </c>
      <c r="V247" s="173">
        <v>7189007</v>
      </c>
      <c r="W247" s="173">
        <v>0</v>
      </c>
    </row>
    <row r="248" spans="1:23" x14ac:dyDescent="0.3">
      <c r="A248" s="182" t="s">
        <v>385</v>
      </c>
      <c r="B248" s="183" t="s">
        <v>385</v>
      </c>
      <c r="C248" s="183" t="s">
        <v>1176</v>
      </c>
      <c r="D248" s="183" t="s">
        <v>1184</v>
      </c>
      <c r="E248" s="183" t="s">
        <v>3447</v>
      </c>
      <c r="F248" s="183" t="s">
        <v>3462</v>
      </c>
      <c r="G248" s="185">
        <v>27771947</v>
      </c>
      <c r="H248" s="173">
        <v>16484780</v>
      </c>
      <c r="I248" s="173">
        <v>11287167</v>
      </c>
      <c r="J248" s="173">
        <v>0</v>
      </c>
    </row>
    <row r="249" spans="1:23" x14ac:dyDescent="0.3">
      <c r="A249" s="182" t="s">
        <v>385</v>
      </c>
      <c r="B249" s="183" t="s">
        <v>385</v>
      </c>
      <c r="C249" s="183" t="s">
        <v>1176</v>
      </c>
      <c r="D249" s="183" t="s">
        <v>1184</v>
      </c>
      <c r="E249" s="183" t="s">
        <v>3447</v>
      </c>
      <c r="F249" s="183" t="s">
        <v>3461</v>
      </c>
      <c r="G249" s="185">
        <v>48607079</v>
      </c>
      <c r="H249" s="173">
        <v>16592633</v>
      </c>
      <c r="I249" s="173">
        <v>16906886</v>
      </c>
      <c r="J249" s="173">
        <v>15107560</v>
      </c>
      <c r="K249" s="173">
        <v>0</v>
      </c>
    </row>
    <row r="250" spans="1:23" x14ac:dyDescent="0.3">
      <c r="A250" s="182" t="s">
        <v>385</v>
      </c>
      <c r="B250" s="183" t="s">
        <v>385</v>
      </c>
      <c r="C250" s="183" t="s">
        <v>1176</v>
      </c>
      <c r="D250" s="183" t="s">
        <v>1184</v>
      </c>
      <c r="E250" s="183" t="s">
        <v>3447</v>
      </c>
      <c r="F250" s="183" t="s">
        <v>3460</v>
      </c>
      <c r="G250" s="185">
        <v>105248300</v>
      </c>
      <c r="H250" s="173">
        <v>62830699</v>
      </c>
      <c r="I250" s="173">
        <v>26998595</v>
      </c>
      <c r="J250" s="173">
        <v>14484480</v>
      </c>
      <c r="K250" s="173">
        <v>934526</v>
      </c>
      <c r="L250" s="173">
        <v>0</v>
      </c>
    </row>
    <row r="251" spans="1:23" x14ac:dyDescent="0.3">
      <c r="A251" s="182" t="s">
        <v>387</v>
      </c>
      <c r="B251" s="183" t="s">
        <v>388</v>
      </c>
      <c r="C251" s="183" t="s">
        <v>1176</v>
      </c>
      <c r="D251" s="183" t="s">
        <v>1184</v>
      </c>
      <c r="E251" s="183" t="s">
        <v>3447</v>
      </c>
      <c r="F251" s="183" t="s">
        <v>3462</v>
      </c>
      <c r="G251" s="185">
        <v>386098636</v>
      </c>
      <c r="H251" s="173">
        <v>85969883</v>
      </c>
      <c r="I251" s="173">
        <v>98088400</v>
      </c>
      <c r="J251" s="173">
        <v>69861747</v>
      </c>
      <c r="K251" s="173">
        <v>70372034</v>
      </c>
      <c r="L251" s="173">
        <v>61806572</v>
      </c>
      <c r="M251" s="173">
        <v>0</v>
      </c>
    </row>
    <row r="252" spans="1:23" x14ac:dyDescent="0.3">
      <c r="A252" s="182" t="s">
        <v>387</v>
      </c>
      <c r="B252" s="183" t="s">
        <v>388</v>
      </c>
      <c r="C252" s="183" t="s">
        <v>1176</v>
      </c>
      <c r="D252" s="183" t="s">
        <v>1184</v>
      </c>
      <c r="E252" s="183" t="s">
        <v>3447</v>
      </c>
      <c r="F252" s="183" t="s">
        <v>3461</v>
      </c>
      <c r="G252" s="185">
        <v>451430231</v>
      </c>
      <c r="H252" s="173">
        <v>85969883</v>
      </c>
      <c r="I252" s="173">
        <v>98088400</v>
      </c>
      <c r="J252" s="173">
        <v>69861747</v>
      </c>
      <c r="K252" s="173">
        <v>70372034</v>
      </c>
      <c r="L252" s="173">
        <v>61806572</v>
      </c>
      <c r="M252" s="173">
        <v>40022676</v>
      </c>
      <c r="N252" s="173">
        <v>25308919</v>
      </c>
      <c r="O252" s="173">
        <v>0</v>
      </c>
    </row>
    <row r="253" spans="1:23" x14ac:dyDescent="0.3">
      <c r="A253" s="182" t="s">
        <v>387</v>
      </c>
      <c r="B253" s="183" t="s">
        <v>388</v>
      </c>
      <c r="C253" s="183" t="s">
        <v>1176</v>
      </c>
      <c r="D253" s="183" t="s">
        <v>1184</v>
      </c>
      <c r="E253" s="183" t="s">
        <v>3447</v>
      </c>
      <c r="F253" s="183" t="s">
        <v>3460</v>
      </c>
      <c r="G253" s="185">
        <v>451430231</v>
      </c>
      <c r="H253" s="173">
        <v>85969883</v>
      </c>
      <c r="I253" s="173">
        <v>98088400</v>
      </c>
      <c r="J253" s="173">
        <v>69861747</v>
      </c>
      <c r="K253" s="173">
        <v>70372034</v>
      </c>
      <c r="L253" s="173">
        <v>61806572</v>
      </c>
      <c r="M253" s="173">
        <v>40022676</v>
      </c>
      <c r="N253" s="173">
        <v>25308919</v>
      </c>
      <c r="O253" s="173">
        <v>0</v>
      </c>
    </row>
    <row r="254" spans="1:23" x14ac:dyDescent="0.3">
      <c r="A254" s="182" t="s">
        <v>390</v>
      </c>
      <c r="B254" s="183" t="s">
        <v>390</v>
      </c>
      <c r="C254" s="183" t="s">
        <v>1176</v>
      </c>
      <c r="D254" s="183" t="s">
        <v>1184</v>
      </c>
      <c r="E254" s="183" t="s">
        <v>3447</v>
      </c>
      <c r="F254" s="183" t="s">
        <v>3462</v>
      </c>
      <c r="G254" s="185">
        <v>569462836</v>
      </c>
      <c r="H254" s="173">
        <v>231531923</v>
      </c>
      <c r="I254" s="173">
        <v>143986944</v>
      </c>
      <c r="J254" s="173">
        <v>91465843</v>
      </c>
      <c r="K254" s="173">
        <v>50832367</v>
      </c>
      <c r="L254" s="173">
        <v>51645759</v>
      </c>
      <c r="M254" s="173">
        <v>0</v>
      </c>
    </row>
    <row r="255" spans="1:23" x14ac:dyDescent="0.3">
      <c r="A255" s="182" t="s">
        <v>390</v>
      </c>
      <c r="B255" s="183" t="s">
        <v>390</v>
      </c>
      <c r="C255" s="183" t="s">
        <v>1176</v>
      </c>
      <c r="D255" s="183" t="s">
        <v>1184</v>
      </c>
      <c r="E255" s="183" t="s">
        <v>3447</v>
      </c>
      <c r="F255" s="183" t="s">
        <v>3461</v>
      </c>
      <c r="G255" s="185">
        <v>654604181</v>
      </c>
      <c r="H255" s="173">
        <v>231531923</v>
      </c>
      <c r="I255" s="173">
        <v>143986944</v>
      </c>
      <c r="J255" s="173">
        <v>91465843</v>
      </c>
      <c r="K255" s="173">
        <v>63172730</v>
      </c>
      <c r="L255" s="173">
        <v>51645759</v>
      </c>
      <c r="M255" s="173">
        <v>47965294</v>
      </c>
      <c r="N255" s="173">
        <v>24835688</v>
      </c>
      <c r="O255" s="173">
        <v>0</v>
      </c>
    </row>
    <row r="256" spans="1:23" x14ac:dyDescent="0.3">
      <c r="A256" s="182" t="s">
        <v>390</v>
      </c>
      <c r="B256" s="183" t="s">
        <v>390</v>
      </c>
      <c r="C256" s="183" t="s">
        <v>1176</v>
      </c>
      <c r="D256" s="183" t="s">
        <v>1184</v>
      </c>
      <c r="E256" s="183" t="s">
        <v>3447</v>
      </c>
      <c r="F256" s="183" t="s">
        <v>3460</v>
      </c>
      <c r="G256" s="185">
        <v>677322019</v>
      </c>
      <c r="H256" s="173">
        <v>231531923</v>
      </c>
      <c r="I256" s="173">
        <v>143986944</v>
      </c>
      <c r="J256" s="173">
        <v>91465843</v>
      </c>
      <c r="K256" s="173">
        <v>75005669</v>
      </c>
      <c r="L256" s="173">
        <v>62530658</v>
      </c>
      <c r="M256" s="173">
        <v>47965294</v>
      </c>
      <c r="N256" s="173">
        <v>24835688</v>
      </c>
      <c r="O256" s="173">
        <v>0</v>
      </c>
    </row>
    <row r="257" spans="1:16" x14ac:dyDescent="0.3">
      <c r="A257" s="182" t="s">
        <v>391</v>
      </c>
      <c r="B257" s="183" t="s">
        <v>391</v>
      </c>
      <c r="C257" s="183" t="s">
        <v>1176</v>
      </c>
      <c r="D257" s="183" t="s">
        <v>1184</v>
      </c>
      <c r="E257" s="183" t="s">
        <v>3447</v>
      </c>
      <c r="F257" s="183" t="s">
        <v>3462</v>
      </c>
      <c r="G257" s="185">
        <v>660982256</v>
      </c>
      <c r="H257" s="173">
        <v>269271052</v>
      </c>
      <c r="I257" s="173">
        <v>179870717</v>
      </c>
      <c r="J257" s="173">
        <v>120146019</v>
      </c>
      <c r="K257" s="173">
        <v>91694468</v>
      </c>
      <c r="L257" s="173">
        <v>0</v>
      </c>
    </row>
    <row r="258" spans="1:16" x14ac:dyDescent="0.3">
      <c r="A258" s="182" t="s">
        <v>391</v>
      </c>
      <c r="B258" s="183" t="s">
        <v>391</v>
      </c>
      <c r="C258" s="183" t="s">
        <v>1176</v>
      </c>
      <c r="D258" s="183" t="s">
        <v>1184</v>
      </c>
      <c r="E258" s="183" t="s">
        <v>3447</v>
      </c>
      <c r="F258" s="183" t="s">
        <v>3461</v>
      </c>
      <c r="G258" s="185">
        <v>733018558</v>
      </c>
      <c r="H258" s="173">
        <v>269271052</v>
      </c>
      <c r="I258" s="173">
        <v>179870717</v>
      </c>
      <c r="J258" s="173">
        <v>120146019</v>
      </c>
      <c r="K258" s="173">
        <v>91694468</v>
      </c>
      <c r="L258" s="173">
        <v>72036302</v>
      </c>
      <c r="M258" s="173">
        <v>0</v>
      </c>
    </row>
    <row r="259" spans="1:16" x14ac:dyDescent="0.3">
      <c r="A259" s="182" t="s">
        <v>391</v>
      </c>
      <c r="B259" s="183" t="s">
        <v>391</v>
      </c>
      <c r="C259" s="183" t="s">
        <v>1176</v>
      </c>
      <c r="D259" s="183" t="s">
        <v>1184</v>
      </c>
      <c r="E259" s="183" t="s">
        <v>3447</v>
      </c>
      <c r="F259" s="183" t="s">
        <v>3460</v>
      </c>
      <c r="G259" s="185">
        <v>821541558</v>
      </c>
      <c r="H259" s="173">
        <v>269271052</v>
      </c>
      <c r="I259" s="173">
        <v>179870717</v>
      </c>
      <c r="J259" s="173">
        <v>120146019</v>
      </c>
      <c r="K259" s="173">
        <v>91694468</v>
      </c>
      <c r="L259" s="173">
        <v>72036302</v>
      </c>
      <c r="M259" s="173">
        <v>60258000</v>
      </c>
      <c r="N259" s="173">
        <v>20750000</v>
      </c>
      <c r="O259" s="173">
        <v>7515000</v>
      </c>
      <c r="P259" s="173">
        <v>0</v>
      </c>
    </row>
    <row r="260" spans="1:16" x14ac:dyDescent="0.3">
      <c r="A260" s="182" t="s">
        <v>392</v>
      </c>
      <c r="B260" s="183" t="s">
        <v>392</v>
      </c>
      <c r="C260" s="183" t="s">
        <v>1176</v>
      </c>
      <c r="D260" s="183" t="s">
        <v>1184</v>
      </c>
      <c r="E260" s="183" t="s">
        <v>3447</v>
      </c>
      <c r="F260" s="183" t="s">
        <v>3462</v>
      </c>
      <c r="G260" s="185">
        <v>169148415</v>
      </c>
      <c r="H260" s="173">
        <v>102187443</v>
      </c>
      <c r="I260" s="173">
        <v>337347</v>
      </c>
      <c r="J260" s="173">
        <v>39054059</v>
      </c>
      <c r="K260" s="173">
        <v>27569566</v>
      </c>
      <c r="L260" s="173">
        <v>0</v>
      </c>
    </row>
    <row r="261" spans="1:16" x14ac:dyDescent="0.3">
      <c r="A261" s="182" t="s">
        <v>392</v>
      </c>
      <c r="B261" s="183" t="s">
        <v>392</v>
      </c>
      <c r="C261" s="183" t="s">
        <v>1176</v>
      </c>
      <c r="D261" s="183" t="s">
        <v>1184</v>
      </c>
      <c r="E261" s="183" t="s">
        <v>3447</v>
      </c>
      <c r="F261" s="183" t="s">
        <v>3461</v>
      </c>
      <c r="G261" s="185">
        <v>223534430</v>
      </c>
      <c r="H261" s="173">
        <v>102187443</v>
      </c>
      <c r="I261" s="173">
        <v>337347</v>
      </c>
      <c r="J261" s="173">
        <v>39054059</v>
      </c>
      <c r="K261" s="173">
        <v>37437644</v>
      </c>
      <c r="L261" s="173">
        <v>31151732</v>
      </c>
      <c r="M261" s="173">
        <v>13366205</v>
      </c>
      <c r="N261" s="173">
        <v>0</v>
      </c>
    </row>
    <row r="262" spans="1:16" x14ac:dyDescent="0.3">
      <c r="A262" s="182" t="s">
        <v>392</v>
      </c>
      <c r="B262" s="183" t="s">
        <v>392</v>
      </c>
      <c r="C262" s="183" t="s">
        <v>1176</v>
      </c>
      <c r="D262" s="183" t="s">
        <v>1184</v>
      </c>
      <c r="E262" s="183" t="s">
        <v>3447</v>
      </c>
      <c r="F262" s="183" t="s">
        <v>3460</v>
      </c>
      <c r="G262" s="185">
        <v>259872430</v>
      </c>
      <c r="H262" s="173">
        <v>102187443</v>
      </c>
      <c r="I262" s="173">
        <v>337347</v>
      </c>
      <c r="J262" s="173">
        <v>39054059</v>
      </c>
      <c r="K262" s="173">
        <v>37437644</v>
      </c>
      <c r="L262" s="173">
        <v>31151732</v>
      </c>
      <c r="M262" s="173">
        <v>26464205</v>
      </c>
      <c r="N262" s="173">
        <v>23240000</v>
      </c>
      <c r="O262" s="173">
        <v>0</v>
      </c>
    </row>
    <row r="263" spans="1:16" x14ac:dyDescent="0.3">
      <c r="A263" s="182" t="s">
        <v>393</v>
      </c>
      <c r="B263" s="183" t="s">
        <v>393</v>
      </c>
      <c r="C263" s="183" t="s">
        <v>1176</v>
      </c>
      <c r="D263" s="183" t="s">
        <v>1184</v>
      </c>
      <c r="E263" s="183" t="s">
        <v>3447</v>
      </c>
      <c r="F263" s="183" t="s">
        <v>3462</v>
      </c>
      <c r="G263" s="185">
        <v>4066405</v>
      </c>
      <c r="H263" s="173">
        <v>4066405</v>
      </c>
      <c r="I263" s="173">
        <v>0</v>
      </c>
    </row>
    <row r="264" spans="1:16" x14ac:dyDescent="0.3">
      <c r="A264" s="182" t="s">
        <v>393</v>
      </c>
      <c r="B264" s="183" t="s">
        <v>393</v>
      </c>
      <c r="C264" s="183" t="s">
        <v>1176</v>
      </c>
      <c r="D264" s="183" t="s">
        <v>1184</v>
      </c>
      <c r="E264" s="183" t="s">
        <v>3447</v>
      </c>
      <c r="F264" s="183" t="s">
        <v>3461</v>
      </c>
      <c r="G264" s="185">
        <v>58105819</v>
      </c>
      <c r="H264" s="173">
        <v>47584823</v>
      </c>
      <c r="I264" s="173">
        <v>10520996</v>
      </c>
      <c r="J264" s="173">
        <v>0</v>
      </c>
    </row>
    <row r="265" spans="1:16" x14ac:dyDescent="0.3">
      <c r="A265" s="182" t="s">
        <v>393</v>
      </c>
      <c r="B265" s="183" t="s">
        <v>393</v>
      </c>
      <c r="C265" s="183" t="s">
        <v>1176</v>
      </c>
      <c r="D265" s="183" t="s">
        <v>1184</v>
      </c>
      <c r="E265" s="183" t="s">
        <v>3447</v>
      </c>
      <c r="F265" s="183" t="s">
        <v>3460</v>
      </c>
      <c r="G265" s="185">
        <v>91996680</v>
      </c>
      <c r="H265" s="173">
        <v>56109398</v>
      </c>
      <c r="I265" s="173">
        <v>32040522</v>
      </c>
      <c r="J265" s="173">
        <v>3846760</v>
      </c>
      <c r="K265" s="173">
        <v>0</v>
      </c>
    </row>
    <row r="266" spans="1:16" x14ac:dyDescent="0.3">
      <c r="A266" s="182" t="s">
        <v>395</v>
      </c>
      <c r="B266" s="183" t="s">
        <v>396</v>
      </c>
      <c r="C266" s="183" t="s">
        <v>1176</v>
      </c>
      <c r="D266" s="183" t="s">
        <v>1184</v>
      </c>
      <c r="E266" s="183" t="s">
        <v>3447</v>
      </c>
      <c r="F266" s="183" t="s">
        <v>3462</v>
      </c>
      <c r="G266" s="185">
        <v>44816231</v>
      </c>
      <c r="H266" s="173">
        <v>44816231</v>
      </c>
      <c r="I266" s="173">
        <v>0</v>
      </c>
    </row>
    <row r="267" spans="1:16" x14ac:dyDescent="0.3">
      <c r="A267" s="182" t="s">
        <v>395</v>
      </c>
      <c r="B267" s="183" t="s">
        <v>396</v>
      </c>
      <c r="C267" s="183" t="s">
        <v>1176</v>
      </c>
      <c r="D267" s="183" t="s">
        <v>1184</v>
      </c>
      <c r="E267" s="183" t="s">
        <v>3447</v>
      </c>
      <c r="F267" s="183" t="s">
        <v>3461</v>
      </c>
      <c r="G267" s="185">
        <v>61769898</v>
      </c>
      <c r="H267" s="173">
        <v>46104853</v>
      </c>
      <c r="I267" s="173">
        <v>15665045</v>
      </c>
      <c r="J267" s="173">
        <v>0</v>
      </c>
    </row>
    <row r="268" spans="1:16" x14ac:dyDescent="0.3">
      <c r="A268" s="182" t="s">
        <v>395</v>
      </c>
      <c r="B268" s="183" t="s">
        <v>396</v>
      </c>
      <c r="C268" s="183" t="s">
        <v>1176</v>
      </c>
      <c r="D268" s="183" t="s">
        <v>1184</v>
      </c>
      <c r="E268" s="183" t="s">
        <v>3447</v>
      </c>
      <c r="F268" s="183" t="s">
        <v>3460</v>
      </c>
      <c r="G268" s="185">
        <v>75677357</v>
      </c>
      <c r="H268" s="173">
        <v>46736887</v>
      </c>
      <c r="I268" s="173">
        <v>22687205</v>
      </c>
      <c r="J268" s="173">
        <v>6253265</v>
      </c>
      <c r="K268" s="173">
        <v>0</v>
      </c>
    </row>
    <row r="269" spans="1:16" x14ac:dyDescent="0.3">
      <c r="A269" s="182" t="s">
        <v>356</v>
      </c>
      <c r="B269" s="183" t="s">
        <v>357</v>
      </c>
      <c r="C269" s="183" t="s">
        <v>1172</v>
      </c>
      <c r="D269" s="183" t="s">
        <v>1181</v>
      </c>
      <c r="E269" s="183" t="s">
        <v>3447</v>
      </c>
      <c r="F269" s="183" t="s">
        <v>3462</v>
      </c>
      <c r="G269" s="185">
        <v>65613924</v>
      </c>
      <c r="H269" s="173">
        <v>65613924</v>
      </c>
      <c r="I269" s="173">
        <v>0</v>
      </c>
    </row>
    <row r="270" spans="1:16" x14ac:dyDescent="0.3">
      <c r="A270" s="182" t="s">
        <v>356</v>
      </c>
      <c r="B270" s="183" t="s">
        <v>357</v>
      </c>
      <c r="C270" s="183" t="s">
        <v>1172</v>
      </c>
      <c r="D270" s="183" t="s">
        <v>1181</v>
      </c>
      <c r="E270" s="183" t="s">
        <v>3447</v>
      </c>
      <c r="F270" s="183" t="s">
        <v>3461</v>
      </c>
      <c r="G270" s="185">
        <v>65613924</v>
      </c>
      <c r="H270" s="173">
        <v>65613924</v>
      </c>
      <c r="I270" s="173">
        <v>0</v>
      </c>
    </row>
    <row r="271" spans="1:16" x14ac:dyDescent="0.3">
      <c r="A271" s="182" t="s">
        <v>356</v>
      </c>
      <c r="B271" s="183" t="s">
        <v>357</v>
      </c>
      <c r="C271" s="183" t="s">
        <v>1172</v>
      </c>
      <c r="D271" s="183" t="s">
        <v>1181</v>
      </c>
      <c r="E271" s="183" t="s">
        <v>3447</v>
      </c>
      <c r="F271" s="183" t="s">
        <v>3460</v>
      </c>
      <c r="G271" s="185">
        <v>65613924</v>
      </c>
      <c r="H271" s="173">
        <v>65613924</v>
      </c>
      <c r="I271" s="173">
        <v>0</v>
      </c>
    </row>
    <row r="272" spans="1:16" x14ac:dyDescent="0.3">
      <c r="A272" s="182" t="s">
        <v>356</v>
      </c>
      <c r="B272" s="183" t="s">
        <v>357</v>
      </c>
      <c r="C272" s="183" t="s">
        <v>1172</v>
      </c>
      <c r="D272" s="183" t="s">
        <v>1181</v>
      </c>
      <c r="E272" s="183" t="s">
        <v>3451</v>
      </c>
      <c r="F272" s="183" t="s">
        <v>3462</v>
      </c>
      <c r="G272" s="185">
        <v>224407059</v>
      </c>
      <c r="H272" s="173">
        <v>-13767964</v>
      </c>
      <c r="I272" s="173">
        <v>69991684</v>
      </c>
      <c r="J272" s="173">
        <v>59025488</v>
      </c>
      <c r="K272" s="173">
        <v>48246533</v>
      </c>
      <c r="L272" s="173">
        <v>34635948</v>
      </c>
      <c r="M272" s="173">
        <v>26275370</v>
      </c>
      <c r="N272" s="173">
        <v>0</v>
      </c>
    </row>
    <row r="273" spans="1:20" x14ac:dyDescent="0.3">
      <c r="A273" s="182" t="s">
        <v>356</v>
      </c>
      <c r="B273" s="183" t="s">
        <v>357</v>
      </c>
      <c r="C273" s="183" t="s">
        <v>1172</v>
      </c>
      <c r="D273" s="183" t="s">
        <v>1181</v>
      </c>
      <c r="E273" s="183" t="s">
        <v>3451</v>
      </c>
      <c r="F273" s="183" t="s">
        <v>3461</v>
      </c>
      <c r="G273" s="185">
        <v>390923096</v>
      </c>
      <c r="H273" s="173">
        <v>-24723899</v>
      </c>
      <c r="I273" s="173">
        <v>82776995</v>
      </c>
      <c r="J273" s="173">
        <v>75590000</v>
      </c>
      <c r="K273" s="173">
        <v>64250000</v>
      </c>
      <c r="L273" s="173">
        <v>44830000</v>
      </c>
      <c r="M273" s="173">
        <v>39350000</v>
      </c>
      <c r="N273" s="173">
        <v>29060000</v>
      </c>
      <c r="O273" s="173">
        <v>24850000</v>
      </c>
      <c r="P273" s="173">
        <v>20840000</v>
      </c>
      <c r="Q273" s="173">
        <v>17700000</v>
      </c>
      <c r="R273" s="173">
        <v>16400000</v>
      </c>
      <c r="S273" s="173">
        <v>0</v>
      </c>
    </row>
    <row r="274" spans="1:20" x14ac:dyDescent="0.3">
      <c r="A274" s="182" t="s">
        <v>356</v>
      </c>
      <c r="B274" s="183" t="s">
        <v>357</v>
      </c>
      <c r="C274" s="183" t="s">
        <v>1172</v>
      </c>
      <c r="D274" s="183" t="s">
        <v>1181</v>
      </c>
      <c r="E274" s="183" t="s">
        <v>3451</v>
      </c>
      <c r="F274" s="183" t="s">
        <v>3460</v>
      </c>
      <c r="G274" s="185">
        <v>462064290</v>
      </c>
      <c r="H274" s="173">
        <v>-32027576</v>
      </c>
      <c r="I274" s="173">
        <v>91640988</v>
      </c>
      <c r="J274" s="173">
        <v>86675751</v>
      </c>
      <c r="K274" s="173">
        <v>74963597</v>
      </c>
      <c r="L274" s="173">
        <v>51651781</v>
      </c>
      <c r="M274" s="173">
        <v>48106629</v>
      </c>
      <c r="N274" s="173">
        <v>37690928</v>
      </c>
      <c r="O274" s="173">
        <v>32191383</v>
      </c>
      <c r="P274" s="173">
        <v>26996717</v>
      </c>
      <c r="Q274" s="173">
        <v>22929074</v>
      </c>
      <c r="R274" s="173">
        <v>21245018</v>
      </c>
      <c r="S274" s="173">
        <v>0</v>
      </c>
    </row>
    <row r="275" spans="1:20" x14ac:dyDescent="0.3">
      <c r="A275" s="182" t="s">
        <v>356</v>
      </c>
      <c r="B275" s="183" t="s">
        <v>357</v>
      </c>
      <c r="C275" s="183" t="s">
        <v>1172</v>
      </c>
      <c r="D275" s="183" t="s">
        <v>1181</v>
      </c>
      <c r="E275" s="183" t="s">
        <v>3450</v>
      </c>
      <c r="F275" s="183" t="s">
        <v>3457</v>
      </c>
      <c r="G275" s="185">
        <v>0</v>
      </c>
      <c r="H275" s="173">
        <v>0</v>
      </c>
    </row>
    <row r="276" spans="1:20" x14ac:dyDescent="0.3">
      <c r="A276" s="182" t="s">
        <v>356</v>
      </c>
      <c r="B276" s="183" t="s">
        <v>357</v>
      </c>
      <c r="C276" s="183" t="s">
        <v>1172</v>
      </c>
      <c r="D276" s="183" t="s">
        <v>1181</v>
      </c>
      <c r="E276" s="183" t="s">
        <v>3452</v>
      </c>
      <c r="F276" s="183" t="s">
        <v>3457</v>
      </c>
      <c r="G276" s="185">
        <v>0</v>
      </c>
      <c r="H276" s="173">
        <v>0</v>
      </c>
    </row>
    <row r="277" spans="1:20" x14ac:dyDescent="0.3">
      <c r="A277" s="182" t="s">
        <v>358</v>
      </c>
      <c r="B277" s="183" t="s">
        <v>359</v>
      </c>
      <c r="C277" s="183" t="s">
        <v>1172</v>
      </c>
      <c r="D277" s="183" t="s">
        <v>1181</v>
      </c>
      <c r="E277" s="183" t="s">
        <v>3447</v>
      </c>
      <c r="F277" s="183" t="s">
        <v>3462</v>
      </c>
      <c r="G277" s="185">
        <v>173342834</v>
      </c>
      <c r="H277" s="173">
        <v>92844196</v>
      </c>
      <c r="I277" s="173">
        <v>80498638</v>
      </c>
      <c r="J277" s="173">
        <v>0</v>
      </c>
    </row>
    <row r="278" spans="1:20" x14ac:dyDescent="0.3">
      <c r="A278" s="182" t="s">
        <v>358</v>
      </c>
      <c r="B278" s="183" t="s">
        <v>359</v>
      </c>
      <c r="C278" s="183" t="s">
        <v>1172</v>
      </c>
      <c r="D278" s="183" t="s">
        <v>1181</v>
      </c>
      <c r="E278" s="183" t="s">
        <v>3447</v>
      </c>
      <c r="F278" s="183" t="s">
        <v>3461</v>
      </c>
      <c r="G278" s="185">
        <v>497997239</v>
      </c>
      <c r="H278" s="173">
        <v>92844196</v>
      </c>
      <c r="I278" s="173">
        <v>85233852</v>
      </c>
      <c r="J278" s="173">
        <v>85343857</v>
      </c>
      <c r="K278" s="173">
        <v>89864062</v>
      </c>
      <c r="L278" s="173">
        <v>90704100</v>
      </c>
      <c r="M278" s="173">
        <v>54007172</v>
      </c>
      <c r="N278" s="173">
        <v>0</v>
      </c>
    </row>
    <row r="279" spans="1:20" x14ac:dyDescent="0.3">
      <c r="A279" s="182" t="s">
        <v>358</v>
      </c>
      <c r="B279" s="183" t="s">
        <v>359</v>
      </c>
      <c r="C279" s="183" t="s">
        <v>1172</v>
      </c>
      <c r="D279" s="183" t="s">
        <v>1181</v>
      </c>
      <c r="E279" s="183" t="s">
        <v>3447</v>
      </c>
      <c r="F279" s="183" t="s">
        <v>3460</v>
      </c>
      <c r="G279" s="185">
        <v>567716853</v>
      </c>
      <c r="H279" s="173">
        <v>105842384</v>
      </c>
      <c r="I279" s="173">
        <v>97166592</v>
      </c>
      <c r="J279" s="173">
        <v>97291997</v>
      </c>
      <c r="K279" s="173">
        <v>102445030</v>
      </c>
      <c r="L279" s="173">
        <v>103402674</v>
      </c>
      <c r="M279" s="173">
        <v>61568176</v>
      </c>
      <c r="N279" s="173">
        <v>0</v>
      </c>
    </row>
    <row r="280" spans="1:20" x14ac:dyDescent="0.3">
      <c r="A280" s="182" t="s">
        <v>358</v>
      </c>
      <c r="B280" s="183" t="s">
        <v>359</v>
      </c>
      <c r="C280" s="183" t="s">
        <v>1172</v>
      </c>
      <c r="D280" s="183" t="s">
        <v>1181</v>
      </c>
      <c r="E280" s="183" t="s">
        <v>3450</v>
      </c>
      <c r="F280" s="183" t="s">
        <v>3457</v>
      </c>
      <c r="G280" s="185">
        <v>238880000</v>
      </c>
      <c r="H280" s="173">
        <v>0</v>
      </c>
      <c r="I280" s="173">
        <v>0</v>
      </c>
      <c r="J280" s="173">
        <v>0</v>
      </c>
      <c r="K280" s="173">
        <v>0</v>
      </c>
      <c r="L280" s="173">
        <v>0</v>
      </c>
      <c r="M280" s="173">
        <v>16750000</v>
      </c>
      <c r="N280" s="173">
        <v>83260000</v>
      </c>
      <c r="O280" s="173">
        <v>84170000</v>
      </c>
      <c r="P280" s="173">
        <v>51710000</v>
      </c>
      <c r="Q280" s="173">
        <v>2990000</v>
      </c>
      <c r="R280" s="173">
        <v>0</v>
      </c>
    </row>
    <row r="281" spans="1:20" x14ac:dyDescent="0.3">
      <c r="A281" s="182" t="s">
        <v>360</v>
      </c>
      <c r="B281" s="183" t="s">
        <v>361</v>
      </c>
      <c r="C281" s="183" t="s">
        <v>1173</v>
      </c>
      <c r="D281" s="183" t="s">
        <v>2416</v>
      </c>
      <c r="E281" s="183" t="s">
        <v>3447</v>
      </c>
      <c r="F281" s="183" t="s">
        <v>3461</v>
      </c>
      <c r="G281" s="185">
        <v>84244511</v>
      </c>
      <c r="H281" s="173">
        <v>23125409</v>
      </c>
      <c r="I281" s="173">
        <v>18414345</v>
      </c>
      <c r="J281" s="173">
        <v>14584528</v>
      </c>
      <c r="K281" s="173">
        <v>11586353</v>
      </c>
      <c r="L281" s="173">
        <v>9203495</v>
      </c>
      <c r="M281" s="173">
        <v>7330381</v>
      </c>
      <c r="N281" s="173">
        <v>0</v>
      </c>
    </row>
    <row r="282" spans="1:20" x14ac:dyDescent="0.3">
      <c r="A282" s="182" t="s">
        <v>360</v>
      </c>
      <c r="B282" s="183" t="s">
        <v>361</v>
      </c>
      <c r="C282" s="183" t="s">
        <v>1173</v>
      </c>
      <c r="D282" s="183" t="s">
        <v>2416</v>
      </c>
      <c r="E282" s="183" t="s">
        <v>3452</v>
      </c>
      <c r="F282" s="183" t="s">
        <v>3457</v>
      </c>
      <c r="G282" s="185">
        <v>401124906</v>
      </c>
      <c r="H282" s="173">
        <v>23205007</v>
      </c>
      <c r="I282" s="173">
        <v>62320064</v>
      </c>
      <c r="J282" s="173">
        <v>70299536</v>
      </c>
      <c r="K282" s="173">
        <v>56345239</v>
      </c>
      <c r="L282" s="173">
        <v>45168112</v>
      </c>
      <c r="M282" s="173">
        <v>36308551</v>
      </c>
      <c r="N282" s="173">
        <v>29013593</v>
      </c>
      <c r="O282" s="173">
        <v>23263680</v>
      </c>
      <c r="P282" s="173">
        <v>18638324</v>
      </c>
      <c r="Q282" s="173">
        <v>14981067</v>
      </c>
      <c r="R282" s="173">
        <v>11978986</v>
      </c>
      <c r="S282" s="173">
        <v>9602747</v>
      </c>
      <c r="T282" s="173">
        <v>0</v>
      </c>
    </row>
    <row r="283" spans="1:20" x14ac:dyDescent="0.3">
      <c r="A283" s="182" t="s">
        <v>362</v>
      </c>
      <c r="B283" s="183" t="s">
        <v>363</v>
      </c>
      <c r="C283" s="183" t="s">
        <v>1172</v>
      </c>
      <c r="D283" s="183" t="s">
        <v>1181</v>
      </c>
      <c r="E283" s="183" t="s">
        <v>3447</v>
      </c>
      <c r="F283" s="183" t="s">
        <v>3462</v>
      </c>
      <c r="G283" s="185">
        <v>13430980</v>
      </c>
      <c r="H283" s="173">
        <v>13430980</v>
      </c>
      <c r="I283" s="173">
        <v>0</v>
      </c>
    </row>
    <row r="284" spans="1:20" x14ac:dyDescent="0.3">
      <c r="A284" s="182" t="s">
        <v>362</v>
      </c>
      <c r="B284" s="183" t="s">
        <v>363</v>
      </c>
      <c r="C284" s="183" t="s">
        <v>1172</v>
      </c>
      <c r="D284" s="183" t="s">
        <v>1181</v>
      </c>
      <c r="E284" s="183" t="s">
        <v>3447</v>
      </c>
      <c r="F284" s="183" t="s">
        <v>3461</v>
      </c>
      <c r="G284" s="185">
        <v>13430980</v>
      </c>
      <c r="H284" s="173">
        <v>13430980</v>
      </c>
      <c r="I284" s="173">
        <v>0</v>
      </c>
    </row>
    <row r="285" spans="1:20" x14ac:dyDescent="0.3">
      <c r="A285" s="182" t="s">
        <v>362</v>
      </c>
      <c r="B285" s="183" t="s">
        <v>363</v>
      </c>
      <c r="C285" s="183" t="s">
        <v>1172</v>
      </c>
      <c r="D285" s="183" t="s">
        <v>1181</v>
      </c>
      <c r="E285" s="183" t="s">
        <v>3447</v>
      </c>
      <c r="F285" s="183" t="s">
        <v>3460</v>
      </c>
      <c r="G285" s="185">
        <v>13430980</v>
      </c>
      <c r="H285" s="173">
        <v>13430980</v>
      </c>
      <c r="I285" s="173">
        <v>0</v>
      </c>
    </row>
    <row r="286" spans="1:20" x14ac:dyDescent="0.3">
      <c r="A286" s="182" t="s">
        <v>362</v>
      </c>
      <c r="B286" s="183" t="s">
        <v>363</v>
      </c>
      <c r="C286" s="183" t="s">
        <v>1172</v>
      </c>
      <c r="D286" s="183" t="s">
        <v>1181</v>
      </c>
      <c r="E286" s="183" t="s">
        <v>3450</v>
      </c>
      <c r="F286" s="183" t="s">
        <v>3457</v>
      </c>
      <c r="G286" s="185">
        <v>322681000</v>
      </c>
      <c r="H286" s="173">
        <v>0</v>
      </c>
      <c r="I286" s="173">
        <v>0</v>
      </c>
      <c r="J286" s="173">
        <v>147825000</v>
      </c>
      <c r="K286" s="173">
        <v>131400000</v>
      </c>
      <c r="L286" s="173">
        <v>35770000</v>
      </c>
      <c r="M286" s="173">
        <v>7686000</v>
      </c>
      <c r="N286" s="173">
        <v>0</v>
      </c>
    </row>
    <row r="287" spans="1:20" x14ac:dyDescent="0.3">
      <c r="A287" s="182" t="s">
        <v>367</v>
      </c>
      <c r="B287" s="183" t="s">
        <v>368</v>
      </c>
      <c r="C287" s="183" t="s">
        <v>1174</v>
      </c>
      <c r="D287" s="183" t="s">
        <v>1188</v>
      </c>
      <c r="E287" s="183" t="s">
        <v>3447</v>
      </c>
      <c r="F287" s="183" t="s">
        <v>3462</v>
      </c>
      <c r="G287" s="185">
        <v>222921787</v>
      </c>
      <c r="H287" s="173">
        <v>26214619</v>
      </c>
      <c r="I287" s="173">
        <v>65459348</v>
      </c>
      <c r="J287" s="173">
        <v>45441203</v>
      </c>
      <c r="K287" s="173">
        <v>35665634</v>
      </c>
      <c r="L287" s="173">
        <v>29059935</v>
      </c>
      <c r="M287" s="173">
        <v>21081048</v>
      </c>
      <c r="N287" s="173">
        <v>0</v>
      </c>
    </row>
    <row r="288" spans="1:20" x14ac:dyDescent="0.3">
      <c r="A288" s="182" t="s">
        <v>367</v>
      </c>
      <c r="B288" s="183" t="s">
        <v>368</v>
      </c>
      <c r="C288" s="183" t="s">
        <v>1174</v>
      </c>
      <c r="D288" s="183" t="s">
        <v>1188</v>
      </c>
      <c r="E288" s="183" t="s">
        <v>3447</v>
      </c>
      <c r="F288" s="183" t="s">
        <v>3461</v>
      </c>
      <c r="G288" s="185">
        <v>257391853</v>
      </c>
      <c r="H288" s="173">
        <v>28807274</v>
      </c>
      <c r="I288" s="173">
        <v>71933350</v>
      </c>
      <c r="J288" s="173">
        <v>49935387</v>
      </c>
      <c r="K288" s="173">
        <v>39193005</v>
      </c>
      <c r="L288" s="173">
        <v>31933995</v>
      </c>
      <c r="M288" s="173">
        <v>23165987</v>
      </c>
      <c r="N288" s="173">
        <v>12422855</v>
      </c>
      <c r="O288" s="173">
        <v>0</v>
      </c>
    </row>
    <row r="289" spans="1:42" x14ac:dyDescent="0.3">
      <c r="A289" s="182" t="s">
        <v>367</v>
      </c>
      <c r="B289" s="183" t="s">
        <v>368</v>
      </c>
      <c r="C289" s="183" t="s">
        <v>1174</v>
      </c>
      <c r="D289" s="183" t="s">
        <v>1188</v>
      </c>
      <c r="E289" s="183" t="s">
        <v>3447</v>
      </c>
      <c r="F289" s="183" t="s">
        <v>3460</v>
      </c>
      <c r="G289" s="185">
        <v>0</v>
      </c>
      <c r="H289" s="173">
        <v>0</v>
      </c>
    </row>
    <row r="290" spans="1:42" x14ac:dyDescent="0.3">
      <c r="A290" s="182" t="s">
        <v>2910</v>
      </c>
      <c r="B290" s="183" t="s">
        <v>370</v>
      </c>
      <c r="C290" s="183" t="s">
        <v>1174</v>
      </c>
      <c r="D290" s="183" t="s">
        <v>1188</v>
      </c>
      <c r="E290" s="183" t="s">
        <v>3447</v>
      </c>
      <c r="F290" s="183" t="s">
        <v>3461</v>
      </c>
      <c r="G290" s="185">
        <v>3924436</v>
      </c>
      <c r="H290" s="173">
        <v>3924436</v>
      </c>
      <c r="I290" s="173">
        <v>0</v>
      </c>
    </row>
    <row r="291" spans="1:42" x14ac:dyDescent="0.3">
      <c r="A291" s="182" t="s">
        <v>371</v>
      </c>
      <c r="B291" s="183" t="s">
        <v>372</v>
      </c>
      <c r="C291" s="183" t="s">
        <v>1173</v>
      </c>
      <c r="D291" s="183" t="s">
        <v>2416</v>
      </c>
      <c r="E291" s="183" t="s">
        <v>3447</v>
      </c>
      <c r="F291" s="183" t="s">
        <v>3461</v>
      </c>
      <c r="G291" s="185">
        <v>26102245</v>
      </c>
      <c r="H291" s="173">
        <v>7778467</v>
      </c>
      <c r="I291" s="173">
        <v>6173887</v>
      </c>
      <c r="J291" s="173">
        <v>4926639</v>
      </c>
      <c r="K291" s="173">
        <v>3979251</v>
      </c>
      <c r="L291" s="173">
        <v>3244001</v>
      </c>
      <c r="M291" s="173">
        <v>0</v>
      </c>
    </row>
    <row r="292" spans="1:42" x14ac:dyDescent="0.3">
      <c r="A292" s="182" t="s">
        <v>374</v>
      </c>
      <c r="B292" s="183" t="s">
        <v>375</v>
      </c>
      <c r="C292" s="183" t="s">
        <v>1172</v>
      </c>
      <c r="D292" s="183" t="s">
        <v>1181</v>
      </c>
      <c r="E292" s="183" t="s">
        <v>3447</v>
      </c>
      <c r="F292" s="183" t="s">
        <v>3462</v>
      </c>
      <c r="G292" s="185">
        <v>474183622347</v>
      </c>
      <c r="H292" s="173">
        <v>39400000001</v>
      </c>
      <c r="I292" s="173">
        <v>39399999999</v>
      </c>
      <c r="J292" s="173">
        <v>38906688239</v>
      </c>
      <c r="K292" s="173">
        <v>37494124049</v>
      </c>
      <c r="L292" s="173">
        <v>35649053941</v>
      </c>
      <c r="M292" s="173">
        <v>32674616020</v>
      </c>
      <c r="N292" s="173">
        <v>28273190050</v>
      </c>
      <c r="O292" s="173">
        <v>25535568450</v>
      </c>
      <c r="P292" s="173">
        <v>21925195040</v>
      </c>
      <c r="Q292" s="173">
        <v>19517901150</v>
      </c>
      <c r="R292" s="173">
        <v>17812101830</v>
      </c>
      <c r="S292" s="173">
        <v>16034208510</v>
      </c>
      <c r="T292" s="173">
        <v>14545839820</v>
      </c>
      <c r="U292" s="173">
        <v>13126802270</v>
      </c>
      <c r="V292" s="173">
        <v>11680428640</v>
      </c>
      <c r="W292" s="173">
        <v>10171656220</v>
      </c>
      <c r="X292" s="173">
        <v>8724976168</v>
      </c>
      <c r="Y292" s="173">
        <v>8153551782</v>
      </c>
      <c r="Z292" s="173">
        <v>7390145114</v>
      </c>
      <c r="AA292" s="173">
        <v>6709055763</v>
      </c>
      <c r="AB292" s="173">
        <v>5995211020</v>
      </c>
      <c r="AC292" s="173">
        <v>5186006360</v>
      </c>
      <c r="AD292" s="173">
        <v>4162962702</v>
      </c>
      <c r="AE292" s="173">
        <v>3509608184</v>
      </c>
      <c r="AF292" s="173">
        <v>3181239676</v>
      </c>
      <c r="AG292" s="173">
        <v>2723516806</v>
      </c>
      <c r="AH292" s="173">
        <v>2206876898</v>
      </c>
      <c r="AI292" s="173">
        <v>1893791492</v>
      </c>
      <c r="AJ292" s="173">
        <v>1847088813</v>
      </c>
      <c r="AK292" s="173">
        <v>1819614966</v>
      </c>
      <c r="AL292" s="173">
        <v>1775782141</v>
      </c>
      <c r="AM292" s="173">
        <v>1746795927</v>
      </c>
      <c r="AN292" s="173">
        <v>1707741618</v>
      </c>
      <c r="AO292" s="173">
        <v>1667540284</v>
      </c>
      <c r="AP292" s="173">
        <v>1634742404</v>
      </c>
    </row>
    <row r="293" spans="1:42" x14ac:dyDescent="0.3">
      <c r="A293" s="182" t="s">
        <v>374</v>
      </c>
      <c r="B293" s="183" t="s">
        <v>375</v>
      </c>
      <c r="C293" s="183" t="s">
        <v>1172</v>
      </c>
      <c r="D293" s="183" t="s">
        <v>1181</v>
      </c>
      <c r="E293" s="183" t="s">
        <v>3447</v>
      </c>
      <c r="F293" s="183" t="s">
        <v>3461</v>
      </c>
      <c r="G293" s="185">
        <v>525615017787</v>
      </c>
      <c r="H293" s="173">
        <v>42470197299</v>
      </c>
      <c r="I293" s="173">
        <v>39974990300</v>
      </c>
      <c r="J293" s="173">
        <v>40091840901</v>
      </c>
      <c r="K293" s="173">
        <v>40168042199</v>
      </c>
      <c r="L293" s="173">
        <v>40077898198</v>
      </c>
      <c r="M293" s="173">
        <v>39481659101</v>
      </c>
      <c r="N293" s="173">
        <v>38649332798</v>
      </c>
      <c r="O293" s="173">
        <v>36157415701</v>
      </c>
      <c r="P293" s="173">
        <v>30423959200</v>
      </c>
      <c r="Q293" s="173">
        <v>26783908800</v>
      </c>
      <c r="R293" s="173">
        <v>22148990100</v>
      </c>
      <c r="S293" s="173">
        <v>19104054300</v>
      </c>
      <c r="T293" s="173">
        <v>16451045400</v>
      </c>
      <c r="U293" s="173">
        <v>13932362300</v>
      </c>
      <c r="V293" s="173">
        <v>11999731400</v>
      </c>
      <c r="W293" s="173">
        <v>10246048800</v>
      </c>
      <c r="X293" s="173">
        <v>8375651400</v>
      </c>
      <c r="Y293" s="173">
        <v>6472479880</v>
      </c>
      <c r="Z293" s="173">
        <v>5299229860</v>
      </c>
      <c r="AA293" s="173">
        <v>4742025880</v>
      </c>
      <c r="AB293" s="173">
        <v>3877257000</v>
      </c>
      <c r="AC293" s="173">
        <v>3059582430</v>
      </c>
      <c r="AD293" s="173">
        <v>2736622350</v>
      </c>
      <c r="AE293" s="173">
        <v>2427196690</v>
      </c>
      <c r="AF293" s="173">
        <v>2130518540</v>
      </c>
      <c r="AG293" s="173">
        <v>2083596820</v>
      </c>
      <c r="AH293" s="173">
        <v>2027539620</v>
      </c>
      <c r="AI293" s="173">
        <v>1970739950</v>
      </c>
      <c r="AJ293" s="173">
        <v>1934312390</v>
      </c>
      <c r="AK293" s="173">
        <v>1859439850</v>
      </c>
      <c r="AL293" s="173">
        <v>1763594780</v>
      </c>
      <c r="AM293" s="173">
        <v>1716212270</v>
      </c>
      <c r="AN293" s="173">
        <v>1689424610</v>
      </c>
      <c r="AO293" s="173">
        <v>1664332590</v>
      </c>
      <c r="AP293" s="173">
        <v>1623784080</v>
      </c>
    </row>
    <row r="294" spans="1:42" x14ac:dyDescent="0.3">
      <c r="A294" s="182" t="s">
        <v>374</v>
      </c>
      <c r="B294" s="183" t="s">
        <v>375</v>
      </c>
      <c r="C294" s="183" t="s">
        <v>1172</v>
      </c>
      <c r="D294" s="183" t="s">
        <v>1181</v>
      </c>
      <c r="E294" s="183" t="s">
        <v>3447</v>
      </c>
      <c r="F294" s="183" t="s">
        <v>3460</v>
      </c>
      <c r="G294" s="185">
        <v>580351840133</v>
      </c>
      <c r="H294" s="173">
        <v>42570850462</v>
      </c>
      <c r="I294" s="173">
        <v>39956338459</v>
      </c>
      <c r="J294" s="173">
        <v>47439880511</v>
      </c>
      <c r="K294" s="173">
        <v>45358323239</v>
      </c>
      <c r="L294" s="173">
        <v>45446595729</v>
      </c>
      <c r="M294" s="173">
        <v>44312169899</v>
      </c>
      <c r="N294" s="173">
        <v>41806331471</v>
      </c>
      <c r="O294" s="173">
        <v>39259667041</v>
      </c>
      <c r="P294" s="173">
        <v>34944511119</v>
      </c>
      <c r="Q294" s="173">
        <v>31159324460</v>
      </c>
      <c r="R294" s="173">
        <v>26253648700</v>
      </c>
      <c r="S294" s="173">
        <v>22071011120</v>
      </c>
      <c r="T294" s="173">
        <v>18523253980</v>
      </c>
      <c r="U294" s="173">
        <v>14824591890</v>
      </c>
      <c r="V294" s="173">
        <v>11582924880</v>
      </c>
      <c r="W294" s="173">
        <v>9235877720</v>
      </c>
      <c r="X294" s="173">
        <v>8029937682</v>
      </c>
      <c r="Y294" s="173">
        <v>7419345156</v>
      </c>
      <c r="Z294" s="173">
        <v>7523199868</v>
      </c>
      <c r="AA294" s="173">
        <v>6440977551</v>
      </c>
      <c r="AB294" s="173">
        <v>4979653103</v>
      </c>
      <c r="AC294" s="173">
        <v>3851602375</v>
      </c>
      <c r="AD294" s="173">
        <v>2813247881</v>
      </c>
      <c r="AE294" s="173">
        <v>2346578669</v>
      </c>
      <c r="AF294" s="173">
        <v>2294796949</v>
      </c>
      <c r="AG294" s="173">
        <v>2238714917</v>
      </c>
      <c r="AH294" s="173">
        <v>2161756865</v>
      </c>
      <c r="AI294" s="173">
        <v>2116517923</v>
      </c>
      <c r="AJ294" s="173">
        <v>2060867408</v>
      </c>
      <c r="AK294" s="173">
        <v>2013762107</v>
      </c>
      <c r="AL294" s="173">
        <v>1964009030</v>
      </c>
      <c r="AM294" s="173">
        <v>1927866562</v>
      </c>
      <c r="AN294" s="173">
        <v>1863810633</v>
      </c>
      <c r="AO294" s="173">
        <v>1812087499</v>
      </c>
      <c r="AP294" s="173">
        <v>1747807275</v>
      </c>
    </row>
    <row r="295" spans="1:42" x14ac:dyDescent="0.3">
      <c r="A295" s="182" t="s">
        <v>374</v>
      </c>
      <c r="B295" s="183" t="s">
        <v>375</v>
      </c>
      <c r="C295" s="183" t="s">
        <v>1172</v>
      </c>
      <c r="D295" s="183" t="s">
        <v>1181</v>
      </c>
      <c r="E295" s="183" t="s">
        <v>3451</v>
      </c>
      <c r="F295" s="183" t="s">
        <v>3462</v>
      </c>
      <c r="G295" s="185">
        <v>100179390898</v>
      </c>
      <c r="H295" s="173">
        <v>0</v>
      </c>
      <c r="J295" s="173">
        <v>-61064190</v>
      </c>
      <c r="K295" s="173">
        <v>-1548883900</v>
      </c>
      <c r="L295" s="173">
        <v>-857163220</v>
      </c>
      <c r="M295" s="173">
        <v>295308150</v>
      </c>
      <c r="N295" s="173">
        <v>1144542780</v>
      </c>
      <c r="O295" s="173">
        <v>2550306790</v>
      </c>
      <c r="P295" s="173">
        <v>3250335480</v>
      </c>
      <c r="Q295" s="173">
        <v>2781235850</v>
      </c>
      <c r="R295" s="173">
        <v>2001355470</v>
      </c>
      <c r="S295" s="173">
        <v>2576907620</v>
      </c>
      <c r="T295" s="173">
        <v>2354623770</v>
      </c>
      <c r="U295" s="173">
        <v>3013414020</v>
      </c>
      <c r="V295" s="173">
        <v>3499813910</v>
      </c>
      <c r="W295" s="173">
        <v>4106135260</v>
      </c>
      <c r="X295" s="173">
        <v>4360911592</v>
      </c>
      <c r="Y295" s="173">
        <v>4682720038</v>
      </c>
      <c r="Z295" s="173">
        <v>4324109936</v>
      </c>
      <c r="AA295" s="173">
        <v>4557706277</v>
      </c>
      <c r="AB295" s="173">
        <v>4462026510</v>
      </c>
      <c r="AC295" s="173">
        <v>4504688533</v>
      </c>
      <c r="AD295" s="173">
        <v>4453107538</v>
      </c>
      <c r="AE295" s="173">
        <v>4737966315</v>
      </c>
      <c r="AF295" s="173">
        <v>4435329497</v>
      </c>
      <c r="AG295" s="173">
        <v>4394274043</v>
      </c>
      <c r="AH295" s="173">
        <v>4375634357</v>
      </c>
      <c r="AI295" s="173">
        <v>4201538428</v>
      </c>
      <c r="AJ295" s="173">
        <v>3898057914</v>
      </c>
      <c r="AK295" s="173">
        <v>3627778637</v>
      </c>
      <c r="AL295" s="173">
        <v>3328284625</v>
      </c>
      <c r="AM295" s="173">
        <v>3063912255</v>
      </c>
      <c r="AN295" s="173">
        <v>2783475009</v>
      </c>
      <c r="AO295" s="173">
        <v>2535700839</v>
      </c>
      <c r="AP295" s="173">
        <v>2345300765</v>
      </c>
    </row>
    <row r="296" spans="1:42" x14ac:dyDescent="0.3">
      <c r="A296" s="182" t="s">
        <v>374</v>
      </c>
      <c r="B296" s="183" t="s">
        <v>375</v>
      </c>
      <c r="C296" s="183" t="s">
        <v>1172</v>
      </c>
      <c r="D296" s="183" t="s">
        <v>1181</v>
      </c>
      <c r="E296" s="183" t="s">
        <v>3451</v>
      </c>
      <c r="F296" s="183" t="s">
        <v>3461</v>
      </c>
      <c r="G296" s="185">
        <v>120744069645</v>
      </c>
      <c r="H296" s="173">
        <v>0</v>
      </c>
      <c r="J296" s="173">
        <v>41632780</v>
      </c>
      <c r="K296" s="173">
        <v>-5125990</v>
      </c>
      <c r="L296" s="173">
        <v>7826340</v>
      </c>
      <c r="M296" s="173">
        <v>-94359480</v>
      </c>
      <c r="N296" s="173">
        <v>-18807840</v>
      </c>
      <c r="O296" s="173">
        <v>859866170</v>
      </c>
      <c r="P296" s="173">
        <v>2236905290</v>
      </c>
      <c r="Q296" s="173">
        <v>2294959130</v>
      </c>
      <c r="R296" s="173">
        <v>3633156500</v>
      </c>
      <c r="S296" s="173">
        <v>3934752370</v>
      </c>
      <c r="T296" s="173">
        <v>4755299940</v>
      </c>
      <c r="U296" s="173">
        <v>5330334580</v>
      </c>
      <c r="V296" s="173">
        <v>5523063810</v>
      </c>
      <c r="W296" s="173">
        <v>5578314600</v>
      </c>
      <c r="X296" s="173">
        <v>6292797790</v>
      </c>
      <c r="Y296" s="173">
        <v>6715116140</v>
      </c>
      <c r="Z296" s="173">
        <v>6861943900</v>
      </c>
      <c r="AA296" s="173">
        <v>6462521960</v>
      </c>
      <c r="AB296" s="173">
        <v>6218185780</v>
      </c>
      <c r="AC296" s="173">
        <v>6411410375</v>
      </c>
      <c r="AD296" s="173">
        <v>5664423000</v>
      </c>
      <c r="AE296" s="173">
        <v>5273554732</v>
      </c>
      <c r="AF296" s="173">
        <v>5236020650</v>
      </c>
      <c r="AG296" s="173">
        <v>4760366948</v>
      </c>
      <c r="AH296" s="173">
        <v>4296243440</v>
      </c>
      <c r="AI296" s="173">
        <v>3889093022</v>
      </c>
      <c r="AJ296" s="173">
        <v>3491902592</v>
      </c>
      <c r="AK296" s="173">
        <v>3195619533</v>
      </c>
      <c r="AL296" s="173">
        <v>2942692156</v>
      </c>
      <c r="AM296" s="173">
        <v>2619042799</v>
      </c>
      <c r="AN296" s="173">
        <v>2333230099</v>
      </c>
      <c r="AO296" s="173">
        <v>2112174457</v>
      </c>
      <c r="AP296" s="173">
        <v>1889912072</v>
      </c>
    </row>
    <row r="297" spans="1:42" x14ac:dyDescent="0.3">
      <c r="A297" s="182" t="s">
        <v>374</v>
      </c>
      <c r="B297" s="183" t="s">
        <v>375</v>
      </c>
      <c r="C297" s="183" t="s">
        <v>1172</v>
      </c>
      <c r="D297" s="183" t="s">
        <v>1181</v>
      </c>
      <c r="E297" s="183" t="s">
        <v>3451</v>
      </c>
      <c r="F297" s="183" t="s">
        <v>3460</v>
      </c>
      <c r="G297" s="185">
        <v>110069782719</v>
      </c>
      <c r="H297" s="173">
        <v>0</v>
      </c>
      <c r="J297" s="173">
        <v>-14070300</v>
      </c>
      <c r="K297" s="173">
        <v>-10499330</v>
      </c>
      <c r="L297" s="173">
        <v>-31076620</v>
      </c>
      <c r="M297" s="173">
        <v>-92178520</v>
      </c>
      <c r="N297" s="173">
        <v>-109942340</v>
      </c>
      <c r="O297" s="173">
        <v>-313597940</v>
      </c>
      <c r="P297" s="173">
        <v>350789770</v>
      </c>
      <c r="Q297" s="173">
        <v>631274100</v>
      </c>
      <c r="R297" s="173">
        <v>1968874090</v>
      </c>
      <c r="S297" s="173">
        <v>2275567960</v>
      </c>
      <c r="T297" s="173">
        <v>2984562640</v>
      </c>
      <c r="U297" s="173">
        <v>3187788230</v>
      </c>
      <c r="V297" s="173">
        <v>3839301570</v>
      </c>
      <c r="W297" s="173">
        <v>3526482310</v>
      </c>
      <c r="X297" s="173">
        <v>3544370488</v>
      </c>
      <c r="Y297" s="173">
        <v>3366108374</v>
      </c>
      <c r="Z297" s="173">
        <v>3143285192</v>
      </c>
      <c r="AA297" s="173">
        <v>3894353479</v>
      </c>
      <c r="AB297" s="173">
        <v>4869158442</v>
      </c>
      <c r="AC297" s="173">
        <v>5810891083</v>
      </c>
      <c r="AD297" s="173">
        <v>6136128553</v>
      </c>
      <c r="AE297" s="173">
        <v>6022631007</v>
      </c>
      <c r="AF297" s="173">
        <v>5914607155</v>
      </c>
      <c r="AG297" s="173">
        <v>5794101024</v>
      </c>
      <c r="AH297" s="173">
        <v>5556285323</v>
      </c>
      <c r="AI297" s="173">
        <v>5545951827</v>
      </c>
      <c r="AJ297" s="173">
        <v>5717963686</v>
      </c>
      <c r="AK297" s="173">
        <v>5684722725</v>
      </c>
      <c r="AL297" s="173">
        <v>5141667919</v>
      </c>
      <c r="AM297" s="173">
        <v>4598239265</v>
      </c>
      <c r="AN297" s="173">
        <v>4113379181</v>
      </c>
      <c r="AO297" s="173">
        <v>3699637334</v>
      </c>
      <c r="AP297" s="173">
        <v>3323025042</v>
      </c>
    </row>
    <row r="298" spans="1:42" x14ac:dyDescent="0.3">
      <c r="A298" s="182" t="s">
        <v>374</v>
      </c>
      <c r="B298" s="183" t="s">
        <v>375</v>
      </c>
      <c r="C298" s="183" t="s">
        <v>1172</v>
      </c>
      <c r="D298" s="183" t="s">
        <v>1181</v>
      </c>
      <c r="E298" s="183" t="s">
        <v>3450</v>
      </c>
      <c r="F298" s="183" t="s">
        <v>3457</v>
      </c>
      <c r="G298" s="185">
        <v>21378150343</v>
      </c>
      <c r="H298" s="173">
        <v>0</v>
      </c>
      <c r="I298" s="173">
        <v>-74120</v>
      </c>
      <c r="J298" s="173">
        <v>-27114600</v>
      </c>
      <c r="K298" s="173">
        <v>-139541860</v>
      </c>
      <c r="L298" s="173">
        <v>73280100</v>
      </c>
      <c r="M298" s="173">
        <v>388176310</v>
      </c>
      <c r="N298" s="173">
        <v>680559670</v>
      </c>
      <c r="O298" s="173">
        <v>1552312220</v>
      </c>
      <c r="P298" s="173">
        <v>2528967430</v>
      </c>
      <c r="Q298" s="173">
        <v>2609989600</v>
      </c>
      <c r="R298" s="173">
        <v>2477097880</v>
      </c>
      <c r="S298" s="173">
        <v>2257213260</v>
      </c>
      <c r="T298" s="173">
        <v>2043786830</v>
      </c>
      <c r="U298" s="173">
        <v>1852774250</v>
      </c>
      <c r="V298" s="173">
        <v>1959465830</v>
      </c>
      <c r="W298" s="173">
        <v>1775017580</v>
      </c>
      <c r="X298" s="173">
        <v>1807483800</v>
      </c>
      <c r="Y298" s="173">
        <v>1560728160</v>
      </c>
      <c r="Z298" s="173">
        <v>900296390</v>
      </c>
      <c r="AA298" s="173">
        <v>488483630</v>
      </c>
      <c r="AB298" s="173">
        <v>467933920</v>
      </c>
      <c r="AC298" s="173">
        <v>335225355</v>
      </c>
      <c r="AD298" s="173">
        <v>257689254</v>
      </c>
      <c r="AE298" s="173">
        <v>65841081</v>
      </c>
      <c r="AF298" s="173">
        <v>-28718153</v>
      </c>
      <c r="AG298" s="173">
        <v>-230526770</v>
      </c>
      <c r="AH298" s="173">
        <v>-379471363</v>
      </c>
      <c r="AI298" s="173">
        <v>-410046816</v>
      </c>
      <c r="AJ298" s="173">
        <v>-415375430</v>
      </c>
      <c r="AK298" s="173">
        <v>-463021682</v>
      </c>
      <c r="AL298" s="173">
        <v>-504732909</v>
      </c>
      <c r="AM298" s="173">
        <v>-516240205</v>
      </c>
      <c r="AN298" s="173">
        <v>-511756265</v>
      </c>
      <c r="AO298" s="173">
        <v>-531527374</v>
      </c>
      <c r="AP298" s="173">
        <v>-546024660</v>
      </c>
    </row>
    <row r="299" spans="1:42" x14ac:dyDescent="0.3">
      <c r="A299" s="182" t="s">
        <v>376</v>
      </c>
      <c r="B299" s="183" t="s">
        <v>377</v>
      </c>
      <c r="C299" s="183" t="s">
        <v>1172</v>
      </c>
      <c r="D299" s="183" t="s">
        <v>1181</v>
      </c>
      <c r="E299" s="183" t="s">
        <v>3447</v>
      </c>
      <c r="F299" s="183" t="s">
        <v>3462</v>
      </c>
      <c r="G299" s="185">
        <v>121824010</v>
      </c>
      <c r="H299" s="173">
        <v>51980498</v>
      </c>
      <c r="I299" s="173">
        <v>43002824</v>
      </c>
      <c r="J299" s="173">
        <v>26840688</v>
      </c>
      <c r="K299" s="173">
        <v>0</v>
      </c>
    </row>
    <row r="300" spans="1:42" x14ac:dyDescent="0.3">
      <c r="A300" s="182" t="s">
        <v>376</v>
      </c>
      <c r="B300" s="183" t="s">
        <v>377</v>
      </c>
      <c r="C300" s="183" t="s">
        <v>1172</v>
      </c>
      <c r="D300" s="183" t="s">
        <v>1181</v>
      </c>
      <c r="E300" s="183" t="s">
        <v>3447</v>
      </c>
      <c r="F300" s="183" t="s">
        <v>3461</v>
      </c>
      <c r="G300" s="185">
        <v>163482000</v>
      </c>
      <c r="H300" s="173">
        <v>63932000</v>
      </c>
      <c r="I300" s="173">
        <v>57992000</v>
      </c>
      <c r="J300" s="173">
        <v>41558000</v>
      </c>
      <c r="K300" s="173">
        <v>0</v>
      </c>
    </row>
    <row r="301" spans="1:42" x14ac:dyDescent="0.3">
      <c r="A301" s="182" t="s">
        <v>376</v>
      </c>
      <c r="B301" s="183" t="s">
        <v>377</v>
      </c>
      <c r="C301" s="183" t="s">
        <v>1172</v>
      </c>
      <c r="D301" s="183" t="s">
        <v>1181</v>
      </c>
      <c r="E301" s="183" t="s">
        <v>3447</v>
      </c>
      <c r="F301" s="183" t="s">
        <v>3460</v>
      </c>
      <c r="G301" s="185">
        <v>282065842</v>
      </c>
      <c r="H301" s="173">
        <v>64393475</v>
      </c>
      <c r="I301" s="173">
        <v>61633838</v>
      </c>
      <c r="J301" s="173">
        <v>57321122</v>
      </c>
      <c r="K301" s="173">
        <v>52226742</v>
      </c>
      <c r="L301" s="173">
        <v>46490665</v>
      </c>
      <c r="M301" s="173">
        <v>0</v>
      </c>
    </row>
    <row r="302" spans="1:42" x14ac:dyDescent="0.3">
      <c r="A302" s="182" t="s">
        <v>376</v>
      </c>
      <c r="B302" s="183" t="s">
        <v>377</v>
      </c>
      <c r="C302" s="183" t="s">
        <v>1172</v>
      </c>
      <c r="D302" s="183" t="s">
        <v>1181</v>
      </c>
      <c r="E302" s="183" t="s">
        <v>3451</v>
      </c>
      <c r="F302" s="183" t="s">
        <v>3462</v>
      </c>
      <c r="G302" s="185">
        <v>140053900</v>
      </c>
      <c r="H302" s="173">
        <v>0</v>
      </c>
      <c r="I302" s="173">
        <v>0</v>
      </c>
      <c r="J302" s="173">
        <v>6053600</v>
      </c>
      <c r="K302" s="173">
        <v>31974600</v>
      </c>
      <c r="L302" s="173">
        <v>29165150</v>
      </c>
      <c r="M302" s="173">
        <v>27370000</v>
      </c>
      <c r="N302" s="173">
        <v>24496150</v>
      </c>
      <c r="O302" s="173">
        <v>20994400</v>
      </c>
      <c r="P302" s="173">
        <v>0</v>
      </c>
    </row>
    <row r="303" spans="1:42" x14ac:dyDescent="0.3">
      <c r="A303" s="182" t="s">
        <v>376</v>
      </c>
      <c r="B303" s="183" t="s">
        <v>377</v>
      </c>
      <c r="C303" s="183" t="s">
        <v>1172</v>
      </c>
      <c r="D303" s="183" t="s">
        <v>1181</v>
      </c>
      <c r="E303" s="183" t="s">
        <v>3451</v>
      </c>
      <c r="F303" s="183" t="s">
        <v>3461</v>
      </c>
      <c r="G303" s="185">
        <v>140053900</v>
      </c>
      <c r="H303" s="173">
        <v>0</v>
      </c>
      <c r="I303" s="173">
        <v>0</v>
      </c>
      <c r="J303" s="173">
        <v>6053600</v>
      </c>
      <c r="K303" s="173">
        <v>31974600</v>
      </c>
      <c r="L303" s="173">
        <v>29165150</v>
      </c>
      <c r="M303" s="173">
        <v>27370000</v>
      </c>
      <c r="N303" s="173">
        <v>24496150</v>
      </c>
      <c r="O303" s="173">
        <v>20994400</v>
      </c>
      <c r="P303" s="173">
        <v>0</v>
      </c>
    </row>
    <row r="304" spans="1:42" x14ac:dyDescent="0.3">
      <c r="A304" s="182" t="s">
        <v>376</v>
      </c>
      <c r="B304" s="183" t="s">
        <v>377</v>
      </c>
      <c r="C304" s="183" t="s">
        <v>1172</v>
      </c>
      <c r="D304" s="183" t="s">
        <v>1181</v>
      </c>
      <c r="E304" s="183" t="s">
        <v>3451</v>
      </c>
      <c r="F304" s="183" t="s">
        <v>3460</v>
      </c>
      <c r="G304" s="185">
        <v>111210421</v>
      </c>
      <c r="H304" s="173">
        <v>0</v>
      </c>
      <c r="I304" s="173">
        <v>0</v>
      </c>
      <c r="J304" s="173">
        <v>0</v>
      </c>
      <c r="K304" s="173">
        <v>0</v>
      </c>
      <c r="L304" s="173">
        <v>0</v>
      </c>
      <c r="M304" s="173">
        <v>31549206</v>
      </c>
      <c r="N304" s="173">
        <v>28698508</v>
      </c>
      <c r="O304" s="173">
        <v>26858495</v>
      </c>
      <c r="P304" s="173">
        <v>24104212</v>
      </c>
      <c r="Q304" s="173">
        <v>0</v>
      </c>
    </row>
    <row r="305" spans="1:33" x14ac:dyDescent="0.3">
      <c r="A305" s="182" t="s">
        <v>376</v>
      </c>
      <c r="B305" s="183" t="s">
        <v>377</v>
      </c>
      <c r="C305" s="183" t="s">
        <v>1172</v>
      </c>
      <c r="D305" s="183" t="s">
        <v>1181</v>
      </c>
      <c r="E305" s="183" t="s">
        <v>3450</v>
      </c>
      <c r="F305" s="183" t="s">
        <v>3457</v>
      </c>
      <c r="G305" s="185">
        <v>177270000</v>
      </c>
      <c r="H305" s="173">
        <v>0</v>
      </c>
      <c r="I305" s="173">
        <v>0</v>
      </c>
      <c r="J305" s="173">
        <v>0</v>
      </c>
      <c r="K305" s="173">
        <v>0</v>
      </c>
      <c r="L305" s="173">
        <v>0</v>
      </c>
      <c r="M305" s="173">
        <v>0</v>
      </c>
      <c r="N305" s="173">
        <v>0</v>
      </c>
      <c r="O305" s="173">
        <v>2940000</v>
      </c>
      <c r="P305" s="173">
        <v>32220000</v>
      </c>
      <c r="Q305" s="173">
        <v>28950000</v>
      </c>
      <c r="R305" s="173">
        <v>26160000</v>
      </c>
      <c r="S305" s="173">
        <v>23850000</v>
      </c>
      <c r="T305" s="173">
        <v>21910000</v>
      </c>
      <c r="U305" s="173">
        <v>20120000</v>
      </c>
      <c r="V305" s="173">
        <v>18440000</v>
      </c>
      <c r="W305" s="173">
        <v>2680000</v>
      </c>
      <c r="X305" s="173">
        <v>0</v>
      </c>
    </row>
    <row r="306" spans="1:33" x14ac:dyDescent="0.3">
      <c r="A306" s="182" t="s">
        <v>379</v>
      </c>
      <c r="B306" s="183" t="s">
        <v>380</v>
      </c>
      <c r="C306" s="183" t="s">
        <v>1173</v>
      </c>
      <c r="D306" s="183" t="s">
        <v>2416</v>
      </c>
      <c r="E306" s="183" t="s">
        <v>3447</v>
      </c>
      <c r="F306" s="183" t="s">
        <v>3461</v>
      </c>
      <c r="G306" s="185">
        <v>7188920</v>
      </c>
      <c r="H306" s="173">
        <v>0</v>
      </c>
      <c r="I306" s="173">
        <v>2447737</v>
      </c>
      <c r="J306" s="173">
        <v>2438611</v>
      </c>
      <c r="K306" s="173">
        <v>1605734</v>
      </c>
      <c r="L306" s="173">
        <v>696838</v>
      </c>
      <c r="M306" s="173">
        <v>0</v>
      </c>
    </row>
    <row r="307" spans="1:33" x14ac:dyDescent="0.3">
      <c r="A307" s="182" t="s">
        <v>400</v>
      </c>
      <c r="B307" s="183" t="s">
        <v>401</v>
      </c>
      <c r="C307" s="183" t="s">
        <v>1186</v>
      </c>
      <c r="D307" s="183" t="s">
        <v>1187</v>
      </c>
      <c r="E307" s="183" t="s">
        <v>3447</v>
      </c>
      <c r="F307" s="183" t="s">
        <v>3461</v>
      </c>
      <c r="G307" s="185">
        <v>7983109</v>
      </c>
      <c r="H307" s="173">
        <v>7983109</v>
      </c>
      <c r="I307" s="173">
        <v>0</v>
      </c>
    </row>
    <row r="308" spans="1:33" x14ac:dyDescent="0.3">
      <c r="A308" s="182" t="s">
        <v>403</v>
      </c>
      <c r="B308" s="183" t="s">
        <v>404</v>
      </c>
      <c r="C308" s="183" t="s">
        <v>1172</v>
      </c>
      <c r="D308" s="183" t="s">
        <v>1181</v>
      </c>
      <c r="E308" s="183" t="s">
        <v>3447</v>
      </c>
      <c r="F308" s="183" t="s">
        <v>3462</v>
      </c>
      <c r="G308" s="185">
        <v>232274370</v>
      </c>
      <c r="H308" s="173">
        <v>73396104</v>
      </c>
      <c r="I308" s="173">
        <v>64084234</v>
      </c>
      <c r="J308" s="173">
        <v>55673287</v>
      </c>
      <c r="K308" s="173">
        <v>39120745</v>
      </c>
      <c r="L308" s="173">
        <v>0</v>
      </c>
    </row>
    <row r="309" spans="1:33" x14ac:dyDescent="0.3">
      <c r="A309" s="182" t="s">
        <v>403</v>
      </c>
      <c r="B309" s="183" t="s">
        <v>404</v>
      </c>
      <c r="C309" s="183" t="s">
        <v>1172</v>
      </c>
      <c r="D309" s="183" t="s">
        <v>1181</v>
      </c>
      <c r="E309" s="183" t="s">
        <v>3447</v>
      </c>
      <c r="F309" s="183" t="s">
        <v>3461</v>
      </c>
      <c r="G309" s="185">
        <v>423794064</v>
      </c>
      <c r="H309" s="173">
        <v>83673460</v>
      </c>
      <c r="I309" s="173">
        <v>71781860</v>
      </c>
      <c r="J309" s="173">
        <v>63729764</v>
      </c>
      <c r="K309" s="173">
        <v>56745804</v>
      </c>
      <c r="L309" s="173">
        <v>50527195</v>
      </c>
      <c r="M309" s="173">
        <v>45106835</v>
      </c>
      <c r="N309" s="173">
        <v>40046998</v>
      </c>
      <c r="O309" s="173">
        <v>12182148</v>
      </c>
      <c r="P309" s="173">
        <v>0</v>
      </c>
    </row>
    <row r="310" spans="1:33" x14ac:dyDescent="0.3">
      <c r="A310" s="182" t="s">
        <v>403</v>
      </c>
      <c r="B310" s="183" t="s">
        <v>404</v>
      </c>
      <c r="C310" s="183" t="s">
        <v>1172</v>
      </c>
      <c r="D310" s="183" t="s">
        <v>1181</v>
      </c>
      <c r="E310" s="183" t="s">
        <v>3447</v>
      </c>
      <c r="F310" s="183" t="s">
        <v>3460</v>
      </c>
      <c r="G310" s="185">
        <v>543829738</v>
      </c>
      <c r="H310" s="173">
        <v>86774045</v>
      </c>
      <c r="I310" s="173">
        <v>76252852</v>
      </c>
      <c r="J310" s="173">
        <v>69657342</v>
      </c>
      <c r="K310" s="173">
        <v>63814989</v>
      </c>
      <c r="L310" s="173">
        <v>58462651</v>
      </c>
      <c r="M310" s="173">
        <v>53700098</v>
      </c>
      <c r="N310" s="173">
        <v>49055294</v>
      </c>
      <c r="O310" s="173">
        <v>44940891</v>
      </c>
      <c r="P310" s="173">
        <v>41171576</v>
      </c>
      <c r="Q310" s="173">
        <v>0</v>
      </c>
    </row>
    <row r="311" spans="1:33" x14ac:dyDescent="0.3">
      <c r="A311" s="182" t="s">
        <v>403</v>
      </c>
      <c r="B311" s="183" t="s">
        <v>404</v>
      </c>
      <c r="C311" s="183" t="s">
        <v>1172</v>
      </c>
      <c r="D311" s="183" t="s">
        <v>1181</v>
      </c>
      <c r="E311" s="183" t="s">
        <v>3450</v>
      </c>
      <c r="F311" s="183" t="s">
        <v>3457</v>
      </c>
      <c r="G311" s="185">
        <v>0</v>
      </c>
      <c r="H311" s="173">
        <v>0</v>
      </c>
    </row>
    <row r="312" spans="1:33" x14ac:dyDescent="0.3">
      <c r="A312" s="182" t="s">
        <v>405</v>
      </c>
      <c r="B312" s="183" t="s">
        <v>406</v>
      </c>
      <c r="C312" s="183" t="s">
        <v>1172</v>
      </c>
      <c r="D312" s="183" t="s">
        <v>1181</v>
      </c>
      <c r="E312" s="183" t="s">
        <v>3447</v>
      </c>
      <c r="F312" s="183" t="s">
        <v>3462</v>
      </c>
      <c r="G312" s="185">
        <v>34292131</v>
      </c>
      <c r="H312" s="173">
        <v>11709371</v>
      </c>
      <c r="I312" s="173">
        <v>9429659</v>
      </c>
      <c r="J312" s="173">
        <v>7551827</v>
      </c>
      <c r="K312" s="173">
        <v>5601274</v>
      </c>
      <c r="L312" s="173">
        <v>0</v>
      </c>
    </row>
    <row r="313" spans="1:33" x14ac:dyDescent="0.3">
      <c r="A313" s="182" t="s">
        <v>405</v>
      </c>
      <c r="B313" s="183" t="s">
        <v>406</v>
      </c>
      <c r="C313" s="183" t="s">
        <v>1172</v>
      </c>
      <c r="D313" s="183" t="s">
        <v>1181</v>
      </c>
      <c r="E313" s="183" t="s">
        <v>3447</v>
      </c>
      <c r="F313" s="183" t="s">
        <v>3461</v>
      </c>
      <c r="G313" s="185">
        <v>51280844</v>
      </c>
      <c r="H313" s="173">
        <v>11970456</v>
      </c>
      <c r="I313" s="173">
        <v>10170631</v>
      </c>
      <c r="J313" s="173">
        <v>8541686</v>
      </c>
      <c r="K313" s="173">
        <v>7195159</v>
      </c>
      <c r="L313" s="173">
        <v>6060901</v>
      </c>
      <c r="M313" s="173">
        <v>5118361</v>
      </c>
      <c r="N313" s="173">
        <v>2223650</v>
      </c>
      <c r="O313" s="173">
        <v>0</v>
      </c>
    </row>
    <row r="314" spans="1:33" x14ac:dyDescent="0.3">
      <c r="A314" s="182" t="s">
        <v>405</v>
      </c>
      <c r="B314" s="183" t="s">
        <v>406</v>
      </c>
      <c r="C314" s="183" t="s">
        <v>1172</v>
      </c>
      <c r="D314" s="183" t="s">
        <v>1181</v>
      </c>
      <c r="E314" s="183" t="s">
        <v>3447</v>
      </c>
      <c r="F314" s="183" t="s">
        <v>3460</v>
      </c>
      <c r="G314" s="185">
        <v>66752110</v>
      </c>
      <c r="H314" s="173">
        <v>12153519</v>
      </c>
      <c r="I314" s="173">
        <v>10638546</v>
      </c>
      <c r="J314" s="173">
        <v>9348106</v>
      </c>
      <c r="K314" s="173">
        <v>8334741</v>
      </c>
      <c r="L314" s="173">
        <v>7503401</v>
      </c>
      <c r="M314" s="173">
        <v>6828214</v>
      </c>
      <c r="N314" s="173">
        <v>6223123</v>
      </c>
      <c r="O314" s="173">
        <v>5722460</v>
      </c>
      <c r="P314" s="173">
        <v>0</v>
      </c>
    </row>
    <row r="315" spans="1:33" x14ac:dyDescent="0.3">
      <c r="A315" s="182" t="s">
        <v>405</v>
      </c>
      <c r="B315" s="183" t="s">
        <v>406</v>
      </c>
      <c r="C315" s="183" t="s">
        <v>1172</v>
      </c>
      <c r="D315" s="183" t="s">
        <v>1181</v>
      </c>
      <c r="E315" s="183" t="s">
        <v>3450</v>
      </c>
      <c r="F315" s="183" t="s">
        <v>3457</v>
      </c>
      <c r="G315" s="185">
        <v>555023984</v>
      </c>
      <c r="H315" s="173">
        <v>10000</v>
      </c>
      <c r="I315" s="173">
        <v>34578477</v>
      </c>
      <c r="J315" s="173">
        <v>52428690</v>
      </c>
      <c r="K315" s="173">
        <v>40705460</v>
      </c>
      <c r="L315" s="173">
        <v>39022917</v>
      </c>
      <c r="M315" s="173">
        <v>106295512</v>
      </c>
      <c r="N315" s="173">
        <v>70976930</v>
      </c>
      <c r="O315" s="173">
        <v>49705250</v>
      </c>
      <c r="P315" s="173">
        <v>40597810</v>
      </c>
      <c r="Q315" s="173">
        <v>30230141</v>
      </c>
      <c r="R315" s="173">
        <v>27010650</v>
      </c>
      <c r="S315" s="173">
        <v>19618690</v>
      </c>
      <c r="T315" s="173">
        <v>14099291</v>
      </c>
      <c r="U315" s="173">
        <v>13604596</v>
      </c>
      <c r="V315" s="173">
        <v>11163920</v>
      </c>
      <c r="W315" s="173">
        <v>4975650</v>
      </c>
      <c r="X315" s="173">
        <v>0</v>
      </c>
    </row>
    <row r="316" spans="1:33" x14ac:dyDescent="0.3">
      <c r="A316" s="182" t="s">
        <v>407</v>
      </c>
      <c r="B316" s="183" t="s">
        <v>408</v>
      </c>
      <c r="C316" s="183" t="s">
        <v>1172</v>
      </c>
      <c r="D316" s="183" t="s">
        <v>1181</v>
      </c>
      <c r="E316" s="183" t="s">
        <v>3447</v>
      </c>
      <c r="F316" s="183" t="s">
        <v>3462</v>
      </c>
      <c r="G316" s="185">
        <v>60232993</v>
      </c>
      <c r="H316" s="173">
        <v>25293200</v>
      </c>
      <c r="I316" s="173">
        <v>21027753</v>
      </c>
      <c r="J316" s="173">
        <v>13912040</v>
      </c>
      <c r="K316" s="173">
        <v>0</v>
      </c>
    </row>
    <row r="317" spans="1:33" x14ac:dyDescent="0.3">
      <c r="A317" s="182" t="s">
        <v>407</v>
      </c>
      <c r="B317" s="183" t="s">
        <v>408</v>
      </c>
      <c r="C317" s="183" t="s">
        <v>1172</v>
      </c>
      <c r="D317" s="183" t="s">
        <v>1181</v>
      </c>
      <c r="E317" s="183" t="s">
        <v>3447</v>
      </c>
      <c r="F317" s="183" t="s">
        <v>3461</v>
      </c>
      <c r="G317" s="185">
        <v>109673103</v>
      </c>
      <c r="H317" s="173">
        <v>25283200</v>
      </c>
      <c r="I317" s="173">
        <v>21017753</v>
      </c>
      <c r="J317" s="173">
        <v>12363600</v>
      </c>
      <c r="K317" s="173">
        <v>13622200</v>
      </c>
      <c r="L317" s="173">
        <v>8764590</v>
      </c>
      <c r="M317" s="173">
        <v>2632000</v>
      </c>
      <c r="N317" s="173">
        <v>4057000</v>
      </c>
      <c r="O317" s="173">
        <v>3908900</v>
      </c>
      <c r="P317" s="173">
        <v>2823860</v>
      </c>
      <c r="Q317" s="173">
        <v>0</v>
      </c>
      <c r="R317" s="173">
        <v>2630000</v>
      </c>
      <c r="S317" s="173">
        <v>6370000</v>
      </c>
      <c r="T317" s="173">
        <v>5120000</v>
      </c>
      <c r="U317" s="173">
        <v>1080000</v>
      </c>
      <c r="V317" s="173">
        <v>0</v>
      </c>
    </row>
    <row r="318" spans="1:33" x14ac:dyDescent="0.3">
      <c r="A318" s="182" t="s">
        <v>407</v>
      </c>
      <c r="B318" s="183" t="s">
        <v>408</v>
      </c>
      <c r="C318" s="183" t="s">
        <v>1172</v>
      </c>
      <c r="D318" s="183" t="s">
        <v>1181</v>
      </c>
      <c r="E318" s="183" t="s">
        <v>3447</v>
      </c>
      <c r="F318" s="183" t="s">
        <v>3460</v>
      </c>
      <c r="G318" s="185">
        <v>330595726</v>
      </c>
      <c r="H318" s="173">
        <v>32168441</v>
      </c>
      <c r="I318" s="173">
        <v>31307964</v>
      </c>
      <c r="J318" s="173">
        <v>30276404</v>
      </c>
      <c r="K318" s="173">
        <v>29330039</v>
      </c>
      <c r="L318" s="173">
        <v>28384021</v>
      </c>
      <c r="M318" s="173">
        <v>27513175</v>
      </c>
      <c r="N318" s="173">
        <v>26491637</v>
      </c>
      <c r="O318" s="173">
        <v>25545619</v>
      </c>
      <c r="P318" s="173">
        <v>24599600</v>
      </c>
      <c r="Q318" s="173">
        <v>23718039</v>
      </c>
      <c r="R318" s="173">
        <v>22707216</v>
      </c>
      <c r="S318" s="173">
        <v>21761198</v>
      </c>
      <c r="T318" s="173">
        <v>6792373</v>
      </c>
      <c r="U318" s="173">
        <v>0</v>
      </c>
    </row>
    <row r="319" spans="1:33" x14ac:dyDescent="0.3">
      <c r="A319" s="182" t="s">
        <v>409</v>
      </c>
      <c r="B319" s="183" t="s">
        <v>410</v>
      </c>
      <c r="C319" s="183" t="s">
        <v>1173</v>
      </c>
      <c r="D319" s="183" t="s">
        <v>2416</v>
      </c>
      <c r="E319" s="183" t="s">
        <v>3447</v>
      </c>
      <c r="F319" s="183" t="s">
        <v>3461</v>
      </c>
      <c r="G319" s="185">
        <v>0</v>
      </c>
      <c r="H319" s="173">
        <v>0</v>
      </c>
    </row>
    <row r="320" spans="1:33" x14ac:dyDescent="0.3">
      <c r="A320" s="182" t="s">
        <v>411</v>
      </c>
      <c r="B320" s="183" t="s">
        <v>412</v>
      </c>
      <c r="C320" s="183" t="s">
        <v>1173</v>
      </c>
      <c r="D320" s="183" t="s">
        <v>2416</v>
      </c>
      <c r="E320" s="183" t="s">
        <v>3447</v>
      </c>
      <c r="F320" s="183" t="s">
        <v>3461</v>
      </c>
      <c r="G320" s="185">
        <v>806366512</v>
      </c>
      <c r="H320" s="173">
        <v>0</v>
      </c>
      <c r="I320" s="173">
        <v>0</v>
      </c>
      <c r="J320" s="173">
        <v>18116793</v>
      </c>
      <c r="K320" s="173">
        <v>75977130</v>
      </c>
      <c r="L320" s="173">
        <v>86856203</v>
      </c>
      <c r="M320" s="173">
        <v>78205454</v>
      </c>
      <c r="N320" s="173">
        <v>70291137</v>
      </c>
      <c r="O320" s="173">
        <v>62908869</v>
      </c>
      <c r="P320" s="173">
        <v>55834756</v>
      </c>
      <c r="Q320" s="173">
        <v>50541016</v>
      </c>
      <c r="R320" s="173">
        <v>42079052</v>
      </c>
      <c r="S320" s="173">
        <v>36947576</v>
      </c>
      <c r="T320" s="173">
        <v>32658345</v>
      </c>
      <c r="U320" s="173">
        <v>30100043</v>
      </c>
      <c r="V320" s="173">
        <v>27647233</v>
      </c>
      <c r="W320" s="173">
        <v>25192570</v>
      </c>
      <c r="X320" s="173">
        <v>21840447</v>
      </c>
      <c r="Y320" s="173">
        <v>19038895</v>
      </c>
      <c r="Z320" s="173">
        <v>14462715</v>
      </c>
      <c r="AA320" s="173">
        <v>13634053</v>
      </c>
      <c r="AB320" s="173">
        <v>12696274</v>
      </c>
      <c r="AC320" s="173">
        <v>10283862</v>
      </c>
      <c r="AD320" s="173">
        <v>9695147</v>
      </c>
      <c r="AE320" s="173">
        <v>9162909</v>
      </c>
      <c r="AF320" s="173">
        <v>2196033</v>
      </c>
      <c r="AG320" s="173">
        <v>0</v>
      </c>
    </row>
    <row r="321" spans="1:42" x14ac:dyDescent="0.3">
      <c r="A321" s="182" t="s">
        <v>413</v>
      </c>
      <c r="B321" s="183" t="s">
        <v>414</v>
      </c>
      <c r="C321" s="183" t="s">
        <v>1174</v>
      </c>
      <c r="D321" s="183" t="s">
        <v>1188</v>
      </c>
      <c r="E321" s="183" t="s">
        <v>3452</v>
      </c>
      <c r="F321" s="183" t="s">
        <v>3457</v>
      </c>
      <c r="G321" s="185">
        <v>109454177</v>
      </c>
      <c r="H321" s="173">
        <v>0</v>
      </c>
      <c r="I321" s="173">
        <v>0</v>
      </c>
      <c r="J321" s="173">
        <v>46239573</v>
      </c>
      <c r="K321" s="173">
        <v>28170381</v>
      </c>
      <c r="L321" s="173">
        <v>20032653</v>
      </c>
      <c r="M321" s="173">
        <v>15011570</v>
      </c>
      <c r="N321" s="173">
        <v>0</v>
      </c>
    </row>
    <row r="322" spans="1:42" x14ac:dyDescent="0.3">
      <c r="A322" s="182" t="s">
        <v>415</v>
      </c>
      <c r="B322" s="183" t="s">
        <v>416</v>
      </c>
      <c r="C322" s="183" t="s">
        <v>1172</v>
      </c>
      <c r="D322" s="183" t="s">
        <v>1181</v>
      </c>
      <c r="E322" s="183" t="s">
        <v>3447</v>
      </c>
      <c r="F322" s="183" t="s">
        <v>3462</v>
      </c>
      <c r="G322" s="185">
        <v>34554585</v>
      </c>
      <c r="H322" s="173">
        <v>31630989</v>
      </c>
      <c r="I322" s="173">
        <v>1960841</v>
      </c>
      <c r="J322" s="173">
        <v>0</v>
      </c>
      <c r="K322" s="173">
        <v>0</v>
      </c>
      <c r="L322" s="173">
        <v>0</v>
      </c>
      <c r="M322" s="173">
        <v>0</v>
      </c>
      <c r="N322" s="173">
        <v>526150</v>
      </c>
      <c r="O322" s="173">
        <v>206630</v>
      </c>
      <c r="P322" s="173">
        <v>137980</v>
      </c>
      <c r="Q322" s="173">
        <v>91995</v>
      </c>
      <c r="R322" s="173">
        <v>0</v>
      </c>
    </row>
    <row r="323" spans="1:42" x14ac:dyDescent="0.3">
      <c r="A323" s="182" t="s">
        <v>415</v>
      </c>
      <c r="B323" s="183" t="s">
        <v>416</v>
      </c>
      <c r="C323" s="183" t="s">
        <v>1172</v>
      </c>
      <c r="D323" s="183" t="s">
        <v>1181</v>
      </c>
      <c r="E323" s="183" t="s">
        <v>3447</v>
      </c>
      <c r="F323" s="183" t="s">
        <v>3461</v>
      </c>
      <c r="G323" s="185">
        <v>65350426</v>
      </c>
      <c r="H323" s="173">
        <v>46986917</v>
      </c>
      <c r="I323" s="173">
        <v>4041262</v>
      </c>
      <c r="J323" s="173">
        <v>0</v>
      </c>
      <c r="K323" s="173">
        <v>0</v>
      </c>
      <c r="L323" s="173">
        <v>0</v>
      </c>
      <c r="M323" s="173">
        <v>0</v>
      </c>
      <c r="N323" s="173">
        <v>5727155</v>
      </c>
      <c r="O323" s="173">
        <v>3103299</v>
      </c>
      <c r="P323" s="173">
        <v>2859219</v>
      </c>
      <c r="Q323" s="173">
        <v>2632574</v>
      </c>
      <c r="R323" s="173">
        <v>0</v>
      </c>
    </row>
    <row r="324" spans="1:42" x14ac:dyDescent="0.3">
      <c r="A324" s="182" t="s">
        <v>415</v>
      </c>
      <c r="B324" s="183" t="s">
        <v>416</v>
      </c>
      <c r="C324" s="183" t="s">
        <v>1172</v>
      </c>
      <c r="D324" s="183" t="s">
        <v>1181</v>
      </c>
      <c r="E324" s="183" t="s">
        <v>3447</v>
      </c>
      <c r="F324" s="183" t="s">
        <v>3460</v>
      </c>
      <c r="G324" s="185">
        <v>114725930</v>
      </c>
      <c r="H324" s="173">
        <v>56542655</v>
      </c>
      <c r="I324" s="173">
        <v>5656121</v>
      </c>
      <c r="J324" s="173">
        <v>0</v>
      </c>
      <c r="K324" s="173">
        <v>0</v>
      </c>
      <c r="L324" s="173">
        <v>0</v>
      </c>
      <c r="M324" s="173">
        <v>0</v>
      </c>
      <c r="N324" s="173">
        <v>17374911</v>
      </c>
      <c r="O324" s="173">
        <v>10934421</v>
      </c>
      <c r="P324" s="173">
        <v>11700602</v>
      </c>
      <c r="Q324" s="173">
        <v>12517220</v>
      </c>
      <c r="R324" s="173">
        <v>0</v>
      </c>
    </row>
    <row r="325" spans="1:42" x14ac:dyDescent="0.3">
      <c r="A325" s="182" t="s">
        <v>418</v>
      </c>
      <c r="B325" s="183" t="s">
        <v>419</v>
      </c>
      <c r="C325" s="183" t="s">
        <v>1172</v>
      </c>
      <c r="D325" s="183" t="s">
        <v>1181</v>
      </c>
      <c r="E325" s="183" t="s">
        <v>3447</v>
      </c>
      <c r="F325" s="183" t="s">
        <v>3462</v>
      </c>
      <c r="G325" s="185">
        <v>111529324</v>
      </c>
      <c r="H325" s="173">
        <v>5751205</v>
      </c>
      <c r="I325" s="173">
        <v>5083643</v>
      </c>
      <c r="J325" s="173">
        <v>5066563</v>
      </c>
      <c r="K325" s="173">
        <v>0</v>
      </c>
      <c r="L325" s="173">
        <v>0</v>
      </c>
      <c r="M325" s="173">
        <v>0</v>
      </c>
      <c r="N325" s="173">
        <v>22659846</v>
      </c>
      <c r="O325" s="173">
        <v>11007986</v>
      </c>
      <c r="P325" s="173">
        <v>15071185</v>
      </c>
      <c r="Q325" s="173">
        <v>2725882</v>
      </c>
      <c r="R325" s="173">
        <v>22355691</v>
      </c>
      <c r="S325" s="173">
        <v>13438597</v>
      </c>
      <c r="T325" s="173">
        <v>8368726</v>
      </c>
      <c r="U325" s="173">
        <v>0</v>
      </c>
    </row>
    <row r="326" spans="1:42" x14ac:dyDescent="0.3">
      <c r="A326" s="182" t="s">
        <v>418</v>
      </c>
      <c r="B326" s="183" t="s">
        <v>419</v>
      </c>
      <c r="C326" s="183" t="s">
        <v>1172</v>
      </c>
      <c r="D326" s="183" t="s">
        <v>1181</v>
      </c>
      <c r="E326" s="183" t="s">
        <v>3447</v>
      </c>
      <c r="F326" s="183" t="s">
        <v>3461</v>
      </c>
      <c r="G326" s="185">
        <v>132847481</v>
      </c>
      <c r="H326" s="173">
        <v>5879482</v>
      </c>
      <c r="I326" s="173">
        <v>5368001</v>
      </c>
      <c r="J326" s="173">
        <v>5409998</v>
      </c>
      <c r="K326" s="173">
        <v>0</v>
      </c>
      <c r="L326" s="173">
        <v>0</v>
      </c>
      <c r="M326" s="173">
        <v>0</v>
      </c>
      <c r="N326" s="173">
        <v>26130001</v>
      </c>
      <c r="O326" s="173">
        <v>12939999</v>
      </c>
      <c r="P326" s="173">
        <v>18059998</v>
      </c>
      <c r="Q326" s="173">
        <v>3330000</v>
      </c>
      <c r="R326" s="173">
        <v>27840001</v>
      </c>
      <c r="S326" s="173">
        <v>17060001</v>
      </c>
      <c r="T326" s="173">
        <v>10830000</v>
      </c>
      <c r="U326" s="173">
        <v>0</v>
      </c>
    </row>
    <row r="327" spans="1:42" x14ac:dyDescent="0.3">
      <c r="A327" s="182" t="s">
        <v>418</v>
      </c>
      <c r="B327" s="183" t="s">
        <v>419</v>
      </c>
      <c r="C327" s="183" t="s">
        <v>1172</v>
      </c>
      <c r="D327" s="183" t="s">
        <v>1181</v>
      </c>
      <c r="E327" s="183" t="s">
        <v>3447</v>
      </c>
      <c r="F327" s="183" t="s">
        <v>3460</v>
      </c>
      <c r="G327" s="185">
        <v>265489211</v>
      </c>
      <c r="H327" s="173">
        <v>6389512</v>
      </c>
      <c r="I327" s="173">
        <v>6590817</v>
      </c>
      <c r="J327" s="173">
        <v>6927836</v>
      </c>
      <c r="K327" s="173">
        <v>0</v>
      </c>
      <c r="L327" s="173">
        <v>0</v>
      </c>
      <c r="M327" s="173">
        <v>0</v>
      </c>
      <c r="N327" s="173">
        <v>44716960</v>
      </c>
      <c r="O327" s="173">
        <v>23808314</v>
      </c>
      <c r="P327" s="173">
        <v>35725112</v>
      </c>
      <c r="Q327" s="173">
        <v>7083501</v>
      </c>
      <c r="R327" s="173">
        <v>63669964</v>
      </c>
      <c r="S327" s="173">
        <v>41947486</v>
      </c>
      <c r="T327" s="173">
        <v>28629709</v>
      </c>
      <c r="U327" s="173">
        <v>0</v>
      </c>
    </row>
    <row r="328" spans="1:42" x14ac:dyDescent="0.3">
      <c r="A328" s="182" t="s">
        <v>418</v>
      </c>
      <c r="B328" s="183" t="s">
        <v>419</v>
      </c>
      <c r="C328" s="183" t="s">
        <v>1172</v>
      </c>
      <c r="D328" s="183" t="s">
        <v>1181</v>
      </c>
      <c r="E328" s="183" t="s">
        <v>3450</v>
      </c>
      <c r="F328" s="183" t="s">
        <v>3457</v>
      </c>
      <c r="G328" s="185">
        <v>0</v>
      </c>
      <c r="H328" s="173">
        <v>0</v>
      </c>
    </row>
    <row r="329" spans="1:42" x14ac:dyDescent="0.3">
      <c r="A329" s="182" t="s">
        <v>421</v>
      </c>
      <c r="B329" s="183" t="s">
        <v>422</v>
      </c>
      <c r="C329" s="183" t="s">
        <v>1189</v>
      </c>
      <c r="D329" s="183" t="s">
        <v>1190</v>
      </c>
      <c r="E329" s="183" t="s">
        <v>3451</v>
      </c>
      <c r="F329" s="183" t="s">
        <v>3461</v>
      </c>
      <c r="G329" s="185">
        <v>342315216</v>
      </c>
      <c r="H329" s="173">
        <v>43608000</v>
      </c>
      <c r="I329" s="173">
        <v>86742000</v>
      </c>
      <c r="J329" s="173">
        <v>86398824</v>
      </c>
      <c r="K329" s="173">
        <v>66303120</v>
      </c>
      <c r="L329" s="173">
        <v>39612180</v>
      </c>
      <c r="M329" s="173">
        <v>18283128</v>
      </c>
      <c r="N329" s="173">
        <v>1367964</v>
      </c>
      <c r="O329" s="173">
        <v>0</v>
      </c>
    </row>
    <row r="330" spans="1:42" x14ac:dyDescent="0.3">
      <c r="A330" s="182" t="s">
        <v>424</v>
      </c>
      <c r="B330" s="183" t="s">
        <v>425</v>
      </c>
      <c r="C330" s="183" t="s">
        <v>1172</v>
      </c>
      <c r="D330" s="183" t="s">
        <v>1181</v>
      </c>
      <c r="E330" s="183" t="s">
        <v>3453</v>
      </c>
      <c r="F330" s="183" t="s">
        <v>3457</v>
      </c>
      <c r="G330" s="185">
        <v>245221084</v>
      </c>
      <c r="H330" s="173">
        <v>0</v>
      </c>
      <c r="I330" s="173">
        <v>0</v>
      </c>
      <c r="J330" s="173">
        <v>0</v>
      </c>
      <c r="K330" s="173">
        <v>0</v>
      </c>
      <c r="L330" s="173">
        <v>0</v>
      </c>
      <c r="M330" s="173">
        <v>0</v>
      </c>
      <c r="N330" s="173">
        <v>0</v>
      </c>
      <c r="O330" s="173">
        <v>0</v>
      </c>
      <c r="P330" s="173">
        <v>0</v>
      </c>
      <c r="Q330" s="173">
        <v>0</v>
      </c>
      <c r="R330" s="173">
        <v>0</v>
      </c>
      <c r="S330" s="173">
        <v>0</v>
      </c>
      <c r="T330" s="173">
        <v>0</v>
      </c>
      <c r="U330" s="173">
        <v>0</v>
      </c>
      <c r="V330" s="173">
        <v>0</v>
      </c>
      <c r="W330" s="173">
        <v>0</v>
      </c>
      <c r="X330" s="173">
        <v>0</v>
      </c>
      <c r="Y330" s="173">
        <v>0</v>
      </c>
      <c r="Z330" s="173">
        <v>0</v>
      </c>
      <c r="AA330" s="173">
        <v>61352773</v>
      </c>
      <c r="AB330" s="173">
        <v>45982078</v>
      </c>
      <c r="AC330" s="173">
        <v>35191591</v>
      </c>
      <c r="AD330" s="173">
        <v>27131226</v>
      </c>
      <c r="AE330" s="173">
        <v>21220959</v>
      </c>
      <c r="AF330" s="173">
        <v>16680754</v>
      </c>
      <c r="AG330" s="173">
        <v>13270600</v>
      </c>
      <c r="AH330" s="173">
        <v>10570478</v>
      </c>
      <c r="AI330" s="173">
        <v>7810353</v>
      </c>
      <c r="AJ330" s="173">
        <v>1290058</v>
      </c>
      <c r="AK330" s="173">
        <v>1240056</v>
      </c>
      <c r="AL330" s="173">
        <v>610028</v>
      </c>
      <c r="AM330" s="173">
        <v>1190054</v>
      </c>
      <c r="AN330" s="173">
        <v>0</v>
      </c>
      <c r="AO330" s="173">
        <v>580026</v>
      </c>
      <c r="AP330" s="173">
        <v>1100050</v>
      </c>
    </row>
    <row r="331" spans="1:42" x14ac:dyDescent="0.3">
      <c r="A331" s="182" t="s">
        <v>429</v>
      </c>
      <c r="B331" s="183" t="s">
        <v>430</v>
      </c>
      <c r="C331" s="183" t="s">
        <v>1172</v>
      </c>
      <c r="D331" s="183" t="s">
        <v>1181</v>
      </c>
      <c r="E331" s="183" t="s">
        <v>3453</v>
      </c>
      <c r="F331" s="183" t="s">
        <v>3457</v>
      </c>
      <c r="G331" s="185">
        <v>16495200</v>
      </c>
      <c r="H331" s="173">
        <v>0</v>
      </c>
      <c r="I331" s="173">
        <v>0</v>
      </c>
      <c r="J331" s="173">
        <v>0</v>
      </c>
      <c r="K331" s="173">
        <v>0</v>
      </c>
      <c r="L331" s="173">
        <v>0</v>
      </c>
      <c r="M331" s="173">
        <v>0</v>
      </c>
      <c r="N331" s="173">
        <v>0</v>
      </c>
      <c r="O331" s="173">
        <v>0</v>
      </c>
      <c r="P331" s="173">
        <v>0</v>
      </c>
      <c r="Q331" s="173">
        <v>0</v>
      </c>
      <c r="R331" s="173">
        <v>2162625</v>
      </c>
      <c r="S331" s="173">
        <v>6920400</v>
      </c>
      <c r="T331" s="173">
        <v>5767000</v>
      </c>
      <c r="U331" s="173">
        <v>1645175</v>
      </c>
      <c r="V331" s="173">
        <v>0</v>
      </c>
    </row>
    <row r="332" spans="1:42" x14ac:dyDescent="0.3">
      <c r="A332" s="182" t="s">
        <v>431</v>
      </c>
      <c r="B332" s="183" t="s">
        <v>432</v>
      </c>
      <c r="C332" s="183" t="s">
        <v>1172</v>
      </c>
      <c r="D332" s="183" t="s">
        <v>1181</v>
      </c>
      <c r="E332" s="183" t="s">
        <v>3453</v>
      </c>
      <c r="F332" s="183" t="s">
        <v>3457</v>
      </c>
      <c r="G332" s="185">
        <v>0</v>
      </c>
      <c r="H332" s="173">
        <v>0</v>
      </c>
    </row>
    <row r="333" spans="1:42" x14ac:dyDescent="0.3">
      <c r="A333" s="182" t="s">
        <v>433</v>
      </c>
      <c r="B333" s="183" t="s">
        <v>434</v>
      </c>
      <c r="C333" s="183" t="s">
        <v>1179</v>
      </c>
      <c r="D333" s="183" t="s">
        <v>2417</v>
      </c>
      <c r="E333" s="183" t="s">
        <v>3447</v>
      </c>
      <c r="F333" s="183" t="s">
        <v>3461</v>
      </c>
      <c r="G333" s="185">
        <v>436897821</v>
      </c>
      <c r="H333" s="173">
        <v>77787005</v>
      </c>
      <c r="I333" s="173">
        <v>68100042</v>
      </c>
      <c r="J333" s="173">
        <v>57746109</v>
      </c>
      <c r="K333" s="173">
        <v>49545670</v>
      </c>
      <c r="L333" s="173">
        <v>42560616</v>
      </c>
      <c r="M333" s="173">
        <v>36944891</v>
      </c>
      <c r="N333" s="173">
        <v>31892033</v>
      </c>
      <c r="O333" s="173">
        <v>27650230</v>
      </c>
      <c r="P333" s="173">
        <v>23926159</v>
      </c>
      <c r="Q333" s="173">
        <v>20745066</v>
      </c>
      <c r="R333" s="173">
        <v>0</v>
      </c>
    </row>
    <row r="334" spans="1:42" x14ac:dyDescent="0.3">
      <c r="A334" s="182" t="s">
        <v>452</v>
      </c>
      <c r="B334" s="183" t="s">
        <v>453</v>
      </c>
      <c r="C334" s="183" t="s">
        <v>1179</v>
      </c>
      <c r="D334" s="183" t="s">
        <v>2417</v>
      </c>
      <c r="E334" s="183" t="s">
        <v>3447</v>
      </c>
      <c r="F334" s="183" t="s">
        <v>3461</v>
      </c>
      <c r="G334" s="185">
        <v>1932464999</v>
      </c>
      <c r="H334" s="173">
        <v>282841777</v>
      </c>
      <c r="I334" s="173">
        <v>242697971</v>
      </c>
      <c r="J334" s="173">
        <v>212229091</v>
      </c>
      <c r="K334" s="173">
        <v>186856834</v>
      </c>
      <c r="L334" s="173">
        <v>161673254</v>
      </c>
      <c r="M334" s="173">
        <v>134309324</v>
      </c>
      <c r="N334" s="173">
        <v>119597872</v>
      </c>
      <c r="O334" s="173">
        <v>106982453</v>
      </c>
      <c r="P334" s="173">
        <v>95972069</v>
      </c>
      <c r="Q334" s="173">
        <v>86781335</v>
      </c>
      <c r="R334" s="173">
        <v>63974268</v>
      </c>
      <c r="S334" s="173">
        <v>40237523</v>
      </c>
      <c r="T334" s="173">
        <v>37759529</v>
      </c>
      <c r="U334" s="173">
        <v>35699176</v>
      </c>
      <c r="V334" s="173">
        <v>33655723</v>
      </c>
      <c r="W334" s="173">
        <v>31916210</v>
      </c>
      <c r="X334" s="173">
        <v>30321583</v>
      </c>
      <c r="Y334" s="173">
        <v>28959007</v>
      </c>
      <c r="Z334" s="173">
        <v>0</v>
      </c>
    </row>
    <row r="335" spans="1:42" x14ac:dyDescent="0.3">
      <c r="A335" s="182" t="s">
        <v>452</v>
      </c>
      <c r="B335" s="183" t="s">
        <v>453</v>
      </c>
      <c r="C335" s="183" t="s">
        <v>1179</v>
      </c>
      <c r="D335" s="183" t="s">
        <v>2417</v>
      </c>
      <c r="E335" s="183" t="s">
        <v>3452</v>
      </c>
      <c r="F335" s="183" t="s">
        <v>3457</v>
      </c>
      <c r="G335" s="185">
        <v>499560877</v>
      </c>
      <c r="H335" s="173">
        <v>0</v>
      </c>
      <c r="I335" s="173">
        <v>0</v>
      </c>
      <c r="J335" s="173">
        <v>40000000</v>
      </c>
      <c r="K335" s="173">
        <v>115000000</v>
      </c>
      <c r="L335" s="173">
        <v>89125000</v>
      </c>
      <c r="M335" s="173">
        <v>69071875</v>
      </c>
      <c r="N335" s="173">
        <v>53530703</v>
      </c>
      <c r="O335" s="173">
        <v>41486295</v>
      </c>
      <c r="P335" s="173">
        <v>32151879</v>
      </c>
      <c r="Q335" s="173">
        <v>24917706</v>
      </c>
      <c r="R335" s="173">
        <v>19311222</v>
      </c>
      <c r="S335" s="173">
        <v>14966197</v>
      </c>
      <c r="T335" s="173">
        <v>0</v>
      </c>
    </row>
    <row r="336" spans="1:42" x14ac:dyDescent="0.3">
      <c r="A336" s="182" t="s">
        <v>455</v>
      </c>
      <c r="B336" s="183" t="s">
        <v>456</v>
      </c>
      <c r="C336" s="183" t="s">
        <v>1176</v>
      </c>
      <c r="D336" s="183" t="s">
        <v>1184</v>
      </c>
      <c r="E336" s="183" t="s">
        <v>3447</v>
      </c>
      <c r="F336" s="183" t="s">
        <v>3462</v>
      </c>
      <c r="G336" s="185">
        <v>1120699243</v>
      </c>
      <c r="H336" s="173">
        <v>377747830</v>
      </c>
      <c r="I336" s="173">
        <v>316374329</v>
      </c>
      <c r="J336" s="173">
        <v>199695791</v>
      </c>
      <c r="K336" s="173">
        <v>135849095</v>
      </c>
      <c r="L336" s="173">
        <v>62360389</v>
      </c>
      <c r="M336" s="173">
        <v>28671809</v>
      </c>
      <c r="N336" s="173">
        <v>0</v>
      </c>
    </row>
    <row r="337" spans="1:34" x14ac:dyDescent="0.3">
      <c r="A337" s="182" t="s">
        <v>455</v>
      </c>
      <c r="B337" s="183" t="s">
        <v>456</v>
      </c>
      <c r="C337" s="183" t="s">
        <v>1176</v>
      </c>
      <c r="D337" s="183" t="s">
        <v>1184</v>
      </c>
      <c r="E337" s="183" t="s">
        <v>3447</v>
      </c>
      <c r="F337" s="183" t="s">
        <v>3461</v>
      </c>
      <c r="G337" s="185">
        <v>1634651677</v>
      </c>
      <c r="H337" s="173">
        <v>411484241</v>
      </c>
      <c r="I337" s="173">
        <v>384546862</v>
      </c>
      <c r="J337" s="173">
        <v>256697560</v>
      </c>
      <c r="K337" s="173">
        <v>191865569</v>
      </c>
      <c r="L337" s="173">
        <v>142307190</v>
      </c>
      <c r="M337" s="173">
        <v>117123091</v>
      </c>
      <c r="N337" s="173">
        <v>45458977</v>
      </c>
      <c r="O337" s="173">
        <v>35526797</v>
      </c>
      <c r="P337" s="173">
        <v>27237231</v>
      </c>
      <c r="Q337" s="173">
        <v>22404159</v>
      </c>
      <c r="R337" s="173">
        <v>0</v>
      </c>
    </row>
    <row r="338" spans="1:34" x14ac:dyDescent="0.3">
      <c r="A338" s="182" t="s">
        <v>455</v>
      </c>
      <c r="B338" s="183" t="s">
        <v>456</v>
      </c>
      <c r="C338" s="183" t="s">
        <v>1176</v>
      </c>
      <c r="D338" s="183" t="s">
        <v>1184</v>
      </c>
      <c r="E338" s="183" t="s">
        <v>3447</v>
      </c>
      <c r="F338" s="183" t="s">
        <v>3460</v>
      </c>
      <c r="G338" s="185">
        <v>2131642241</v>
      </c>
      <c r="H338" s="173">
        <v>485269545</v>
      </c>
      <c r="I338" s="173">
        <v>496034350</v>
      </c>
      <c r="J338" s="173">
        <v>382192243</v>
      </c>
      <c r="K338" s="173">
        <v>298944816</v>
      </c>
      <c r="L338" s="173">
        <v>233847491</v>
      </c>
      <c r="M338" s="173">
        <v>154174660</v>
      </c>
      <c r="N338" s="173">
        <v>49838393</v>
      </c>
      <c r="O338" s="173">
        <v>14894141</v>
      </c>
      <c r="P338" s="173">
        <v>8225056</v>
      </c>
      <c r="Q338" s="173">
        <v>4934511</v>
      </c>
      <c r="R338" s="173">
        <v>3287035</v>
      </c>
      <c r="S338" s="173">
        <v>0</v>
      </c>
    </row>
    <row r="339" spans="1:34" x14ac:dyDescent="0.3">
      <c r="A339" s="182" t="s">
        <v>457</v>
      </c>
      <c r="B339" s="183" t="s">
        <v>457</v>
      </c>
      <c r="C339" s="183" t="s">
        <v>1179</v>
      </c>
      <c r="D339" s="183" t="s">
        <v>2417</v>
      </c>
      <c r="E339" s="183" t="s">
        <v>3447</v>
      </c>
      <c r="F339" s="183" t="s">
        <v>3461</v>
      </c>
      <c r="G339" s="185">
        <v>1809877363</v>
      </c>
      <c r="H339" s="173">
        <v>256137107</v>
      </c>
      <c r="I339" s="173">
        <v>240755406</v>
      </c>
      <c r="J339" s="173">
        <v>208051334</v>
      </c>
      <c r="K339" s="173">
        <v>181162853</v>
      </c>
      <c r="L339" s="173">
        <v>158647361</v>
      </c>
      <c r="M339" s="173">
        <v>140342712</v>
      </c>
      <c r="N339" s="173">
        <v>124286508</v>
      </c>
      <c r="O339" s="173">
        <v>110537846</v>
      </c>
      <c r="P339" s="173">
        <v>98744492</v>
      </c>
      <c r="Q339" s="173">
        <v>91146464</v>
      </c>
      <c r="R339" s="173">
        <v>83121319</v>
      </c>
      <c r="S339" s="173">
        <v>63136367</v>
      </c>
      <c r="T339" s="173">
        <v>26738545</v>
      </c>
      <c r="U339" s="173">
        <v>13723417</v>
      </c>
      <c r="V339" s="173">
        <v>13345632</v>
      </c>
      <c r="W339" s="173">
        <v>0</v>
      </c>
    </row>
    <row r="340" spans="1:34" x14ac:dyDescent="0.3">
      <c r="A340" s="182" t="s">
        <v>457</v>
      </c>
      <c r="B340" s="183" t="s">
        <v>457</v>
      </c>
      <c r="C340" s="183" t="s">
        <v>1179</v>
      </c>
      <c r="D340" s="183" t="s">
        <v>2417</v>
      </c>
      <c r="E340" s="183" t="s">
        <v>3450</v>
      </c>
      <c r="F340" s="183" t="s">
        <v>3457</v>
      </c>
      <c r="G340" s="185">
        <v>999787770</v>
      </c>
      <c r="H340" s="173">
        <v>0</v>
      </c>
      <c r="I340" s="173">
        <v>100000000</v>
      </c>
      <c r="J340" s="173">
        <v>225000000</v>
      </c>
      <c r="K340" s="173">
        <v>176875000</v>
      </c>
      <c r="L340" s="173">
        <v>139078125</v>
      </c>
      <c r="M340" s="173">
        <v>107465547</v>
      </c>
      <c r="N340" s="173">
        <v>83039399</v>
      </c>
      <c r="O340" s="173">
        <v>64165806</v>
      </c>
      <c r="P340" s="173">
        <v>49582409</v>
      </c>
      <c r="Q340" s="173">
        <v>38313878</v>
      </c>
      <c r="R340" s="173">
        <v>16267606</v>
      </c>
      <c r="S340" s="173">
        <v>0</v>
      </c>
    </row>
    <row r="341" spans="1:34" x14ac:dyDescent="0.3">
      <c r="A341" s="182" t="s">
        <v>457</v>
      </c>
      <c r="B341" s="183" t="s">
        <v>457</v>
      </c>
      <c r="C341" s="183" t="s">
        <v>1179</v>
      </c>
      <c r="D341" s="183" t="s">
        <v>2417</v>
      </c>
      <c r="E341" s="183" t="s">
        <v>3452</v>
      </c>
      <c r="F341" s="183" t="s">
        <v>3457</v>
      </c>
      <c r="G341" s="185">
        <v>504437063</v>
      </c>
      <c r="H341" s="173">
        <v>0</v>
      </c>
      <c r="I341" s="173">
        <v>0</v>
      </c>
      <c r="J341" s="173">
        <v>20000000</v>
      </c>
      <c r="K341" s="173">
        <v>70000000</v>
      </c>
      <c r="L341" s="173">
        <v>61250000</v>
      </c>
      <c r="M341" s="173">
        <v>53593750</v>
      </c>
      <c r="N341" s="173">
        <v>46894531</v>
      </c>
      <c r="O341" s="173">
        <v>41032715</v>
      </c>
      <c r="P341" s="173">
        <v>35903625</v>
      </c>
      <c r="Q341" s="173">
        <v>31415672</v>
      </c>
      <c r="R341" s="173">
        <v>27488713</v>
      </c>
      <c r="S341" s="173">
        <v>24052624</v>
      </c>
      <c r="T341" s="173">
        <v>21046046</v>
      </c>
      <c r="U341" s="173">
        <v>18415290</v>
      </c>
      <c r="V341" s="173">
        <v>16113379</v>
      </c>
      <c r="W341" s="173">
        <v>14099207</v>
      </c>
      <c r="X341" s="173">
        <v>12336806</v>
      </c>
      <c r="Y341" s="173">
        <v>10794705</v>
      </c>
      <c r="Z341" s="173">
        <v>0</v>
      </c>
    </row>
    <row r="342" spans="1:34" x14ac:dyDescent="0.3">
      <c r="A342" s="182" t="s">
        <v>459</v>
      </c>
      <c r="B342" s="183" t="s">
        <v>460</v>
      </c>
      <c r="C342" s="183" t="s">
        <v>1179</v>
      </c>
      <c r="D342" s="183" t="s">
        <v>2417</v>
      </c>
      <c r="E342" s="183" t="s">
        <v>3447</v>
      </c>
      <c r="F342" s="183" t="s">
        <v>3461</v>
      </c>
      <c r="G342" s="185">
        <v>80194080</v>
      </c>
      <c r="H342" s="173">
        <v>16688130</v>
      </c>
      <c r="I342" s="173">
        <v>16982490</v>
      </c>
      <c r="J342" s="173">
        <v>16106783</v>
      </c>
      <c r="K342" s="173">
        <v>15470812</v>
      </c>
      <c r="L342" s="173">
        <v>14945865</v>
      </c>
      <c r="M342" s="173">
        <v>0</v>
      </c>
    </row>
    <row r="343" spans="1:34" x14ac:dyDescent="0.3">
      <c r="A343" s="182" t="s">
        <v>459</v>
      </c>
      <c r="B343" s="183" t="s">
        <v>460</v>
      </c>
      <c r="C343" s="183" t="s">
        <v>1179</v>
      </c>
      <c r="D343" s="183" t="s">
        <v>2417</v>
      </c>
      <c r="E343" s="183" t="s">
        <v>3450</v>
      </c>
      <c r="F343" s="183" t="s">
        <v>3457</v>
      </c>
      <c r="G343" s="185">
        <v>900426374</v>
      </c>
      <c r="H343" s="173">
        <v>0</v>
      </c>
      <c r="I343" s="173">
        <v>75000000</v>
      </c>
      <c r="J343" s="173">
        <v>138750000</v>
      </c>
      <c r="K343" s="173">
        <v>117937500</v>
      </c>
      <c r="L343" s="173">
        <v>100246875</v>
      </c>
      <c r="M343" s="173">
        <v>85209844</v>
      </c>
      <c r="N343" s="173">
        <v>72428367</v>
      </c>
      <c r="O343" s="173">
        <v>61564112</v>
      </c>
      <c r="P343" s="173">
        <v>52329495</v>
      </c>
      <c r="Q343" s="173">
        <v>44480071</v>
      </c>
      <c r="R343" s="173">
        <v>37808060</v>
      </c>
      <c r="S343" s="173">
        <v>32136851</v>
      </c>
      <c r="T343" s="173">
        <v>27316324</v>
      </c>
      <c r="U343" s="173">
        <v>23218875</v>
      </c>
      <c r="V343" s="173">
        <v>19000000</v>
      </c>
      <c r="W343" s="173">
        <v>13000000</v>
      </c>
      <c r="X343" s="173">
        <v>0</v>
      </c>
    </row>
    <row r="344" spans="1:34" x14ac:dyDescent="0.3">
      <c r="A344" s="182" t="s">
        <v>459</v>
      </c>
      <c r="B344" s="183" t="s">
        <v>460</v>
      </c>
      <c r="C344" s="183" t="s">
        <v>1179</v>
      </c>
      <c r="D344" s="183" t="s">
        <v>2417</v>
      </c>
      <c r="E344" s="183" t="s">
        <v>3452</v>
      </c>
      <c r="F344" s="183" t="s">
        <v>3457</v>
      </c>
      <c r="G344" s="185">
        <v>504437063</v>
      </c>
      <c r="H344" s="173">
        <v>0</v>
      </c>
      <c r="I344" s="173">
        <v>0</v>
      </c>
      <c r="J344" s="173">
        <v>20000000</v>
      </c>
      <c r="K344" s="173">
        <v>70000000</v>
      </c>
      <c r="L344" s="173">
        <v>61250000</v>
      </c>
      <c r="M344" s="173">
        <v>53593750</v>
      </c>
      <c r="N344" s="173">
        <v>46894531</v>
      </c>
      <c r="O344" s="173">
        <v>41032715</v>
      </c>
      <c r="P344" s="173">
        <v>35903625</v>
      </c>
      <c r="Q344" s="173">
        <v>31415672</v>
      </c>
      <c r="R344" s="173">
        <v>27488713</v>
      </c>
      <c r="S344" s="173">
        <v>24052624</v>
      </c>
      <c r="T344" s="173">
        <v>21046046</v>
      </c>
      <c r="U344" s="173">
        <v>18415290</v>
      </c>
      <c r="V344" s="173">
        <v>16113379</v>
      </c>
      <c r="W344" s="173">
        <v>14099207</v>
      </c>
      <c r="X344" s="173">
        <v>12336806</v>
      </c>
      <c r="Y344" s="173">
        <v>10794705</v>
      </c>
      <c r="Z344" s="173">
        <v>0</v>
      </c>
    </row>
    <row r="345" spans="1:34" x14ac:dyDescent="0.3">
      <c r="A345" s="182" t="s">
        <v>462</v>
      </c>
      <c r="B345" s="183" t="s">
        <v>463</v>
      </c>
      <c r="C345" s="183" t="s">
        <v>1179</v>
      </c>
      <c r="D345" s="183" t="s">
        <v>2417</v>
      </c>
      <c r="E345" s="183" t="s">
        <v>3447</v>
      </c>
      <c r="F345" s="183" t="s">
        <v>3461</v>
      </c>
      <c r="G345" s="185">
        <v>23994171</v>
      </c>
      <c r="H345" s="173">
        <v>12494171</v>
      </c>
      <c r="I345" s="173">
        <v>11500000</v>
      </c>
      <c r="J345" s="173">
        <v>0</v>
      </c>
    </row>
    <row r="346" spans="1:34" x14ac:dyDescent="0.3">
      <c r="A346" s="182" t="s">
        <v>465</v>
      </c>
      <c r="B346" s="183" t="s">
        <v>466</v>
      </c>
      <c r="C346" s="183" t="s">
        <v>1179</v>
      </c>
      <c r="D346" s="183" t="s">
        <v>2417</v>
      </c>
      <c r="E346" s="183" t="s">
        <v>3447</v>
      </c>
      <c r="F346" s="183" t="s">
        <v>3461</v>
      </c>
      <c r="G346" s="185">
        <v>718631867</v>
      </c>
      <c r="H346" s="173">
        <v>156898980</v>
      </c>
      <c r="I346" s="173">
        <v>130392258</v>
      </c>
      <c r="J346" s="173">
        <v>136266241</v>
      </c>
      <c r="K346" s="173">
        <v>89457026</v>
      </c>
      <c r="L346" s="173">
        <v>64330371</v>
      </c>
      <c r="M346" s="173">
        <v>48372828</v>
      </c>
      <c r="N346" s="173">
        <v>30608022</v>
      </c>
      <c r="O346" s="173">
        <v>24454229</v>
      </c>
      <c r="P346" s="173">
        <v>22561596</v>
      </c>
      <c r="Q346" s="173">
        <v>15290316</v>
      </c>
      <c r="R346" s="173">
        <v>0</v>
      </c>
    </row>
    <row r="347" spans="1:34" x14ac:dyDescent="0.3">
      <c r="A347" s="182" t="s">
        <v>468</v>
      </c>
      <c r="B347" s="183" t="s">
        <v>468</v>
      </c>
      <c r="C347" s="183" t="s">
        <v>1179</v>
      </c>
      <c r="D347" s="183" t="s">
        <v>2417</v>
      </c>
      <c r="E347" s="183" t="s">
        <v>3447</v>
      </c>
      <c r="F347" s="183" t="s">
        <v>3461</v>
      </c>
      <c r="G347" s="185">
        <v>742542272</v>
      </c>
      <c r="H347" s="173">
        <v>99134526</v>
      </c>
      <c r="I347" s="173">
        <v>93447825</v>
      </c>
      <c r="J347" s="173">
        <v>83114299</v>
      </c>
      <c r="K347" s="173">
        <v>73945484</v>
      </c>
      <c r="L347" s="173">
        <v>65806327</v>
      </c>
      <c r="M347" s="173">
        <v>58950118</v>
      </c>
      <c r="N347" s="173">
        <v>52670438</v>
      </c>
      <c r="O347" s="173">
        <v>47140983</v>
      </c>
      <c r="P347" s="173">
        <v>42227830</v>
      </c>
      <c r="Q347" s="173">
        <v>38804806</v>
      </c>
      <c r="R347" s="173">
        <v>24262137</v>
      </c>
      <c r="S347" s="173">
        <v>20443515</v>
      </c>
      <c r="T347" s="173">
        <v>17097202</v>
      </c>
      <c r="U347" s="173">
        <v>13899003</v>
      </c>
      <c r="V347" s="173">
        <v>10897345</v>
      </c>
      <c r="W347" s="173">
        <v>700434</v>
      </c>
      <c r="X347" s="173">
        <v>0</v>
      </c>
    </row>
    <row r="348" spans="1:34" x14ac:dyDescent="0.3">
      <c r="A348" s="182" t="s">
        <v>468</v>
      </c>
      <c r="B348" s="183" t="s">
        <v>468</v>
      </c>
      <c r="C348" s="183" t="s">
        <v>1179</v>
      </c>
      <c r="D348" s="183" t="s">
        <v>2417</v>
      </c>
      <c r="E348" s="183" t="s">
        <v>3452</v>
      </c>
      <c r="F348" s="183" t="s">
        <v>3457</v>
      </c>
      <c r="G348" s="185">
        <v>519943542</v>
      </c>
      <c r="H348" s="173">
        <v>0</v>
      </c>
      <c r="I348" s="173">
        <v>5000000</v>
      </c>
      <c r="J348" s="173">
        <v>5000000</v>
      </c>
      <c r="K348" s="173">
        <v>130000000</v>
      </c>
      <c r="L348" s="173">
        <v>98750000</v>
      </c>
      <c r="M348" s="173">
        <v>75312500</v>
      </c>
      <c r="N348" s="173">
        <v>57734375</v>
      </c>
      <c r="O348" s="173">
        <v>44550781</v>
      </c>
      <c r="P348" s="173">
        <v>34663086</v>
      </c>
      <c r="Q348" s="173">
        <v>27247314</v>
      </c>
      <c r="R348" s="173">
        <v>21685486</v>
      </c>
      <c r="S348" s="173">
        <v>5000000</v>
      </c>
      <c r="T348" s="173">
        <v>5000000</v>
      </c>
      <c r="U348" s="173">
        <v>5000000</v>
      </c>
      <c r="V348" s="173">
        <v>5000000</v>
      </c>
      <c r="W348" s="173">
        <v>0</v>
      </c>
    </row>
    <row r="349" spans="1:34" x14ac:dyDescent="0.3">
      <c r="A349" s="182" t="s">
        <v>469</v>
      </c>
      <c r="B349" s="183" t="s">
        <v>469</v>
      </c>
      <c r="C349" s="183" t="s">
        <v>1179</v>
      </c>
      <c r="D349" s="183" t="s">
        <v>2417</v>
      </c>
      <c r="E349" s="183" t="s">
        <v>3447</v>
      </c>
      <c r="F349" s="183" t="s">
        <v>3461</v>
      </c>
      <c r="G349" s="185">
        <v>1063484729</v>
      </c>
      <c r="H349" s="173">
        <v>144615292</v>
      </c>
      <c r="I349" s="173">
        <v>135642852</v>
      </c>
      <c r="J349" s="173">
        <v>120989004</v>
      </c>
      <c r="K349" s="173">
        <v>107805199</v>
      </c>
      <c r="L349" s="173">
        <v>95938644</v>
      </c>
      <c r="M349" s="173">
        <v>85725705</v>
      </c>
      <c r="N349" s="173">
        <v>76320570</v>
      </c>
      <c r="O349" s="173">
        <v>67901767</v>
      </c>
      <c r="P349" s="173">
        <v>60502844</v>
      </c>
      <c r="Q349" s="173">
        <v>55462671</v>
      </c>
      <c r="R349" s="173">
        <v>50224265</v>
      </c>
      <c r="S349" s="173">
        <v>31613568</v>
      </c>
      <c r="T349" s="173">
        <v>30742348</v>
      </c>
      <c r="U349" s="173">
        <v>0</v>
      </c>
    </row>
    <row r="350" spans="1:34" x14ac:dyDescent="0.3">
      <c r="A350" s="182" t="s">
        <v>469</v>
      </c>
      <c r="B350" s="183" t="s">
        <v>469</v>
      </c>
      <c r="C350" s="183" t="s">
        <v>1179</v>
      </c>
      <c r="D350" s="183" t="s">
        <v>2417</v>
      </c>
      <c r="E350" s="183" t="s">
        <v>3452</v>
      </c>
      <c r="F350" s="183" t="s">
        <v>3457</v>
      </c>
      <c r="G350" s="185">
        <v>900426374</v>
      </c>
      <c r="H350" s="173">
        <v>0</v>
      </c>
      <c r="I350" s="173">
        <v>0</v>
      </c>
      <c r="J350" s="173">
        <v>75000000</v>
      </c>
      <c r="K350" s="173">
        <v>138750000</v>
      </c>
      <c r="L350" s="173">
        <v>117937500</v>
      </c>
      <c r="M350" s="173">
        <v>100246875</v>
      </c>
      <c r="N350" s="173">
        <v>85209844</v>
      </c>
      <c r="O350" s="173">
        <v>72428367</v>
      </c>
      <c r="P350" s="173">
        <v>61564112</v>
      </c>
      <c r="Q350" s="173">
        <v>52329495</v>
      </c>
      <c r="R350" s="173">
        <v>44480071</v>
      </c>
      <c r="S350" s="173">
        <v>37808060</v>
      </c>
      <c r="T350" s="173">
        <v>32136851</v>
      </c>
      <c r="U350" s="173">
        <v>27316324</v>
      </c>
      <c r="V350" s="173">
        <v>23218875</v>
      </c>
      <c r="W350" s="173">
        <v>19000000</v>
      </c>
      <c r="X350" s="173">
        <v>13000000</v>
      </c>
      <c r="Y350" s="173">
        <v>0</v>
      </c>
    </row>
    <row r="351" spans="1:34" x14ac:dyDescent="0.3">
      <c r="A351" s="182" t="s">
        <v>470</v>
      </c>
      <c r="B351" s="183" t="s">
        <v>471</v>
      </c>
      <c r="C351" s="183" t="s">
        <v>1179</v>
      </c>
      <c r="D351" s="183" t="s">
        <v>2417</v>
      </c>
      <c r="E351" s="183" t="s">
        <v>3447</v>
      </c>
      <c r="F351" s="183" t="s">
        <v>3461</v>
      </c>
      <c r="G351" s="185">
        <v>3881253922</v>
      </c>
      <c r="H351" s="173">
        <v>393869855</v>
      </c>
      <c r="I351" s="173">
        <v>427640557</v>
      </c>
      <c r="J351" s="173">
        <v>371879725</v>
      </c>
      <c r="K351" s="173">
        <v>320571965</v>
      </c>
      <c r="L351" s="173">
        <v>282801968</v>
      </c>
      <c r="M351" s="173">
        <v>250934348</v>
      </c>
      <c r="N351" s="173">
        <v>190055604</v>
      </c>
      <c r="O351" s="173">
        <v>170794807</v>
      </c>
      <c r="P351" s="173">
        <v>151040821</v>
      </c>
      <c r="Q351" s="173">
        <v>149241650</v>
      </c>
      <c r="R351" s="173">
        <v>134311237</v>
      </c>
      <c r="S351" s="173">
        <v>124338757</v>
      </c>
      <c r="T351" s="173">
        <v>115180659</v>
      </c>
      <c r="U351" s="173">
        <v>104183906</v>
      </c>
      <c r="V351" s="173">
        <v>89830478</v>
      </c>
      <c r="W351" s="173">
        <v>83715933</v>
      </c>
      <c r="X351" s="173">
        <v>76990838</v>
      </c>
      <c r="Y351" s="173">
        <v>71620835</v>
      </c>
      <c r="Z351" s="173">
        <v>66630980</v>
      </c>
      <c r="AA351" s="173">
        <v>62460093</v>
      </c>
      <c r="AB351" s="173">
        <v>58350082</v>
      </c>
      <c r="AC351" s="173">
        <v>54727959</v>
      </c>
      <c r="AD351" s="173">
        <v>33257747</v>
      </c>
      <c r="AE351" s="173">
        <v>32854306</v>
      </c>
      <c r="AF351" s="173">
        <v>32322235</v>
      </c>
      <c r="AG351" s="173">
        <v>31646577</v>
      </c>
      <c r="AH351" s="173">
        <v>0</v>
      </c>
    </row>
    <row r="352" spans="1:34" x14ac:dyDescent="0.3">
      <c r="A352" s="182" t="s">
        <v>470</v>
      </c>
      <c r="B352" s="183" t="s">
        <v>471</v>
      </c>
      <c r="C352" s="183" t="s">
        <v>1179</v>
      </c>
      <c r="D352" s="183" t="s">
        <v>2417</v>
      </c>
      <c r="E352" s="183" t="s">
        <v>3452</v>
      </c>
      <c r="F352" s="183" t="s">
        <v>3457</v>
      </c>
      <c r="G352" s="185">
        <v>176164500</v>
      </c>
      <c r="H352" s="173">
        <v>0</v>
      </c>
      <c r="I352" s="173">
        <v>0</v>
      </c>
      <c r="J352" s="173">
        <v>0</v>
      </c>
      <c r="K352" s="173">
        <v>0</v>
      </c>
      <c r="L352" s="173">
        <v>0</v>
      </c>
      <c r="M352" s="173">
        <v>0</v>
      </c>
      <c r="N352" s="173">
        <v>0</v>
      </c>
      <c r="O352" s="173">
        <v>39915970</v>
      </c>
      <c r="P352" s="173">
        <v>57349950</v>
      </c>
      <c r="Q352" s="173">
        <v>36454280</v>
      </c>
      <c r="R352" s="173">
        <v>25614200</v>
      </c>
      <c r="S352" s="173">
        <v>16830100</v>
      </c>
      <c r="T352" s="173">
        <v>0</v>
      </c>
    </row>
    <row r="353" spans="1:34" x14ac:dyDescent="0.3">
      <c r="A353" s="182" t="s">
        <v>473</v>
      </c>
      <c r="B353" s="183" t="s">
        <v>474</v>
      </c>
      <c r="C353" s="183" t="s">
        <v>1179</v>
      </c>
      <c r="D353" s="183" t="s">
        <v>2417</v>
      </c>
      <c r="E353" s="183" t="s">
        <v>3447</v>
      </c>
      <c r="F353" s="183" t="s">
        <v>3461</v>
      </c>
      <c r="G353" s="185">
        <v>2985166442</v>
      </c>
      <c r="H353" s="173">
        <v>299692250</v>
      </c>
      <c r="I353" s="173">
        <v>284108573</v>
      </c>
      <c r="J353" s="173">
        <v>251545603</v>
      </c>
      <c r="K353" s="173">
        <v>229284041</v>
      </c>
      <c r="L353" s="173">
        <v>209112281</v>
      </c>
      <c r="M353" s="173">
        <v>191042683</v>
      </c>
      <c r="N353" s="173">
        <v>174786981</v>
      </c>
      <c r="O353" s="173">
        <v>160064691</v>
      </c>
      <c r="P353" s="173">
        <v>146779825</v>
      </c>
      <c r="Q353" s="173">
        <v>135690348</v>
      </c>
      <c r="R353" s="173">
        <v>120831994</v>
      </c>
      <c r="S353" s="173">
        <v>110441757</v>
      </c>
      <c r="T353" s="173">
        <v>100875593</v>
      </c>
      <c r="U353" s="173">
        <v>92215424</v>
      </c>
      <c r="V353" s="173">
        <v>84446540</v>
      </c>
      <c r="W353" s="173">
        <v>51548955</v>
      </c>
      <c r="X353" s="173">
        <v>47376986</v>
      </c>
      <c r="Y353" s="173">
        <v>43660295</v>
      </c>
      <c r="Z353" s="173">
        <v>40316507</v>
      </c>
      <c r="AA353" s="173">
        <v>37243817</v>
      </c>
      <c r="AB353" s="173">
        <v>34552478</v>
      </c>
      <c r="AC353" s="173">
        <v>31996689</v>
      </c>
      <c r="AD353" s="173">
        <v>29809620</v>
      </c>
      <c r="AE353" s="173">
        <v>27684506</v>
      </c>
      <c r="AF353" s="173">
        <v>25881820</v>
      </c>
      <c r="AG353" s="173">
        <v>24176185</v>
      </c>
      <c r="AH353" s="173">
        <v>0</v>
      </c>
    </row>
    <row r="354" spans="1:34" x14ac:dyDescent="0.3">
      <c r="A354" s="182" t="s">
        <v>476</v>
      </c>
      <c r="B354" s="183" t="s">
        <v>477</v>
      </c>
      <c r="C354" s="183" t="s">
        <v>1179</v>
      </c>
      <c r="D354" s="183" t="s">
        <v>2417</v>
      </c>
      <c r="E354" s="183" t="s">
        <v>3447</v>
      </c>
      <c r="F354" s="183" t="s">
        <v>3461</v>
      </c>
      <c r="G354" s="185">
        <v>251873547</v>
      </c>
      <c r="H354" s="173">
        <v>49180036</v>
      </c>
      <c r="I354" s="173">
        <v>43520108</v>
      </c>
      <c r="J354" s="173">
        <v>40906542</v>
      </c>
      <c r="K354" s="173">
        <v>38558053</v>
      </c>
      <c r="L354" s="173">
        <v>28103193</v>
      </c>
      <c r="M354" s="173">
        <v>26535328</v>
      </c>
      <c r="N354" s="173">
        <v>25070287</v>
      </c>
      <c r="O354" s="173">
        <v>0</v>
      </c>
    </row>
    <row r="355" spans="1:34" x14ac:dyDescent="0.3">
      <c r="A355" s="182" t="s">
        <v>476</v>
      </c>
      <c r="B355" s="183" t="s">
        <v>477</v>
      </c>
      <c r="C355" s="183" t="s">
        <v>1179</v>
      </c>
      <c r="D355" s="183" t="s">
        <v>2417</v>
      </c>
      <c r="E355" s="183" t="s">
        <v>3450</v>
      </c>
      <c r="F355" s="183" t="s">
        <v>3457</v>
      </c>
      <c r="G355" s="185">
        <v>250166016</v>
      </c>
      <c r="H355" s="173">
        <v>0</v>
      </c>
      <c r="I355" s="173">
        <v>0</v>
      </c>
      <c r="J355" s="173">
        <v>0</v>
      </c>
      <c r="K355" s="173">
        <v>20000000</v>
      </c>
      <c r="L355" s="173">
        <v>70000000</v>
      </c>
      <c r="M355" s="173">
        <v>52500000</v>
      </c>
      <c r="N355" s="173">
        <v>39375000</v>
      </c>
      <c r="O355" s="173">
        <v>29531250</v>
      </c>
      <c r="P355" s="173">
        <v>22148438</v>
      </c>
      <c r="Q355" s="173">
        <v>16611328</v>
      </c>
      <c r="R355" s="173">
        <v>0</v>
      </c>
    </row>
    <row r="356" spans="1:34" x14ac:dyDescent="0.3">
      <c r="A356" s="182" t="s">
        <v>2911</v>
      </c>
      <c r="B356" s="183" t="s">
        <v>2912</v>
      </c>
      <c r="C356" s="183" t="s">
        <v>1179</v>
      </c>
      <c r="D356" s="183" t="s">
        <v>2417</v>
      </c>
      <c r="E356" s="183" t="s">
        <v>3447</v>
      </c>
      <c r="F356" s="183" t="s">
        <v>3461</v>
      </c>
      <c r="G356" s="185">
        <v>0</v>
      </c>
      <c r="H356" s="173">
        <v>0</v>
      </c>
    </row>
    <row r="357" spans="1:34" x14ac:dyDescent="0.3">
      <c r="A357" s="182" t="s">
        <v>2911</v>
      </c>
      <c r="B357" s="183" t="s">
        <v>2912</v>
      </c>
      <c r="C357" s="183" t="s">
        <v>1179</v>
      </c>
      <c r="D357" s="183" t="s">
        <v>2417</v>
      </c>
      <c r="E357" s="183" t="s">
        <v>3452</v>
      </c>
      <c r="F357" s="183" t="s">
        <v>3457</v>
      </c>
      <c r="G357" s="185">
        <v>499720630</v>
      </c>
      <c r="H357" s="173">
        <v>0</v>
      </c>
      <c r="I357" s="173">
        <v>0</v>
      </c>
      <c r="J357" s="173">
        <v>0</v>
      </c>
      <c r="K357" s="173">
        <v>100000000</v>
      </c>
      <c r="L357" s="173">
        <v>85000000</v>
      </c>
      <c r="M357" s="173">
        <v>70125000</v>
      </c>
      <c r="N357" s="173">
        <v>57853125</v>
      </c>
      <c r="O357" s="173">
        <v>47728828</v>
      </c>
      <c r="P357" s="173">
        <v>39376283</v>
      </c>
      <c r="Q357" s="173">
        <v>32485434</v>
      </c>
      <c r="R357" s="173">
        <v>26800483</v>
      </c>
      <c r="S357" s="173">
        <v>22110398</v>
      </c>
      <c r="T357" s="173">
        <v>18241079</v>
      </c>
      <c r="U357" s="173">
        <v>0</v>
      </c>
    </row>
    <row r="358" spans="1:34" x14ac:dyDescent="0.3">
      <c r="A358" s="182" t="s">
        <v>483</v>
      </c>
      <c r="B358" s="183" t="s">
        <v>484</v>
      </c>
      <c r="C358" s="183" t="s">
        <v>1179</v>
      </c>
      <c r="D358" s="183" t="s">
        <v>2417</v>
      </c>
      <c r="E358" s="183" t="s">
        <v>3447</v>
      </c>
      <c r="F358" s="183" t="s">
        <v>3461</v>
      </c>
      <c r="G358" s="185">
        <v>51708062</v>
      </c>
      <c r="H358" s="173">
        <v>20955263</v>
      </c>
      <c r="I358" s="173">
        <v>10394620</v>
      </c>
      <c r="J358" s="173">
        <v>9173130</v>
      </c>
      <c r="K358" s="173">
        <v>5394415</v>
      </c>
      <c r="L358" s="173">
        <v>4590634</v>
      </c>
      <c r="M358" s="173">
        <v>1200000</v>
      </c>
      <c r="N358" s="173">
        <v>0</v>
      </c>
    </row>
    <row r="359" spans="1:34" x14ac:dyDescent="0.3">
      <c r="A359" s="182" t="s">
        <v>483</v>
      </c>
      <c r="B359" s="183" t="s">
        <v>484</v>
      </c>
      <c r="C359" s="183" t="s">
        <v>1179</v>
      </c>
      <c r="D359" s="183" t="s">
        <v>2417</v>
      </c>
      <c r="E359" s="183" t="s">
        <v>3453</v>
      </c>
      <c r="F359" s="183" t="s">
        <v>3457</v>
      </c>
      <c r="G359" s="185">
        <v>2893371270</v>
      </c>
      <c r="H359" s="173">
        <v>0</v>
      </c>
      <c r="I359" s="173">
        <v>0</v>
      </c>
      <c r="J359" s="173">
        <v>60000000</v>
      </c>
      <c r="K359" s="173">
        <v>57000000</v>
      </c>
      <c r="L359" s="173">
        <v>114150000</v>
      </c>
      <c r="M359" s="173">
        <v>108442500</v>
      </c>
      <c r="N359" s="173">
        <v>163020375</v>
      </c>
      <c r="O359" s="173">
        <v>154869356</v>
      </c>
      <c r="P359" s="173">
        <v>207125888</v>
      </c>
      <c r="Q359" s="173">
        <v>196769594</v>
      </c>
      <c r="R359" s="173">
        <v>186931114</v>
      </c>
      <c r="S359" s="173">
        <v>177584559</v>
      </c>
      <c r="T359" s="173">
        <v>168705331</v>
      </c>
      <c r="U359" s="173">
        <v>160270064</v>
      </c>
      <c r="V359" s="173">
        <v>152256561</v>
      </c>
      <c r="W359" s="173">
        <v>144643733</v>
      </c>
      <c r="X359" s="173">
        <v>137411546</v>
      </c>
      <c r="Y359" s="173">
        <v>130540969</v>
      </c>
      <c r="Z359" s="173">
        <v>124013920</v>
      </c>
      <c r="AA359" s="173">
        <v>117813224</v>
      </c>
      <c r="AB359" s="173">
        <v>88089704</v>
      </c>
      <c r="AC359" s="173">
        <v>83685219</v>
      </c>
      <c r="AD359" s="173">
        <v>55668099</v>
      </c>
      <c r="AE359" s="173">
        <v>52884694</v>
      </c>
      <c r="AF359" s="173">
        <v>26407600</v>
      </c>
      <c r="AG359" s="173">
        <v>25087220</v>
      </c>
      <c r="AH359" s="173">
        <v>0</v>
      </c>
    </row>
    <row r="360" spans="1:34" x14ac:dyDescent="0.3">
      <c r="A360" s="182" t="s">
        <v>486</v>
      </c>
      <c r="B360" s="183" t="s">
        <v>486</v>
      </c>
      <c r="C360" s="183" t="s">
        <v>1179</v>
      </c>
      <c r="D360" s="183" t="s">
        <v>2417</v>
      </c>
      <c r="E360" s="183" t="s">
        <v>3447</v>
      </c>
      <c r="F360" s="183" t="s">
        <v>3461</v>
      </c>
      <c r="G360" s="185">
        <v>588071189</v>
      </c>
      <c r="H360" s="173">
        <v>99240349</v>
      </c>
      <c r="I360" s="173">
        <v>93295356</v>
      </c>
      <c r="J360" s="173">
        <v>83963390</v>
      </c>
      <c r="K360" s="173">
        <v>76180390</v>
      </c>
      <c r="L360" s="173">
        <v>69222719</v>
      </c>
      <c r="M360" s="173">
        <v>62884933</v>
      </c>
      <c r="N360" s="173">
        <v>57518582</v>
      </c>
      <c r="O360" s="173">
        <v>45765470</v>
      </c>
      <c r="P360" s="173">
        <v>0</v>
      </c>
    </row>
    <row r="361" spans="1:34" x14ac:dyDescent="0.3">
      <c r="A361" s="182" t="s">
        <v>487</v>
      </c>
      <c r="B361" s="183" t="s">
        <v>487</v>
      </c>
      <c r="C361" s="183" t="s">
        <v>1179</v>
      </c>
      <c r="D361" s="183" t="s">
        <v>2417</v>
      </c>
      <c r="E361" s="183" t="s">
        <v>3447</v>
      </c>
      <c r="F361" s="183" t="s">
        <v>3461</v>
      </c>
      <c r="G361" s="185">
        <v>209547534</v>
      </c>
      <c r="H361" s="173">
        <v>87149000</v>
      </c>
      <c r="I361" s="173">
        <v>38051752</v>
      </c>
      <c r="J361" s="173">
        <v>59966704</v>
      </c>
      <c r="K361" s="173">
        <v>24380078</v>
      </c>
      <c r="L361" s="173">
        <v>0</v>
      </c>
    </row>
    <row r="362" spans="1:34" x14ac:dyDescent="0.3">
      <c r="A362" s="182" t="s">
        <v>487</v>
      </c>
      <c r="B362" s="183" t="s">
        <v>487</v>
      </c>
      <c r="C362" s="183" t="s">
        <v>1179</v>
      </c>
      <c r="D362" s="183" t="s">
        <v>2417</v>
      </c>
      <c r="E362" s="183" t="s">
        <v>3451</v>
      </c>
      <c r="F362" s="183" t="s">
        <v>3461</v>
      </c>
      <c r="G362" s="185">
        <v>483702495</v>
      </c>
      <c r="H362" s="173">
        <v>0</v>
      </c>
      <c r="I362" s="173">
        <v>166778142</v>
      </c>
      <c r="J362" s="173">
        <v>146224140</v>
      </c>
      <c r="K362" s="173">
        <v>84930238</v>
      </c>
      <c r="L362" s="173">
        <v>52576851</v>
      </c>
      <c r="M362" s="173">
        <v>33193124</v>
      </c>
      <c r="N362" s="173">
        <v>0</v>
      </c>
    </row>
    <row r="363" spans="1:34" x14ac:dyDescent="0.3">
      <c r="A363" s="182" t="s">
        <v>487</v>
      </c>
      <c r="B363" s="183" t="s">
        <v>487</v>
      </c>
      <c r="C363" s="183" t="s">
        <v>1179</v>
      </c>
      <c r="D363" s="183" t="s">
        <v>2417</v>
      </c>
      <c r="E363" s="183" t="s">
        <v>3450</v>
      </c>
      <c r="F363" s="183" t="s">
        <v>3457</v>
      </c>
      <c r="G363" s="185">
        <v>322468331</v>
      </c>
      <c r="H363" s="173">
        <v>0</v>
      </c>
      <c r="I363" s="173">
        <v>0</v>
      </c>
      <c r="J363" s="173">
        <v>111185428</v>
      </c>
      <c r="K363" s="173">
        <v>97482760</v>
      </c>
      <c r="L363" s="173">
        <v>56620159</v>
      </c>
      <c r="M363" s="173">
        <v>35051234</v>
      </c>
      <c r="N363" s="173">
        <v>22128750</v>
      </c>
      <c r="O363" s="173">
        <v>0</v>
      </c>
    </row>
    <row r="364" spans="1:34" x14ac:dyDescent="0.3">
      <c r="A364" s="182" t="s">
        <v>490</v>
      </c>
      <c r="B364" s="183" t="s">
        <v>490</v>
      </c>
      <c r="C364" s="183" t="s">
        <v>1179</v>
      </c>
      <c r="D364" s="183" t="s">
        <v>2417</v>
      </c>
      <c r="E364" s="183" t="s">
        <v>3447</v>
      </c>
      <c r="F364" s="183" t="s">
        <v>3461</v>
      </c>
      <c r="G364" s="185">
        <v>779679007</v>
      </c>
      <c r="H364" s="173">
        <v>119984018</v>
      </c>
      <c r="I364" s="173">
        <v>124007445</v>
      </c>
      <c r="J364" s="173">
        <v>99102508</v>
      </c>
      <c r="K364" s="173">
        <v>80837517</v>
      </c>
      <c r="L364" s="173">
        <v>66653301</v>
      </c>
      <c r="M364" s="173">
        <v>55638755</v>
      </c>
      <c r="N364" s="173">
        <v>35824693</v>
      </c>
      <c r="O364" s="173">
        <v>31142845</v>
      </c>
      <c r="P364" s="173">
        <v>27521730</v>
      </c>
      <c r="Q364" s="173">
        <v>20863931</v>
      </c>
      <c r="R364" s="173">
        <v>16533084</v>
      </c>
      <c r="S364" s="173">
        <v>15703765</v>
      </c>
      <c r="T364" s="173">
        <v>14893889</v>
      </c>
      <c r="U364" s="173">
        <v>14066650</v>
      </c>
      <c r="V364" s="173">
        <v>13336760</v>
      </c>
      <c r="W364" s="173">
        <v>12548356</v>
      </c>
      <c r="X364" s="173">
        <v>11857028</v>
      </c>
      <c r="Y364" s="173">
        <v>11193578</v>
      </c>
      <c r="Z364" s="173">
        <v>7969154</v>
      </c>
      <c r="AA364" s="173">
        <v>0</v>
      </c>
    </row>
    <row r="365" spans="1:34" x14ac:dyDescent="0.3">
      <c r="A365" s="182" t="s">
        <v>490</v>
      </c>
      <c r="B365" s="183" t="s">
        <v>490</v>
      </c>
      <c r="C365" s="183" t="s">
        <v>1179</v>
      </c>
      <c r="D365" s="183" t="s">
        <v>2417</v>
      </c>
      <c r="E365" s="183" t="s">
        <v>3452</v>
      </c>
      <c r="F365" s="183" t="s">
        <v>3457</v>
      </c>
      <c r="G365" s="185">
        <v>699693007</v>
      </c>
      <c r="H365" s="173">
        <v>0</v>
      </c>
      <c r="I365" s="173">
        <v>0</v>
      </c>
      <c r="J365" s="173">
        <v>0</v>
      </c>
      <c r="K365" s="173">
        <v>60143879</v>
      </c>
      <c r="L365" s="173">
        <v>185464348</v>
      </c>
      <c r="M365" s="173">
        <v>121242780</v>
      </c>
      <c r="N365" s="173">
        <v>85949735</v>
      </c>
      <c r="O365" s="173">
        <v>65775811</v>
      </c>
      <c r="P365" s="173">
        <v>54074361</v>
      </c>
      <c r="Q365" s="173">
        <v>42472243</v>
      </c>
      <c r="R365" s="173">
        <v>33569850</v>
      </c>
      <c r="S365" s="173">
        <v>27000000</v>
      </c>
      <c r="T365" s="173">
        <v>24000000</v>
      </c>
      <c r="U365" s="173">
        <v>0</v>
      </c>
    </row>
    <row r="366" spans="1:34" x14ac:dyDescent="0.3">
      <c r="A366" s="182" t="s">
        <v>492</v>
      </c>
      <c r="B366" s="183" t="s">
        <v>492</v>
      </c>
      <c r="C366" s="183" t="s">
        <v>1179</v>
      </c>
      <c r="D366" s="183" t="s">
        <v>2417</v>
      </c>
      <c r="E366" s="183" t="s">
        <v>3447</v>
      </c>
      <c r="F366" s="183" t="s">
        <v>3461</v>
      </c>
      <c r="G366" s="185">
        <v>33864032</v>
      </c>
      <c r="H366" s="173">
        <v>11104121</v>
      </c>
      <c r="I366" s="173">
        <v>14710300</v>
      </c>
      <c r="J366" s="173">
        <v>8049611</v>
      </c>
      <c r="K366" s="173">
        <v>0</v>
      </c>
    </row>
    <row r="367" spans="1:34" x14ac:dyDescent="0.3">
      <c r="A367" s="182" t="s">
        <v>492</v>
      </c>
      <c r="B367" s="183" t="s">
        <v>492</v>
      </c>
      <c r="C367" s="183" t="s">
        <v>1179</v>
      </c>
      <c r="D367" s="183" t="s">
        <v>2417</v>
      </c>
      <c r="E367" s="183" t="s">
        <v>3452</v>
      </c>
      <c r="F367" s="183" t="s">
        <v>3457</v>
      </c>
      <c r="G367" s="185">
        <v>250166016</v>
      </c>
      <c r="H367" s="173">
        <v>0</v>
      </c>
      <c r="I367" s="173">
        <v>0</v>
      </c>
      <c r="J367" s="173">
        <v>20000000</v>
      </c>
      <c r="K367" s="173">
        <v>70000000</v>
      </c>
      <c r="L367" s="173">
        <v>52500000</v>
      </c>
      <c r="M367" s="173">
        <v>39375000</v>
      </c>
      <c r="N367" s="173">
        <v>29531250</v>
      </c>
      <c r="O367" s="173">
        <v>22148438</v>
      </c>
      <c r="P367" s="173">
        <v>16611328</v>
      </c>
      <c r="Q367" s="173">
        <v>0</v>
      </c>
    </row>
    <row r="368" spans="1:34" x14ac:dyDescent="0.3">
      <c r="A368" s="182" t="s">
        <v>494</v>
      </c>
      <c r="B368" s="183" t="s">
        <v>494</v>
      </c>
      <c r="C368" s="183" t="s">
        <v>1179</v>
      </c>
      <c r="D368" s="183" t="s">
        <v>2417</v>
      </c>
      <c r="E368" s="183" t="s">
        <v>3447</v>
      </c>
      <c r="F368" s="183" t="s">
        <v>3461</v>
      </c>
      <c r="G368" s="185">
        <v>164596767</v>
      </c>
      <c r="H368" s="173">
        <v>29131929</v>
      </c>
      <c r="I368" s="173">
        <v>23456071</v>
      </c>
      <c r="J368" s="173">
        <v>16867688</v>
      </c>
      <c r="K368" s="173">
        <v>14933900</v>
      </c>
      <c r="L368" s="173">
        <v>14125359</v>
      </c>
      <c r="M368" s="173">
        <v>13075328</v>
      </c>
      <c r="N368" s="173">
        <v>12343547</v>
      </c>
      <c r="O368" s="173">
        <v>11645694</v>
      </c>
      <c r="P368" s="173">
        <v>10995239</v>
      </c>
      <c r="Q368" s="173">
        <v>10517318</v>
      </c>
      <c r="R368" s="173">
        <v>7504694</v>
      </c>
      <c r="S368" s="173">
        <v>0</v>
      </c>
    </row>
    <row r="369" spans="1:30" x14ac:dyDescent="0.3">
      <c r="A369" s="182" t="s">
        <v>496</v>
      </c>
      <c r="B369" s="183" t="s">
        <v>496</v>
      </c>
      <c r="C369" s="183" t="s">
        <v>1179</v>
      </c>
      <c r="D369" s="183" t="s">
        <v>2417</v>
      </c>
      <c r="E369" s="183" t="s">
        <v>3447</v>
      </c>
      <c r="F369" s="183" t="s">
        <v>3461</v>
      </c>
      <c r="G369" s="185">
        <v>366642835</v>
      </c>
      <c r="H369" s="173">
        <v>88071950</v>
      </c>
      <c r="I369" s="173">
        <v>55485395</v>
      </c>
      <c r="J369" s="173">
        <v>48492097</v>
      </c>
      <c r="K369" s="173">
        <v>42667917</v>
      </c>
      <c r="L369" s="173">
        <v>38815285</v>
      </c>
      <c r="M369" s="173">
        <v>34815178</v>
      </c>
      <c r="N369" s="173">
        <v>31263981</v>
      </c>
      <c r="O369" s="173">
        <v>27031032</v>
      </c>
      <c r="P369" s="173">
        <v>0</v>
      </c>
    </row>
    <row r="370" spans="1:30" x14ac:dyDescent="0.3">
      <c r="A370" s="182" t="s">
        <v>498</v>
      </c>
      <c r="B370" s="183" t="s">
        <v>498</v>
      </c>
      <c r="C370" s="183" t="s">
        <v>1179</v>
      </c>
      <c r="D370" s="183" t="s">
        <v>2417</v>
      </c>
      <c r="E370" s="183" t="s">
        <v>3447</v>
      </c>
      <c r="F370" s="183" t="s">
        <v>3461</v>
      </c>
      <c r="G370" s="185">
        <v>194520627</v>
      </c>
      <c r="H370" s="173">
        <v>55490429</v>
      </c>
      <c r="I370" s="173">
        <v>54227468</v>
      </c>
      <c r="J370" s="173">
        <v>38416265</v>
      </c>
      <c r="K370" s="173">
        <v>24064771</v>
      </c>
      <c r="L370" s="173">
        <v>11800355</v>
      </c>
      <c r="M370" s="173">
        <v>10521339</v>
      </c>
      <c r="N370" s="173">
        <v>0</v>
      </c>
    </row>
    <row r="371" spans="1:30" x14ac:dyDescent="0.3">
      <c r="A371" s="182" t="s">
        <v>498</v>
      </c>
      <c r="B371" s="183" t="s">
        <v>498</v>
      </c>
      <c r="C371" s="183" t="s">
        <v>1179</v>
      </c>
      <c r="D371" s="183" t="s">
        <v>2417</v>
      </c>
      <c r="E371" s="183" t="s">
        <v>3452</v>
      </c>
      <c r="F371" s="183" t="s">
        <v>3457</v>
      </c>
      <c r="G371" s="185">
        <v>400000000</v>
      </c>
      <c r="H371" s="173">
        <v>0</v>
      </c>
      <c r="I371" s="173">
        <v>0</v>
      </c>
      <c r="J371" s="173">
        <v>107000000</v>
      </c>
      <c r="K371" s="173">
        <v>82000000</v>
      </c>
      <c r="L371" s="173">
        <v>61000000</v>
      </c>
      <c r="M371" s="173">
        <v>47000000</v>
      </c>
      <c r="N371" s="173">
        <v>36000000</v>
      </c>
      <c r="O371" s="173">
        <v>28000000</v>
      </c>
      <c r="P371" s="173">
        <v>22000000</v>
      </c>
      <c r="Q371" s="173">
        <v>17000000</v>
      </c>
      <c r="R371" s="173">
        <v>0</v>
      </c>
    </row>
    <row r="372" spans="1:30" x14ac:dyDescent="0.3">
      <c r="A372" s="182" t="s">
        <v>499</v>
      </c>
      <c r="B372" s="183" t="s">
        <v>499</v>
      </c>
      <c r="C372" s="183" t="s">
        <v>1179</v>
      </c>
      <c r="D372" s="183" t="s">
        <v>2417</v>
      </c>
      <c r="E372" s="183" t="s">
        <v>3447</v>
      </c>
      <c r="F372" s="183" t="s">
        <v>3461</v>
      </c>
      <c r="G372" s="185">
        <v>506822753</v>
      </c>
      <c r="H372" s="173">
        <v>146036032</v>
      </c>
      <c r="I372" s="173">
        <v>142226849</v>
      </c>
      <c r="J372" s="173">
        <v>106924623</v>
      </c>
      <c r="K372" s="173">
        <v>65841701</v>
      </c>
      <c r="L372" s="173">
        <v>33342217</v>
      </c>
      <c r="M372" s="173">
        <v>12451331</v>
      </c>
      <c r="N372" s="173">
        <v>0</v>
      </c>
    </row>
    <row r="373" spans="1:30" x14ac:dyDescent="0.3">
      <c r="A373" s="182" t="s">
        <v>499</v>
      </c>
      <c r="B373" s="183" t="s">
        <v>499</v>
      </c>
      <c r="C373" s="183" t="s">
        <v>1179</v>
      </c>
      <c r="D373" s="183" t="s">
        <v>2417</v>
      </c>
      <c r="E373" s="183" t="s">
        <v>3452</v>
      </c>
      <c r="F373" s="183" t="s">
        <v>3457</v>
      </c>
      <c r="G373" s="185">
        <v>802073094</v>
      </c>
      <c r="H373" s="173">
        <v>0</v>
      </c>
      <c r="I373" s="173">
        <v>0</v>
      </c>
      <c r="J373" s="173">
        <v>109000000</v>
      </c>
      <c r="K373" s="173">
        <v>144000000</v>
      </c>
      <c r="L373" s="173">
        <v>116100000</v>
      </c>
      <c r="M373" s="173">
        <v>93960000</v>
      </c>
      <c r="N373" s="173">
        <v>76322250</v>
      </c>
      <c r="O373" s="173">
        <v>62216100</v>
      </c>
      <c r="P373" s="173">
        <v>50890325</v>
      </c>
      <c r="Q373" s="173">
        <v>41761757</v>
      </c>
      <c r="R373" s="173">
        <v>25966744</v>
      </c>
      <c r="S373" s="173">
        <v>22071733</v>
      </c>
      <c r="T373" s="173">
        <v>18760973</v>
      </c>
      <c r="U373" s="173">
        <v>15946827</v>
      </c>
      <c r="V373" s="173">
        <v>13554803</v>
      </c>
      <c r="W373" s="173">
        <v>11521582</v>
      </c>
      <c r="X373" s="173">
        <v>0</v>
      </c>
    </row>
    <row r="374" spans="1:30" x14ac:dyDescent="0.3">
      <c r="A374" s="182" t="s">
        <v>499</v>
      </c>
      <c r="B374" s="183" t="s">
        <v>499</v>
      </c>
      <c r="C374" s="183" t="s">
        <v>1179</v>
      </c>
      <c r="D374" s="183" t="s">
        <v>2417</v>
      </c>
      <c r="E374" s="183" t="s">
        <v>3453</v>
      </c>
      <c r="F374" s="183" t="s">
        <v>3457</v>
      </c>
      <c r="G374" s="185">
        <v>100000000</v>
      </c>
      <c r="H374" s="173">
        <v>0</v>
      </c>
      <c r="I374" s="173">
        <v>0</v>
      </c>
      <c r="J374" s="173">
        <v>55000000</v>
      </c>
      <c r="K374" s="173">
        <v>30000000</v>
      </c>
      <c r="L374" s="173">
        <v>15000000</v>
      </c>
      <c r="M374" s="173">
        <v>0</v>
      </c>
    </row>
    <row r="375" spans="1:30" x14ac:dyDescent="0.3">
      <c r="A375" s="182" t="s">
        <v>500</v>
      </c>
      <c r="B375" s="183" t="s">
        <v>500</v>
      </c>
      <c r="C375" s="183" t="s">
        <v>1179</v>
      </c>
      <c r="D375" s="183" t="s">
        <v>2417</v>
      </c>
      <c r="E375" s="183" t="s">
        <v>3452</v>
      </c>
      <c r="F375" s="183" t="s">
        <v>3457</v>
      </c>
      <c r="G375" s="185">
        <v>546802793</v>
      </c>
      <c r="H375" s="173">
        <v>0</v>
      </c>
      <c r="I375" s="173">
        <v>0</v>
      </c>
      <c r="J375" s="173">
        <v>0</v>
      </c>
      <c r="K375" s="173">
        <v>119765625</v>
      </c>
      <c r="L375" s="173">
        <v>90000000</v>
      </c>
      <c r="M375" s="173">
        <v>72900000</v>
      </c>
      <c r="N375" s="173">
        <v>59049000</v>
      </c>
      <c r="O375" s="173">
        <v>47829690</v>
      </c>
      <c r="P375" s="173">
        <v>38742049</v>
      </c>
      <c r="Q375" s="173">
        <v>31381060</v>
      </c>
      <c r="R375" s="173">
        <v>25418658</v>
      </c>
      <c r="S375" s="173">
        <v>20589113</v>
      </c>
      <c r="T375" s="173">
        <v>16677182</v>
      </c>
      <c r="U375" s="173">
        <v>13508517</v>
      </c>
      <c r="V375" s="173">
        <v>10941899</v>
      </c>
      <c r="W375" s="173">
        <v>0</v>
      </c>
    </row>
    <row r="376" spans="1:30" x14ac:dyDescent="0.3">
      <c r="A376" s="182" t="s">
        <v>502</v>
      </c>
      <c r="B376" s="183" t="s">
        <v>502</v>
      </c>
      <c r="C376" s="183" t="s">
        <v>1172</v>
      </c>
      <c r="D376" s="183" t="s">
        <v>1181</v>
      </c>
      <c r="E376" s="183" t="s">
        <v>3447</v>
      </c>
      <c r="F376" s="183" t="s">
        <v>3462</v>
      </c>
      <c r="G376" s="185">
        <v>252651418</v>
      </c>
      <c r="H376" s="173">
        <v>26421194</v>
      </c>
      <c r="I376" s="173">
        <v>15360694</v>
      </c>
      <c r="J376" s="173">
        <v>21100954</v>
      </c>
      <c r="K376" s="173">
        <v>39501785</v>
      </c>
      <c r="L376" s="173">
        <v>35691613</v>
      </c>
      <c r="M376" s="173">
        <v>28151272</v>
      </c>
      <c r="N376" s="173">
        <v>24251096</v>
      </c>
      <c r="O376" s="173">
        <v>23351055</v>
      </c>
      <c r="P376" s="173">
        <v>19800895</v>
      </c>
      <c r="Q376" s="173">
        <v>19020860</v>
      </c>
      <c r="R376" s="173">
        <v>0</v>
      </c>
    </row>
    <row r="377" spans="1:30" x14ac:dyDescent="0.3">
      <c r="A377" s="182" t="s">
        <v>502</v>
      </c>
      <c r="B377" s="183" t="s">
        <v>502</v>
      </c>
      <c r="C377" s="183" t="s">
        <v>1172</v>
      </c>
      <c r="D377" s="183" t="s">
        <v>1181</v>
      </c>
      <c r="E377" s="183" t="s">
        <v>3447</v>
      </c>
      <c r="F377" s="183" t="s">
        <v>3461</v>
      </c>
      <c r="G377" s="185">
        <v>519403477</v>
      </c>
      <c r="H377" s="173">
        <v>57982621</v>
      </c>
      <c r="I377" s="173">
        <v>29371328</v>
      </c>
      <c r="J377" s="173">
        <v>28591292</v>
      </c>
      <c r="K377" s="173">
        <v>41381870</v>
      </c>
      <c r="L377" s="173">
        <v>40731841</v>
      </c>
      <c r="M377" s="173">
        <v>40871847</v>
      </c>
      <c r="N377" s="173">
        <v>39131769</v>
      </c>
      <c r="O377" s="173">
        <v>36191636</v>
      </c>
      <c r="P377" s="173">
        <v>34761571</v>
      </c>
      <c r="Q377" s="173">
        <v>29371328</v>
      </c>
      <c r="R377" s="173">
        <v>27451241</v>
      </c>
      <c r="S377" s="173">
        <v>26511198</v>
      </c>
      <c r="T377" s="173">
        <v>23801076</v>
      </c>
      <c r="U377" s="173">
        <v>22981039</v>
      </c>
      <c r="V377" s="173">
        <v>21590976</v>
      </c>
      <c r="W377" s="173">
        <v>18680844</v>
      </c>
      <c r="X377" s="173">
        <v>0</v>
      </c>
    </row>
    <row r="378" spans="1:30" x14ac:dyDescent="0.3">
      <c r="A378" s="182" t="s">
        <v>502</v>
      </c>
      <c r="B378" s="183" t="s">
        <v>502</v>
      </c>
      <c r="C378" s="183" t="s">
        <v>1172</v>
      </c>
      <c r="D378" s="183" t="s">
        <v>1181</v>
      </c>
      <c r="E378" s="183" t="s">
        <v>3447</v>
      </c>
      <c r="F378" s="183" t="s">
        <v>3460</v>
      </c>
      <c r="G378" s="185">
        <v>594742881</v>
      </c>
      <c r="H378" s="173">
        <v>76593462</v>
      </c>
      <c r="I378" s="173">
        <v>40381825</v>
      </c>
      <c r="J378" s="173">
        <v>27211230</v>
      </c>
      <c r="K378" s="173">
        <v>27321235</v>
      </c>
      <c r="L378" s="173">
        <v>48572195</v>
      </c>
      <c r="M378" s="173">
        <v>66142990</v>
      </c>
      <c r="N378" s="173">
        <v>43044946</v>
      </c>
      <c r="O378" s="173">
        <v>39810799</v>
      </c>
      <c r="P378" s="173">
        <v>38237728</v>
      </c>
      <c r="Q378" s="173">
        <v>32308460</v>
      </c>
      <c r="R378" s="173">
        <v>30196365</v>
      </c>
      <c r="S378" s="173">
        <v>29162318</v>
      </c>
      <c r="T378" s="173">
        <v>26181183</v>
      </c>
      <c r="U378" s="173">
        <v>25279143</v>
      </c>
      <c r="V378" s="173">
        <v>23750073</v>
      </c>
      <c r="W378" s="173">
        <v>20548929</v>
      </c>
      <c r="X378" s="173">
        <v>0</v>
      </c>
    </row>
    <row r="379" spans="1:30" x14ac:dyDescent="0.3">
      <c r="A379" s="182" t="s">
        <v>502</v>
      </c>
      <c r="B379" s="183" t="s">
        <v>502</v>
      </c>
      <c r="C379" s="183" t="s">
        <v>1172</v>
      </c>
      <c r="D379" s="183" t="s">
        <v>1181</v>
      </c>
      <c r="E379" s="183" t="s">
        <v>3450</v>
      </c>
      <c r="F379" s="183" t="s">
        <v>3457</v>
      </c>
      <c r="G379" s="185">
        <v>-51759883</v>
      </c>
      <c r="H379" s="173">
        <v>0</v>
      </c>
      <c r="I379" s="173">
        <v>-1731080</v>
      </c>
      <c r="J379" s="173">
        <v>-2149773</v>
      </c>
      <c r="K379" s="173">
        <v>-4160234</v>
      </c>
      <c r="L379" s="173">
        <v>-19663233</v>
      </c>
      <c r="M379" s="173">
        <v>-18133788</v>
      </c>
      <c r="N379" s="173">
        <v>-5921775</v>
      </c>
      <c r="O379" s="173">
        <v>0</v>
      </c>
    </row>
    <row r="380" spans="1:30" x14ac:dyDescent="0.3">
      <c r="A380" s="182" t="s">
        <v>502</v>
      </c>
      <c r="B380" s="183" t="s">
        <v>502</v>
      </c>
      <c r="C380" s="183" t="s">
        <v>1172</v>
      </c>
      <c r="D380" s="183" t="s">
        <v>1181</v>
      </c>
      <c r="E380" s="183" t="s">
        <v>3452</v>
      </c>
      <c r="F380" s="183" t="s">
        <v>3457</v>
      </c>
      <c r="G380" s="185">
        <v>1806251640</v>
      </c>
      <c r="H380" s="173">
        <v>29561336</v>
      </c>
      <c r="I380" s="173">
        <v>145056556</v>
      </c>
      <c r="J380" s="173">
        <v>112915103</v>
      </c>
      <c r="K380" s="173">
        <v>88253989</v>
      </c>
      <c r="L380" s="173">
        <v>69203128</v>
      </c>
      <c r="M380" s="173">
        <v>41211863</v>
      </c>
      <c r="N380" s="173">
        <v>0</v>
      </c>
      <c r="O380" s="173">
        <v>0</v>
      </c>
      <c r="P380" s="173">
        <v>143403634</v>
      </c>
      <c r="Q380" s="173">
        <v>114722907</v>
      </c>
      <c r="R380" s="173">
        <v>141030551</v>
      </c>
      <c r="S380" s="173">
        <v>446139507</v>
      </c>
      <c r="T380" s="173">
        <v>227865772</v>
      </c>
      <c r="U380" s="173">
        <v>99692885</v>
      </c>
      <c r="V380" s="173">
        <v>0</v>
      </c>
      <c r="W380" s="173">
        <v>0</v>
      </c>
      <c r="X380" s="173">
        <v>0</v>
      </c>
      <c r="Y380" s="173">
        <v>0</v>
      </c>
      <c r="Z380" s="173">
        <v>70793903</v>
      </c>
      <c r="AA380" s="173">
        <v>33094059</v>
      </c>
      <c r="AB380" s="173">
        <v>24059137</v>
      </c>
      <c r="AC380" s="173">
        <v>19247310</v>
      </c>
      <c r="AD380" s="173">
        <v>0</v>
      </c>
    </row>
    <row r="381" spans="1:30" x14ac:dyDescent="0.3">
      <c r="A381" s="182" t="s">
        <v>504</v>
      </c>
      <c r="B381" s="183" t="s">
        <v>504</v>
      </c>
      <c r="C381" s="183" t="s">
        <v>1172</v>
      </c>
      <c r="D381" s="183" t="s">
        <v>1181</v>
      </c>
      <c r="E381" s="183" t="s">
        <v>3447</v>
      </c>
      <c r="F381" s="183" t="s">
        <v>3462</v>
      </c>
      <c r="G381" s="185">
        <v>136876187</v>
      </c>
      <c r="H381" s="173">
        <v>34651566</v>
      </c>
      <c r="I381" s="173">
        <v>39851801</v>
      </c>
      <c r="J381" s="173">
        <v>14040635</v>
      </c>
      <c r="K381" s="173">
        <v>14180641</v>
      </c>
      <c r="L381" s="173">
        <v>17980813</v>
      </c>
      <c r="M381" s="173">
        <v>16170731</v>
      </c>
      <c r="N381" s="173">
        <v>0</v>
      </c>
    </row>
    <row r="382" spans="1:30" x14ac:dyDescent="0.3">
      <c r="A382" s="182" t="s">
        <v>504</v>
      </c>
      <c r="B382" s="183" t="s">
        <v>504</v>
      </c>
      <c r="C382" s="183" t="s">
        <v>1172</v>
      </c>
      <c r="D382" s="183" t="s">
        <v>1181</v>
      </c>
      <c r="E382" s="183" t="s">
        <v>3447</v>
      </c>
      <c r="F382" s="183" t="s">
        <v>3461</v>
      </c>
      <c r="G382" s="185">
        <v>361926358</v>
      </c>
      <c r="H382" s="173">
        <v>53382413</v>
      </c>
      <c r="I382" s="173">
        <v>50912301</v>
      </c>
      <c r="J382" s="173">
        <v>18920855</v>
      </c>
      <c r="K382" s="173">
        <v>29451331</v>
      </c>
      <c r="L382" s="173">
        <v>25841168</v>
      </c>
      <c r="M382" s="173">
        <v>33611519</v>
      </c>
      <c r="N382" s="173">
        <v>22611022</v>
      </c>
      <c r="O382" s="173">
        <v>26621203</v>
      </c>
      <c r="P382" s="173">
        <v>14280645</v>
      </c>
      <c r="Q382" s="173">
        <v>16110728</v>
      </c>
      <c r="R382" s="173">
        <v>13800624</v>
      </c>
      <c r="S382" s="173">
        <v>13470609</v>
      </c>
      <c r="T382" s="173">
        <v>11590524</v>
      </c>
      <c r="U382" s="173">
        <v>11540522</v>
      </c>
      <c r="V382" s="173">
        <v>10540476</v>
      </c>
      <c r="W382" s="173">
        <v>9240418</v>
      </c>
      <c r="X382" s="173">
        <v>0</v>
      </c>
    </row>
    <row r="383" spans="1:30" x14ac:dyDescent="0.3">
      <c r="A383" s="182" t="s">
        <v>504</v>
      </c>
      <c r="B383" s="183" t="s">
        <v>504</v>
      </c>
      <c r="C383" s="183" t="s">
        <v>1172</v>
      </c>
      <c r="D383" s="183" t="s">
        <v>1181</v>
      </c>
      <c r="E383" s="183" t="s">
        <v>3447</v>
      </c>
      <c r="F383" s="183" t="s">
        <v>3460</v>
      </c>
      <c r="G383" s="185">
        <v>488542081</v>
      </c>
      <c r="H383" s="173">
        <v>52842388</v>
      </c>
      <c r="I383" s="173">
        <v>52222360</v>
      </c>
      <c r="J383" s="173">
        <v>36551652</v>
      </c>
      <c r="K383" s="173">
        <v>30931398</v>
      </c>
      <c r="L383" s="173">
        <v>35901623</v>
      </c>
      <c r="M383" s="173">
        <v>34601564</v>
      </c>
      <c r="N383" s="173">
        <v>34771572</v>
      </c>
      <c r="O383" s="173">
        <v>31311415</v>
      </c>
      <c r="P383" s="173">
        <v>28301279</v>
      </c>
      <c r="Q383" s="173">
        <v>25801166</v>
      </c>
      <c r="R383" s="173">
        <v>23871079</v>
      </c>
      <c r="S383" s="173">
        <v>22601022</v>
      </c>
      <c r="T383" s="173">
        <v>21400967</v>
      </c>
      <c r="U383" s="173">
        <v>20370921</v>
      </c>
      <c r="V383" s="173">
        <v>19490881</v>
      </c>
      <c r="W383" s="173">
        <v>17570794</v>
      </c>
      <c r="X383" s="173">
        <v>0</v>
      </c>
    </row>
    <row r="384" spans="1:30" x14ac:dyDescent="0.3">
      <c r="A384" s="182" t="s">
        <v>504</v>
      </c>
      <c r="B384" s="183" t="s">
        <v>504</v>
      </c>
      <c r="C384" s="183" t="s">
        <v>1172</v>
      </c>
      <c r="D384" s="183" t="s">
        <v>1181</v>
      </c>
      <c r="E384" s="183" t="s">
        <v>3450</v>
      </c>
      <c r="F384" s="183" t="s">
        <v>3457</v>
      </c>
      <c r="G384" s="185">
        <v>52099715</v>
      </c>
      <c r="H384" s="173">
        <v>0</v>
      </c>
      <c r="I384" s="173">
        <v>-2863304</v>
      </c>
      <c r="J384" s="173">
        <v>-2680498</v>
      </c>
      <c r="K384" s="173">
        <v>-12186299</v>
      </c>
      <c r="L384" s="173">
        <v>-12198487</v>
      </c>
      <c r="M384" s="173">
        <v>-17834228</v>
      </c>
      <c r="N384" s="173">
        <v>-13522959</v>
      </c>
      <c r="O384" s="173">
        <v>-9392430</v>
      </c>
      <c r="P384" s="173">
        <v>-7116784</v>
      </c>
      <c r="Q384" s="173">
        <v>-4291688</v>
      </c>
      <c r="R384" s="173">
        <v>3076848</v>
      </c>
      <c r="S384" s="173">
        <v>5427512</v>
      </c>
      <c r="T384" s="173">
        <v>5358051</v>
      </c>
      <c r="U384" s="173">
        <v>6525877</v>
      </c>
      <c r="V384" s="173">
        <v>7986710</v>
      </c>
      <c r="W384" s="173">
        <v>15677860</v>
      </c>
      <c r="X384" s="173">
        <v>18892501</v>
      </c>
      <c r="Y384" s="173">
        <v>14590464</v>
      </c>
      <c r="Z384" s="173">
        <v>20161655</v>
      </c>
      <c r="AA384" s="173">
        <v>11093666</v>
      </c>
      <c r="AB384" s="173">
        <v>15999814</v>
      </c>
      <c r="AC384" s="173">
        <v>9395434</v>
      </c>
      <c r="AD384" s="173">
        <v>0</v>
      </c>
    </row>
    <row r="385" spans="1:37" x14ac:dyDescent="0.3">
      <c r="A385" s="182" t="s">
        <v>504</v>
      </c>
      <c r="B385" s="183" t="s">
        <v>504</v>
      </c>
      <c r="C385" s="183" t="s">
        <v>1172</v>
      </c>
      <c r="D385" s="183" t="s">
        <v>1181</v>
      </c>
      <c r="E385" s="183" t="s">
        <v>3452</v>
      </c>
      <c r="F385" s="183" t="s">
        <v>3457</v>
      </c>
      <c r="G385" s="185">
        <v>1958690701</v>
      </c>
      <c r="H385" s="173">
        <v>0</v>
      </c>
      <c r="I385" s="173">
        <v>0</v>
      </c>
      <c r="J385" s="173">
        <v>110695003</v>
      </c>
      <c r="K385" s="173">
        <v>242360954</v>
      </c>
      <c r="L385" s="173">
        <v>164227423</v>
      </c>
      <c r="M385" s="173">
        <v>110344987</v>
      </c>
      <c r="N385" s="173">
        <v>67527527</v>
      </c>
      <c r="O385" s="173">
        <v>48138615</v>
      </c>
      <c r="P385" s="173">
        <v>37712924</v>
      </c>
      <c r="Q385" s="173">
        <v>10363464</v>
      </c>
      <c r="R385" s="173">
        <v>190825911</v>
      </c>
      <c r="S385" s="173">
        <v>90279371</v>
      </c>
      <c r="T385" s="173">
        <v>53291334</v>
      </c>
      <c r="U385" s="173">
        <v>28297169</v>
      </c>
      <c r="V385" s="173">
        <v>0</v>
      </c>
      <c r="W385" s="173">
        <v>0</v>
      </c>
      <c r="X385" s="173">
        <v>0</v>
      </c>
      <c r="Y385" s="173">
        <v>0</v>
      </c>
      <c r="Z385" s="173">
        <v>19192070</v>
      </c>
      <c r="AA385" s="173">
        <v>376806664</v>
      </c>
      <c r="AB385" s="173">
        <v>183753804</v>
      </c>
      <c r="AC385" s="173">
        <v>86110230</v>
      </c>
      <c r="AD385" s="173">
        <v>42282526</v>
      </c>
      <c r="AE385" s="173">
        <v>22917989</v>
      </c>
      <c r="AF385" s="173">
        <v>25213814</v>
      </c>
      <c r="AG385" s="173">
        <v>10672927</v>
      </c>
      <c r="AH385" s="173">
        <v>17766425</v>
      </c>
      <c r="AI385" s="173">
        <v>9891049</v>
      </c>
      <c r="AJ385" s="173">
        <v>10018521</v>
      </c>
      <c r="AK385" s="173">
        <v>0</v>
      </c>
    </row>
    <row r="386" spans="1:37" x14ac:dyDescent="0.3">
      <c r="A386" s="182" t="s">
        <v>506</v>
      </c>
      <c r="B386" s="183" t="s">
        <v>506</v>
      </c>
      <c r="C386" s="183" t="s">
        <v>1172</v>
      </c>
      <c r="D386" s="183" t="s">
        <v>1181</v>
      </c>
      <c r="E386" s="183" t="s">
        <v>3447</v>
      </c>
      <c r="F386" s="183" t="s">
        <v>3462</v>
      </c>
      <c r="G386" s="185">
        <v>317024330</v>
      </c>
      <c r="H386" s="173">
        <v>58322636</v>
      </c>
      <c r="I386" s="173">
        <v>51702337</v>
      </c>
      <c r="J386" s="173">
        <v>29101315</v>
      </c>
      <c r="K386" s="173">
        <v>40771843</v>
      </c>
      <c r="L386" s="173">
        <v>35461603</v>
      </c>
      <c r="M386" s="173">
        <v>28911307</v>
      </c>
      <c r="N386" s="173">
        <v>25301144</v>
      </c>
      <c r="O386" s="173">
        <v>17760803</v>
      </c>
      <c r="P386" s="173">
        <v>15410697</v>
      </c>
      <c r="Q386" s="173">
        <v>14280645</v>
      </c>
      <c r="R386" s="173">
        <v>0</v>
      </c>
    </row>
    <row r="387" spans="1:37" x14ac:dyDescent="0.3">
      <c r="A387" s="182" t="s">
        <v>506</v>
      </c>
      <c r="B387" s="183" t="s">
        <v>506</v>
      </c>
      <c r="C387" s="183" t="s">
        <v>1172</v>
      </c>
      <c r="D387" s="183" t="s">
        <v>1181</v>
      </c>
      <c r="E387" s="183" t="s">
        <v>3447</v>
      </c>
      <c r="F387" s="183" t="s">
        <v>3461</v>
      </c>
      <c r="G387" s="185">
        <v>572325865</v>
      </c>
      <c r="H387" s="173">
        <v>53502418</v>
      </c>
      <c r="I387" s="173">
        <v>53192404</v>
      </c>
      <c r="J387" s="173">
        <v>36911668</v>
      </c>
      <c r="K387" s="173">
        <v>40231818</v>
      </c>
      <c r="L387" s="173">
        <v>41991898</v>
      </c>
      <c r="M387" s="173">
        <v>40851846</v>
      </c>
      <c r="N387" s="173">
        <v>39491785</v>
      </c>
      <c r="O387" s="173">
        <v>37771707</v>
      </c>
      <c r="P387" s="173">
        <v>33971535</v>
      </c>
      <c r="Q387" s="173">
        <v>32241457</v>
      </c>
      <c r="R387" s="173">
        <v>30711388</v>
      </c>
      <c r="S387" s="173">
        <v>28721298</v>
      </c>
      <c r="T387" s="173">
        <v>27551245</v>
      </c>
      <c r="U387" s="173">
        <v>25711162</v>
      </c>
      <c r="V387" s="173">
        <v>25181138</v>
      </c>
      <c r="W387" s="173">
        <v>24291098</v>
      </c>
      <c r="X387" s="173">
        <v>0</v>
      </c>
    </row>
    <row r="388" spans="1:37" x14ac:dyDescent="0.3">
      <c r="A388" s="182" t="s">
        <v>506</v>
      </c>
      <c r="B388" s="183" t="s">
        <v>506</v>
      </c>
      <c r="C388" s="183" t="s">
        <v>1172</v>
      </c>
      <c r="D388" s="183" t="s">
        <v>1181</v>
      </c>
      <c r="E388" s="183" t="s">
        <v>3447</v>
      </c>
      <c r="F388" s="183" t="s">
        <v>3460</v>
      </c>
      <c r="G388" s="185">
        <v>730543017</v>
      </c>
      <c r="H388" s="173">
        <v>58192630</v>
      </c>
      <c r="I388" s="173">
        <v>57572602</v>
      </c>
      <c r="J388" s="173">
        <v>54052443</v>
      </c>
      <c r="K388" s="173">
        <v>56052533</v>
      </c>
      <c r="L388" s="173">
        <v>52362367</v>
      </c>
      <c r="M388" s="173">
        <v>50212269</v>
      </c>
      <c r="N388" s="173">
        <v>50322274</v>
      </c>
      <c r="O388" s="173">
        <v>47522148</v>
      </c>
      <c r="P388" s="173">
        <v>45042036</v>
      </c>
      <c r="Q388" s="173">
        <v>42541923</v>
      </c>
      <c r="R388" s="173">
        <v>40191817</v>
      </c>
      <c r="S388" s="173">
        <v>38261729</v>
      </c>
      <c r="T388" s="173">
        <v>36671657</v>
      </c>
      <c r="U388" s="173">
        <v>35231592</v>
      </c>
      <c r="V388" s="173">
        <v>33811528</v>
      </c>
      <c r="W388" s="173">
        <v>32501469</v>
      </c>
      <c r="X388" s="173">
        <v>0</v>
      </c>
    </row>
    <row r="389" spans="1:37" x14ac:dyDescent="0.3">
      <c r="A389" s="182" t="s">
        <v>506</v>
      </c>
      <c r="B389" s="183" t="s">
        <v>506</v>
      </c>
      <c r="C389" s="183" t="s">
        <v>1172</v>
      </c>
      <c r="D389" s="183" t="s">
        <v>1181</v>
      </c>
      <c r="E389" s="183" t="s">
        <v>3450</v>
      </c>
      <c r="F389" s="183" t="s">
        <v>3457</v>
      </c>
      <c r="G389" s="185">
        <v>1252939719</v>
      </c>
      <c r="H389" s="173">
        <v>0</v>
      </c>
      <c r="I389" s="173">
        <v>-3194802</v>
      </c>
      <c r="J389" s="173">
        <v>-3280083</v>
      </c>
      <c r="K389" s="173">
        <v>-17524140</v>
      </c>
      <c r="L389" s="173">
        <v>-22919430</v>
      </c>
      <c r="M389" s="173">
        <v>132706094</v>
      </c>
      <c r="N389" s="173">
        <v>135525553</v>
      </c>
      <c r="O389" s="173">
        <v>140874218</v>
      </c>
      <c r="P389" s="173">
        <v>112372391</v>
      </c>
      <c r="Q389" s="173">
        <v>73817969</v>
      </c>
      <c r="R389" s="173">
        <v>38508884</v>
      </c>
      <c r="S389" s="173">
        <v>54596839</v>
      </c>
      <c r="T389" s="173">
        <v>99322783</v>
      </c>
      <c r="U389" s="173">
        <v>83646080</v>
      </c>
      <c r="V389" s="173">
        <v>81817541</v>
      </c>
      <c r="W389" s="173">
        <v>105222843</v>
      </c>
      <c r="X389" s="173">
        <v>100547404</v>
      </c>
      <c r="Y389" s="173">
        <v>72810589</v>
      </c>
      <c r="Z389" s="173">
        <v>16722952</v>
      </c>
      <c r="AA389" s="173">
        <v>18672507</v>
      </c>
      <c r="AB389" s="173">
        <v>17580476</v>
      </c>
      <c r="AC389" s="173">
        <v>15113051</v>
      </c>
      <c r="AD389" s="173">
        <v>0</v>
      </c>
    </row>
    <row r="390" spans="1:37" x14ac:dyDescent="0.3">
      <c r="A390" s="182" t="s">
        <v>506</v>
      </c>
      <c r="B390" s="183" t="s">
        <v>506</v>
      </c>
      <c r="C390" s="183" t="s">
        <v>1172</v>
      </c>
      <c r="D390" s="183" t="s">
        <v>1181</v>
      </c>
      <c r="E390" s="183" t="s">
        <v>3452</v>
      </c>
      <c r="F390" s="183" t="s">
        <v>3457</v>
      </c>
      <c r="G390" s="185">
        <v>114720505</v>
      </c>
      <c r="H390" s="173">
        <v>0</v>
      </c>
      <c r="I390" s="173">
        <v>0</v>
      </c>
      <c r="J390" s="173">
        <v>0</v>
      </c>
      <c r="K390" s="173">
        <v>0</v>
      </c>
      <c r="L390" s="173">
        <v>0</v>
      </c>
      <c r="M390" s="173">
        <v>0</v>
      </c>
      <c r="N390" s="173">
        <v>-10167635</v>
      </c>
      <c r="O390" s="173">
        <v>-4213470</v>
      </c>
      <c r="P390" s="173">
        <v>3005439</v>
      </c>
      <c r="Q390" s="173">
        <v>-2337379</v>
      </c>
      <c r="R390" s="173">
        <v>-5845267</v>
      </c>
      <c r="S390" s="173">
        <v>-10524019</v>
      </c>
      <c r="T390" s="173">
        <v>4914956</v>
      </c>
      <c r="U390" s="173">
        <v>5202790</v>
      </c>
      <c r="V390" s="173">
        <v>0</v>
      </c>
      <c r="W390" s="173">
        <v>0</v>
      </c>
      <c r="X390" s="173">
        <v>0</v>
      </c>
      <c r="Y390" s="173">
        <v>0</v>
      </c>
      <c r="Z390" s="173">
        <v>5799556</v>
      </c>
      <c r="AA390" s="173">
        <v>2354246</v>
      </c>
      <c r="AB390" s="173">
        <v>1499920</v>
      </c>
      <c r="AC390" s="173">
        <v>6709720</v>
      </c>
      <c r="AD390" s="173">
        <v>23828815</v>
      </c>
      <c r="AE390" s="173">
        <v>22045462</v>
      </c>
      <c r="AF390" s="173">
        <v>16045799</v>
      </c>
      <c r="AG390" s="173">
        <v>13607720</v>
      </c>
      <c r="AH390" s="173">
        <v>16367506</v>
      </c>
      <c r="AI390" s="173">
        <v>13119386</v>
      </c>
      <c r="AJ390" s="173">
        <v>13306960</v>
      </c>
      <c r="AK390" s="173">
        <v>0</v>
      </c>
    </row>
    <row r="391" spans="1:37" x14ac:dyDescent="0.3">
      <c r="A391" s="182" t="s">
        <v>508</v>
      </c>
      <c r="B391" s="183" t="s">
        <v>508</v>
      </c>
      <c r="C391" s="183" t="s">
        <v>1172</v>
      </c>
      <c r="D391" s="183" t="s">
        <v>1181</v>
      </c>
      <c r="E391" s="183" t="s">
        <v>3447</v>
      </c>
      <c r="F391" s="183" t="s">
        <v>3462</v>
      </c>
      <c r="G391" s="185">
        <v>57182584</v>
      </c>
      <c r="H391" s="173">
        <v>0</v>
      </c>
      <c r="I391" s="173">
        <v>28241276</v>
      </c>
      <c r="J391" s="173">
        <v>10240463</v>
      </c>
      <c r="K391" s="173">
        <v>2140097</v>
      </c>
      <c r="L391" s="173">
        <v>10380469</v>
      </c>
      <c r="M391" s="173">
        <v>6180279</v>
      </c>
      <c r="N391" s="173">
        <v>0</v>
      </c>
    </row>
    <row r="392" spans="1:37" x14ac:dyDescent="0.3">
      <c r="A392" s="182" t="s">
        <v>508</v>
      </c>
      <c r="B392" s="183" t="s">
        <v>508</v>
      </c>
      <c r="C392" s="183" t="s">
        <v>1172</v>
      </c>
      <c r="D392" s="183" t="s">
        <v>1181</v>
      </c>
      <c r="E392" s="183" t="s">
        <v>3447</v>
      </c>
      <c r="F392" s="183" t="s">
        <v>3461</v>
      </c>
      <c r="G392" s="185">
        <v>188638525</v>
      </c>
      <c r="H392" s="173">
        <v>2660120</v>
      </c>
      <c r="I392" s="173">
        <v>36731660</v>
      </c>
      <c r="J392" s="173">
        <v>13610615</v>
      </c>
      <c r="K392" s="173">
        <v>16210733</v>
      </c>
      <c r="L392" s="173">
        <v>22931036</v>
      </c>
      <c r="M392" s="173">
        <v>17490791</v>
      </c>
      <c r="N392" s="173">
        <v>13760622</v>
      </c>
      <c r="O392" s="173">
        <v>17060771</v>
      </c>
      <c r="P392" s="173">
        <v>10630480</v>
      </c>
      <c r="Q392" s="173">
        <v>7980361</v>
      </c>
      <c r="R392" s="173">
        <v>3760170</v>
      </c>
      <c r="S392" s="173">
        <v>5270238</v>
      </c>
      <c r="T392" s="173">
        <v>7260328</v>
      </c>
      <c r="U392" s="173">
        <v>3540160</v>
      </c>
      <c r="V392" s="173">
        <v>4410199</v>
      </c>
      <c r="W392" s="173">
        <v>5330241</v>
      </c>
      <c r="X392" s="173">
        <v>0</v>
      </c>
    </row>
    <row r="393" spans="1:37" x14ac:dyDescent="0.3">
      <c r="A393" s="182" t="s">
        <v>508</v>
      </c>
      <c r="B393" s="183" t="s">
        <v>508</v>
      </c>
      <c r="C393" s="183" t="s">
        <v>1172</v>
      </c>
      <c r="D393" s="183" t="s">
        <v>1181</v>
      </c>
      <c r="E393" s="183" t="s">
        <v>3447</v>
      </c>
      <c r="F393" s="183" t="s">
        <v>3460</v>
      </c>
      <c r="G393" s="185">
        <v>234510599</v>
      </c>
      <c r="H393" s="173">
        <v>1010046</v>
      </c>
      <c r="I393" s="173">
        <v>28081269</v>
      </c>
      <c r="J393" s="173">
        <v>25411149</v>
      </c>
      <c r="K393" s="173">
        <v>25231140</v>
      </c>
      <c r="L393" s="173">
        <v>25021131</v>
      </c>
      <c r="M393" s="173">
        <v>20960947</v>
      </c>
      <c r="N393" s="173">
        <v>25511153</v>
      </c>
      <c r="O393" s="173">
        <v>21730982</v>
      </c>
      <c r="P393" s="173">
        <v>16560749</v>
      </c>
      <c r="Q393" s="173">
        <v>10960495</v>
      </c>
      <c r="R393" s="173">
        <v>8050364</v>
      </c>
      <c r="S393" s="173">
        <v>5080230</v>
      </c>
      <c r="T393" s="173">
        <v>5750260</v>
      </c>
      <c r="U393" s="173">
        <v>5760260</v>
      </c>
      <c r="V393" s="173">
        <v>4980225</v>
      </c>
      <c r="W393" s="173">
        <v>4410199</v>
      </c>
      <c r="X393" s="173">
        <v>0</v>
      </c>
    </row>
    <row r="394" spans="1:37" x14ac:dyDescent="0.3">
      <c r="A394" s="182" t="s">
        <v>508</v>
      </c>
      <c r="B394" s="183" t="s">
        <v>508</v>
      </c>
      <c r="C394" s="183" t="s">
        <v>1172</v>
      </c>
      <c r="D394" s="183" t="s">
        <v>1181</v>
      </c>
      <c r="E394" s="183" t="s">
        <v>3450</v>
      </c>
      <c r="F394" s="183" t="s">
        <v>3457</v>
      </c>
      <c r="G394" s="185">
        <v>-24262106</v>
      </c>
      <c r="H394" s="173">
        <v>0</v>
      </c>
      <c r="I394" s="173">
        <v>-1150453</v>
      </c>
      <c r="J394" s="173">
        <v>-963199</v>
      </c>
      <c r="K394" s="173">
        <v>-7065641</v>
      </c>
      <c r="L394" s="173">
        <v>-8150998</v>
      </c>
      <c r="M394" s="173">
        <v>-5447799</v>
      </c>
      <c r="N394" s="173">
        <v>-4060260</v>
      </c>
      <c r="O394" s="173">
        <v>-2954726</v>
      </c>
      <c r="P394" s="173">
        <v>-371182</v>
      </c>
      <c r="Q394" s="173">
        <v>-1219436</v>
      </c>
      <c r="R394" s="173">
        <v>417450</v>
      </c>
      <c r="S394" s="173">
        <v>0</v>
      </c>
      <c r="T394" s="173">
        <v>749686</v>
      </c>
      <c r="U394" s="173">
        <v>0</v>
      </c>
      <c r="V394" s="173">
        <v>0</v>
      </c>
      <c r="W394" s="173">
        <v>2915593</v>
      </c>
      <c r="X394" s="173">
        <v>0</v>
      </c>
      <c r="Y394" s="173">
        <v>0</v>
      </c>
      <c r="Z394" s="173">
        <v>0</v>
      </c>
      <c r="AA394" s="173">
        <v>3038859</v>
      </c>
      <c r="AB394" s="173">
        <v>0</v>
      </c>
    </row>
    <row r="395" spans="1:37" x14ac:dyDescent="0.3">
      <c r="A395" s="182" t="s">
        <v>508</v>
      </c>
      <c r="B395" s="183" t="s">
        <v>508</v>
      </c>
      <c r="C395" s="183" t="s">
        <v>1172</v>
      </c>
      <c r="D395" s="183" t="s">
        <v>1181</v>
      </c>
      <c r="E395" s="183" t="s">
        <v>3452</v>
      </c>
      <c r="F395" s="183" t="s">
        <v>3457</v>
      </c>
      <c r="G395" s="185">
        <v>-1550891</v>
      </c>
      <c r="H395" s="173">
        <v>0</v>
      </c>
      <c r="I395" s="173">
        <v>0</v>
      </c>
      <c r="J395" s="173">
        <v>0</v>
      </c>
      <c r="K395" s="173">
        <v>0</v>
      </c>
      <c r="L395" s="173">
        <v>0</v>
      </c>
      <c r="M395" s="173">
        <v>0</v>
      </c>
      <c r="N395" s="173">
        <v>-901668</v>
      </c>
      <c r="O395" s="173">
        <v>0</v>
      </c>
      <c r="P395" s="173">
        <v>328992</v>
      </c>
      <c r="Q395" s="173">
        <v>0</v>
      </c>
      <c r="R395" s="173">
        <v>0</v>
      </c>
      <c r="S395" s="173">
        <v>-1361357</v>
      </c>
      <c r="T395" s="173">
        <v>0</v>
      </c>
      <c r="U395" s="173">
        <v>0</v>
      </c>
      <c r="V395" s="173">
        <v>0</v>
      </c>
      <c r="W395" s="173">
        <v>0</v>
      </c>
      <c r="X395" s="173">
        <v>0</v>
      </c>
      <c r="Y395" s="173">
        <v>0</v>
      </c>
      <c r="Z395" s="173">
        <v>0</v>
      </c>
      <c r="AA395" s="173">
        <v>383142</v>
      </c>
      <c r="AB395" s="173">
        <v>0</v>
      </c>
    </row>
    <row r="396" spans="1:37" x14ac:dyDescent="0.3">
      <c r="A396" s="182" t="s">
        <v>509</v>
      </c>
      <c r="B396" s="183" t="s">
        <v>509</v>
      </c>
      <c r="C396" s="183" t="s">
        <v>1172</v>
      </c>
      <c r="D396" s="183" t="s">
        <v>1181</v>
      </c>
      <c r="E396" s="183" t="s">
        <v>3447</v>
      </c>
      <c r="F396" s="183" t="s">
        <v>3462</v>
      </c>
      <c r="G396" s="185">
        <v>79643599</v>
      </c>
      <c r="H396" s="173">
        <v>23471061</v>
      </c>
      <c r="I396" s="173">
        <v>4280193</v>
      </c>
      <c r="J396" s="173">
        <v>4940223</v>
      </c>
      <c r="K396" s="173">
        <v>26431195</v>
      </c>
      <c r="L396" s="173">
        <v>12370559</v>
      </c>
      <c r="M396" s="173">
        <v>8150368</v>
      </c>
      <c r="N396" s="173">
        <v>0</v>
      </c>
    </row>
    <row r="397" spans="1:37" x14ac:dyDescent="0.3">
      <c r="A397" s="182" t="s">
        <v>509</v>
      </c>
      <c r="B397" s="183" t="s">
        <v>509</v>
      </c>
      <c r="C397" s="183" t="s">
        <v>1172</v>
      </c>
      <c r="D397" s="183" t="s">
        <v>1181</v>
      </c>
      <c r="E397" s="183" t="s">
        <v>3447</v>
      </c>
      <c r="F397" s="183" t="s">
        <v>3461</v>
      </c>
      <c r="G397" s="185">
        <v>233860571</v>
      </c>
      <c r="H397" s="173">
        <v>50432279</v>
      </c>
      <c r="I397" s="173">
        <v>6960315</v>
      </c>
      <c r="J397" s="173">
        <v>13950631</v>
      </c>
      <c r="K397" s="173">
        <v>43991988</v>
      </c>
      <c r="L397" s="173">
        <v>33581518</v>
      </c>
      <c r="M397" s="173">
        <v>22771029</v>
      </c>
      <c r="N397" s="173">
        <v>14180641</v>
      </c>
      <c r="O397" s="173">
        <v>7960360</v>
      </c>
      <c r="P397" s="173">
        <v>8430381</v>
      </c>
      <c r="Q397" s="173">
        <v>5080230</v>
      </c>
      <c r="R397" s="173">
        <v>5260238</v>
      </c>
      <c r="S397" s="173">
        <v>5010226</v>
      </c>
      <c r="T397" s="173">
        <v>3020137</v>
      </c>
      <c r="U397" s="173">
        <v>4510204</v>
      </c>
      <c r="V397" s="173">
        <v>3690167</v>
      </c>
      <c r="W397" s="173">
        <v>5030227</v>
      </c>
      <c r="X397" s="173">
        <v>0</v>
      </c>
    </row>
    <row r="398" spans="1:37" x14ac:dyDescent="0.3">
      <c r="A398" s="182" t="s">
        <v>509</v>
      </c>
      <c r="B398" s="183" t="s">
        <v>509</v>
      </c>
      <c r="C398" s="183" t="s">
        <v>1172</v>
      </c>
      <c r="D398" s="183" t="s">
        <v>1181</v>
      </c>
      <c r="E398" s="183" t="s">
        <v>3447</v>
      </c>
      <c r="F398" s="183" t="s">
        <v>3460</v>
      </c>
      <c r="G398" s="185">
        <v>294063292</v>
      </c>
      <c r="H398" s="173">
        <v>62302816</v>
      </c>
      <c r="I398" s="173">
        <v>7370333</v>
      </c>
      <c r="J398" s="173">
        <v>23201049</v>
      </c>
      <c r="K398" s="173">
        <v>66763018</v>
      </c>
      <c r="L398" s="173">
        <v>39721795</v>
      </c>
      <c r="M398" s="173">
        <v>23981084</v>
      </c>
      <c r="N398" s="173">
        <v>20420923</v>
      </c>
      <c r="O398" s="173">
        <v>12960586</v>
      </c>
      <c r="P398" s="173">
        <v>7480338</v>
      </c>
      <c r="Q398" s="173">
        <v>3090140</v>
      </c>
      <c r="R398" s="173">
        <v>6120277</v>
      </c>
      <c r="S398" s="173">
        <v>5530250</v>
      </c>
      <c r="T398" s="173">
        <v>3740169</v>
      </c>
      <c r="U398" s="173">
        <v>4910222</v>
      </c>
      <c r="V398" s="173">
        <v>4030182</v>
      </c>
      <c r="W398" s="173">
        <v>2440110</v>
      </c>
      <c r="X398" s="173">
        <v>0</v>
      </c>
    </row>
    <row r="399" spans="1:37" x14ac:dyDescent="0.3">
      <c r="A399" s="182" t="s">
        <v>509</v>
      </c>
      <c r="B399" s="183" t="s">
        <v>509</v>
      </c>
      <c r="C399" s="183" t="s">
        <v>1172</v>
      </c>
      <c r="D399" s="183" t="s">
        <v>1181</v>
      </c>
      <c r="E399" s="183" t="s">
        <v>3450</v>
      </c>
      <c r="F399" s="183" t="s">
        <v>3457</v>
      </c>
      <c r="G399" s="185">
        <v>-51782536</v>
      </c>
      <c r="H399" s="173">
        <v>0</v>
      </c>
      <c r="I399" s="173">
        <v>0</v>
      </c>
      <c r="J399" s="173">
        <v>-1678670</v>
      </c>
      <c r="K399" s="173">
        <v>-27779936</v>
      </c>
      <c r="L399" s="173">
        <v>-23906793</v>
      </c>
      <c r="M399" s="173">
        <v>-15416854</v>
      </c>
      <c r="N399" s="173">
        <v>-8255413</v>
      </c>
      <c r="O399" s="173">
        <v>-3314634</v>
      </c>
      <c r="P399" s="173">
        <v>-2207292</v>
      </c>
      <c r="Q399" s="173">
        <v>-1532486</v>
      </c>
      <c r="R399" s="173">
        <v>1068179</v>
      </c>
      <c r="S399" s="173">
        <v>1340530</v>
      </c>
      <c r="T399" s="173">
        <v>1883035</v>
      </c>
      <c r="U399" s="173">
        <v>1046466</v>
      </c>
      <c r="V399" s="173">
        <v>2542956</v>
      </c>
      <c r="W399" s="173">
        <v>4975713</v>
      </c>
      <c r="X399" s="173">
        <v>3598572</v>
      </c>
      <c r="Y399" s="173">
        <v>5142094</v>
      </c>
      <c r="Z399" s="173">
        <v>2479485</v>
      </c>
      <c r="AA399" s="173">
        <v>2599506</v>
      </c>
      <c r="AB399" s="173">
        <v>2511497</v>
      </c>
      <c r="AC399" s="173">
        <v>3121509</v>
      </c>
      <c r="AD399" s="173">
        <v>0</v>
      </c>
    </row>
    <row r="400" spans="1:37" x14ac:dyDescent="0.3">
      <c r="A400" s="182" t="s">
        <v>509</v>
      </c>
      <c r="B400" s="183" t="s">
        <v>509</v>
      </c>
      <c r="C400" s="183" t="s">
        <v>1172</v>
      </c>
      <c r="D400" s="183" t="s">
        <v>1181</v>
      </c>
      <c r="E400" s="183" t="s">
        <v>3452</v>
      </c>
      <c r="F400" s="183" t="s">
        <v>3457</v>
      </c>
      <c r="G400" s="185">
        <v>511521814</v>
      </c>
      <c r="H400" s="173">
        <v>0</v>
      </c>
      <c r="I400" s="173">
        <v>0</v>
      </c>
      <c r="J400" s="173">
        <v>0</v>
      </c>
      <c r="K400" s="173">
        <v>0</v>
      </c>
      <c r="L400" s="173">
        <v>0</v>
      </c>
      <c r="M400" s="173">
        <v>0</v>
      </c>
      <c r="N400" s="173">
        <v>-59966238</v>
      </c>
      <c r="O400" s="173">
        <v>-24818713</v>
      </c>
      <c r="P400" s="173">
        <v>19373764</v>
      </c>
      <c r="Q400" s="173">
        <v>-17267431</v>
      </c>
      <c r="R400" s="173">
        <v>-34738065</v>
      </c>
      <c r="S400" s="173">
        <v>-56981329</v>
      </c>
      <c r="T400" s="173">
        <v>25297695</v>
      </c>
      <c r="U400" s="173">
        <v>25965417</v>
      </c>
      <c r="V400" s="173">
        <v>0</v>
      </c>
      <c r="W400" s="173">
        <v>0</v>
      </c>
      <c r="X400" s="173">
        <v>0</v>
      </c>
      <c r="Y400" s="173">
        <v>0</v>
      </c>
      <c r="Z400" s="173">
        <v>31885003</v>
      </c>
      <c r="AA400" s="173">
        <v>10596413</v>
      </c>
      <c r="AB400" s="173">
        <v>6751886</v>
      </c>
      <c r="AC400" s="173">
        <v>27593550</v>
      </c>
      <c r="AD400" s="173">
        <v>113369860</v>
      </c>
      <c r="AE400" s="173">
        <v>94668788</v>
      </c>
      <c r="AF400" s="173">
        <v>77967907</v>
      </c>
      <c r="AG400" s="173">
        <v>69810017</v>
      </c>
      <c r="AH400" s="173">
        <v>73523533</v>
      </c>
      <c r="AI400" s="173">
        <v>69236878</v>
      </c>
      <c r="AJ400" s="173">
        <v>59252879</v>
      </c>
      <c r="AK400" s="173">
        <v>0</v>
      </c>
    </row>
    <row r="401" spans="1:37" x14ac:dyDescent="0.3">
      <c r="A401" s="182" t="s">
        <v>510</v>
      </c>
      <c r="B401" s="183" t="s">
        <v>510</v>
      </c>
      <c r="C401" s="183" t="s">
        <v>1172</v>
      </c>
      <c r="D401" s="183" t="s">
        <v>1181</v>
      </c>
      <c r="E401" s="183" t="s">
        <v>3447</v>
      </c>
      <c r="F401" s="183" t="s">
        <v>3462</v>
      </c>
      <c r="G401" s="185">
        <v>1672935614</v>
      </c>
      <c r="H401" s="173">
        <v>254431500</v>
      </c>
      <c r="I401" s="173">
        <v>216359779</v>
      </c>
      <c r="J401" s="173">
        <v>126425714</v>
      </c>
      <c r="K401" s="173">
        <v>214689704</v>
      </c>
      <c r="L401" s="173">
        <v>187248463</v>
      </c>
      <c r="M401" s="173">
        <v>163417386</v>
      </c>
      <c r="N401" s="173">
        <v>152676901</v>
      </c>
      <c r="O401" s="173">
        <v>137236203</v>
      </c>
      <c r="P401" s="173">
        <v>118495356</v>
      </c>
      <c r="Q401" s="173">
        <v>101954608</v>
      </c>
      <c r="R401" s="173">
        <v>0</v>
      </c>
    </row>
    <row r="402" spans="1:37" x14ac:dyDescent="0.3">
      <c r="A402" s="182" t="s">
        <v>510</v>
      </c>
      <c r="B402" s="183" t="s">
        <v>510</v>
      </c>
      <c r="C402" s="183" t="s">
        <v>1172</v>
      </c>
      <c r="D402" s="183" t="s">
        <v>1181</v>
      </c>
      <c r="E402" s="183" t="s">
        <v>3447</v>
      </c>
      <c r="F402" s="183" t="s">
        <v>3461</v>
      </c>
      <c r="G402" s="185">
        <v>2910941568</v>
      </c>
      <c r="H402" s="173">
        <v>314874232</v>
      </c>
      <c r="I402" s="173">
        <v>268162120</v>
      </c>
      <c r="J402" s="173">
        <v>199559020</v>
      </c>
      <c r="K402" s="173">
        <v>214299686</v>
      </c>
      <c r="L402" s="173">
        <v>207049358</v>
      </c>
      <c r="M402" s="173">
        <v>202559155</v>
      </c>
      <c r="N402" s="173">
        <v>198928991</v>
      </c>
      <c r="O402" s="173">
        <v>207979400</v>
      </c>
      <c r="P402" s="173">
        <v>175707942</v>
      </c>
      <c r="Q402" s="173">
        <v>161477298</v>
      </c>
      <c r="R402" s="173">
        <v>148906730</v>
      </c>
      <c r="S402" s="173">
        <v>136776182</v>
      </c>
      <c r="T402" s="173">
        <v>129895871</v>
      </c>
      <c r="U402" s="173">
        <v>123195568</v>
      </c>
      <c r="V402" s="173">
        <v>112565088</v>
      </c>
      <c r="W402" s="173">
        <v>109004927</v>
      </c>
      <c r="X402" s="173">
        <v>0</v>
      </c>
    </row>
    <row r="403" spans="1:37" x14ac:dyDescent="0.3">
      <c r="A403" s="182" t="s">
        <v>510</v>
      </c>
      <c r="B403" s="183" t="s">
        <v>510</v>
      </c>
      <c r="C403" s="183" t="s">
        <v>1172</v>
      </c>
      <c r="D403" s="183" t="s">
        <v>1181</v>
      </c>
      <c r="E403" s="183" t="s">
        <v>3447</v>
      </c>
      <c r="F403" s="183" t="s">
        <v>3460</v>
      </c>
      <c r="G403" s="185">
        <v>3612623285</v>
      </c>
      <c r="H403" s="173">
        <v>339325337</v>
      </c>
      <c r="I403" s="173">
        <v>299043516</v>
      </c>
      <c r="J403" s="173">
        <v>277952563</v>
      </c>
      <c r="K403" s="173">
        <v>260891792</v>
      </c>
      <c r="L403" s="173">
        <v>272922336</v>
      </c>
      <c r="M403" s="173">
        <v>294263300</v>
      </c>
      <c r="N403" s="173">
        <v>263731920</v>
      </c>
      <c r="O403" s="173">
        <v>239910843</v>
      </c>
      <c r="P403" s="173">
        <v>224360141</v>
      </c>
      <c r="Q403" s="173">
        <v>204049223</v>
      </c>
      <c r="R403" s="173">
        <v>185508385</v>
      </c>
      <c r="S403" s="173">
        <v>166977547</v>
      </c>
      <c r="T403" s="173">
        <v>158147148</v>
      </c>
      <c r="U403" s="173">
        <v>153076919</v>
      </c>
      <c r="V403" s="173">
        <v>142416437</v>
      </c>
      <c r="W403" s="173">
        <v>130045878</v>
      </c>
      <c r="X403" s="173">
        <v>0</v>
      </c>
    </row>
    <row r="404" spans="1:37" x14ac:dyDescent="0.3">
      <c r="A404" s="182" t="s">
        <v>510</v>
      </c>
      <c r="B404" s="183" t="s">
        <v>510</v>
      </c>
      <c r="C404" s="183" t="s">
        <v>1172</v>
      </c>
      <c r="D404" s="183" t="s">
        <v>1181</v>
      </c>
      <c r="E404" s="183" t="s">
        <v>3450</v>
      </c>
      <c r="F404" s="183" t="s">
        <v>3457</v>
      </c>
      <c r="G404" s="185">
        <v>1260136836</v>
      </c>
      <c r="H404" s="173">
        <v>0</v>
      </c>
      <c r="I404" s="173">
        <v>-17935315</v>
      </c>
      <c r="J404" s="173">
        <v>54430709</v>
      </c>
      <c r="K404" s="173">
        <v>90062559</v>
      </c>
      <c r="L404" s="173">
        <v>-61632346</v>
      </c>
      <c r="M404" s="173">
        <v>187891784</v>
      </c>
      <c r="N404" s="173">
        <v>140198148</v>
      </c>
      <c r="O404" s="173">
        <v>33573867</v>
      </c>
      <c r="P404" s="173">
        <v>-34457779</v>
      </c>
      <c r="Q404" s="173">
        <v>-28874314</v>
      </c>
      <c r="R404" s="173">
        <v>27762843</v>
      </c>
      <c r="S404" s="173">
        <v>48917671</v>
      </c>
      <c r="T404" s="173">
        <v>44147692</v>
      </c>
      <c r="U404" s="173">
        <v>69684448</v>
      </c>
      <c r="V404" s="173">
        <v>63436864</v>
      </c>
      <c r="W404" s="173">
        <v>122035902</v>
      </c>
      <c r="X404" s="173">
        <v>106409762</v>
      </c>
      <c r="Y404" s="173">
        <v>97209192</v>
      </c>
      <c r="Z404" s="173">
        <v>91940040</v>
      </c>
      <c r="AA404" s="173">
        <v>84044586</v>
      </c>
      <c r="AB404" s="173">
        <v>79138487</v>
      </c>
      <c r="AC404" s="173">
        <v>62152036</v>
      </c>
      <c r="AD404" s="173">
        <v>0</v>
      </c>
    </row>
    <row r="405" spans="1:37" x14ac:dyDescent="0.3">
      <c r="A405" s="182" t="s">
        <v>510</v>
      </c>
      <c r="B405" s="183" t="s">
        <v>510</v>
      </c>
      <c r="C405" s="183" t="s">
        <v>1172</v>
      </c>
      <c r="D405" s="183" t="s">
        <v>1181</v>
      </c>
      <c r="E405" s="183" t="s">
        <v>3452</v>
      </c>
      <c r="F405" s="183" t="s">
        <v>3457</v>
      </c>
      <c r="G405" s="185">
        <v>511521814</v>
      </c>
      <c r="H405" s="173">
        <v>0</v>
      </c>
      <c r="I405" s="173">
        <v>0</v>
      </c>
      <c r="J405" s="173">
        <v>0</v>
      </c>
      <c r="K405" s="173">
        <v>0</v>
      </c>
      <c r="L405" s="173">
        <v>0</v>
      </c>
      <c r="M405" s="173">
        <v>0</v>
      </c>
      <c r="N405" s="173">
        <v>-59966238</v>
      </c>
      <c r="O405" s="173">
        <v>-24818713</v>
      </c>
      <c r="P405" s="173">
        <v>19373764</v>
      </c>
      <c r="Q405" s="173">
        <v>-17267431</v>
      </c>
      <c r="R405" s="173">
        <v>-34738065</v>
      </c>
      <c r="S405" s="173">
        <v>-56981329</v>
      </c>
      <c r="T405" s="173">
        <v>25297695</v>
      </c>
      <c r="U405" s="173">
        <v>25965417</v>
      </c>
      <c r="V405" s="173">
        <v>0</v>
      </c>
      <c r="W405" s="173">
        <v>0</v>
      </c>
      <c r="X405" s="173">
        <v>0</v>
      </c>
      <c r="Y405" s="173">
        <v>0</v>
      </c>
      <c r="Z405" s="173">
        <v>31885003</v>
      </c>
      <c r="AA405" s="173">
        <v>10596413</v>
      </c>
      <c r="AB405" s="173">
        <v>6751886</v>
      </c>
      <c r="AC405" s="173">
        <v>27593550</v>
      </c>
      <c r="AD405" s="173">
        <v>113369860</v>
      </c>
      <c r="AE405" s="173">
        <v>94668788</v>
      </c>
      <c r="AF405" s="173">
        <v>77967907</v>
      </c>
      <c r="AG405" s="173">
        <v>69810017</v>
      </c>
      <c r="AH405" s="173">
        <v>73523533</v>
      </c>
      <c r="AI405" s="173">
        <v>69236878</v>
      </c>
      <c r="AJ405" s="173">
        <v>59252879</v>
      </c>
      <c r="AK405" s="173">
        <v>0</v>
      </c>
    </row>
    <row r="406" spans="1:37" x14ac:dyDescent="0.3">
      <c r="A406" s="182" t="s">
        <v>512</v>
      </c>
      <c r="B406" s="183" t="s">
        <v>512</v>
      </c>
      <c r="C406" s="183" t="s">
        <v>1172</v>
      </c>
      <c r="D406" s="183" t="s">
        <v>1181</v>
      </c>
      <c r="E406" s="183" t="s">
        <v>3452</v>
      </c>
      <c r="F406" s="183" t="s">
        <v>3457</v>
      </c>
      <c r="G406" s="185">
        <v>530023956</v>
      </c>
      <c r="H406" s="173">
        <v>0</v>
      </c>
      <c r="I406" s="173">
        <v>0</v>
      </c>
      <c r="J406" s="173">
        <v>0</v>
      </c>
      <c r="K406" s="173">
        <v>0</v>
      </c>
      <c r="L406" s="173">
        <v>0</v>
      </c>
      <c r="M406" s="173">
        <v>0</v>
      </c>
      <c r="N406" s="173">
        <v>0</v>
      </c>
      <c r="O406" s="173">
        <v>0</v>
      </c>
      <c r="P406" s="173">
        <v>0</v>
      </c>
      <c r="Q406" s="173">
        <v>0</v>
      </c>
      <c r="R406" s="173">
        <v>0</v>
      </c>
      <c r="S406" s="173">
        <v>0</v>
      </c>
      <c r="T406" s="173">
        <v>80933658</v>
      </c>
      <c r="U406" s="173">
        <v>226080218</v>
      </c>
      <c r="V406" s="173">
        <v>0</v>
      </c>
      <c r="W406" s="173">
        <v>0</v>
      </c>
      <c r="X406" s="173">
        <v>0</v>
      </c>
      <c r="Y406" s="173">
        <v>0</v>
      </c>
      <c r="Z406" s="173">
        <v>138986282</v>
      </c>
      <c r="AA406" s="173">
        <v>83253763</v>
      </c>
      <c r="AB406" s="173">
        <v>770035</v>
      </c>
      <c r="AC406" s="173">
        <v>0</v>
      </c>
    </row>
    <row r="407" spans="1:37" x14ac:dyDescent="0.3">
      <c r="A407" s="182" t="s">
        <v>513</v>
      </c>
      <c r="B407" s="183" t="s">
        <v>513</v>
      </c>
      <c r="C407" s="183" t="s">
        <v>1172</v>
      </c>
      <c r="D407" s="183" t="s">
        <v>1181</v>
      </c>
      <c r="E407" s="183" t="s">
        <v>3447</v>
      </c>
      <c r="F407" s="183" t="s">
        <v>3462</v>
      </c>
      <c r="G407" s="185">
        <v>102964654</v>
      </c>
      <c r="H407" s="173">
        <v>61652787</v>
      </c>
      <c r="I407" s="173">
        <v>14880673</v>
      </c>
      <c r="J407" s="173">
        <v>12550567</v>
      </c>
      <c r="K407" s="173">
        <v>11490519</v>
      </c>
      <c r="L407" s="173">
        <v>2390108</v>
      </c>
      <c r="M407" s="173">
        <v>0</v>
      </c>
    </row>
    <row r="408" spans="1:37" x14ac:dyDescent="0.3">
      <c r="A408" s="182" t="s">
        <v>513</v>
      </c>
      <c r="B408" s="183" t="s">
        <v>513</v>
      </c>
      <c r="C408" s="183" t="s">
        <v>1172</v>
      </c>
      <c r="D408" s="183" t="s">
        <v>1181</v>
      </c>
      <c r="E408" s="183" t="s">
        <v>3447</v>
      </c>
      <c r="F408" s="183" t="s">
        <v>3461</v>
      </c>
      <c r="G408" s="185">
        <v>132725998</v>
      </c>
      <c r="H408" s="173">
        <v>91984157</v>
      </c>
      <c r="I408" s="173">
        <v>24171092</v>
      </c>
      <c r="J408" s="173">
        <v>7830354</v>
      </c>
      <c r="K408" s="173">
        <v>6000271</v>
      </c>
      <c r="L408" s="173">
        <v>2740124</v>
      </c>
      <c r="M408" s="173">
        <v>0</v>
      </c>
    </row>
    <row r="409" spans="1:37" x14ac:dyDescent="0.3">
      <c r="A409" s="182" t="s">
        <v>513</v>
      </c>
      <c r="B409" s="183" t="s">
        <v>513</v>
      </c>
      <c r="C409" s="183" t="s">
        <v>1172</v>
      </c>
      <c r="D409" s="183" t="s">
        <v>1181</v>
      </c>
      <c r="E409" s="183" t="s">
        <v>3447</v>
      </c>
      <c r="F409" s="183" t="s">
        <v>3460</v>
      </c>
      <c r="G409" s="185">
        <v>173607845</v>
      </c>
      <c r="H409" s="173">
        <v>105984790</v>
      </c>
      <c r="I409" s="173">
        <v>33571517</v>
      </c>
      <c r="J409" s="173">
        <v>15010678</v>
      </c>
      <c r="K409" s="173">
        <v>10540476</v>
      </c>
      <c r="L409" s="173">
        <v>8500384</v>
      </c>
      <c r="M409" s="173">
        <v>0</v>
      </c>
    </row>
    <row r="410" spans="1:37" x14ac:dyDescent="0.3">
      <c r="A410" s="182" t="s">
        <v>513</v>
      </c>
      <c r="B410" s="183" t="s">
        <v>513</v>
      </c>
      <c r="C410" s="183" t="s">
        <v>1172</v>
      </c>
      <c r="D410" s="183" t="s">
        <v>1181</v>
      </c>
      <c r="E410" s="183" t="s">
        <v>3450</v>
      </c>
      <c r="F410" s="183" t="s">
        <v>3457</v>
      </c>
      <c r="G410" s="185">
        <v>-3220097</v>
      </c>
      <c r="H410" s="173">
        <v>0</v>
      </c>
      <c r="I410" s="173">
        <v>-1107243</v>
      </c>
      <c r="J410" s="173">
        <v>-872506</v>
      </c>
      <c r="K410" s="173">
        <v>-1240348</v>
      </c>
      <c r="L410" s="173">
        <v>0</v>
      </c>
    </row>
    <row r="411" spans="1:37" x14ac:dyDescent="0.3">
      <c r="A411" s="182" t="s">
        <v>513</v>
      </c>
      <c r="B411" s="183" t="s">
        <v>513</v>
      </c>
      <c r="C411" s="183" t="s">
        <v>1172</v>
      </c>
      <c r="D411" s="183" t="s">
        <v>1181</v>
      </c>
      <c r="E411" s="183" t="s">
        <v>3452</v>
      </c>
      <c r="F411" s="183" t="s">
        <v>3457</v>
      </c>
      <c r="G411" s="185">
        <v>720032545</v>
      </c>
      <c r="H411" s="173">
        <v>0</v>
      </c>
      <c r="I411" s="173">
        <v>0</v>
      </c>
      <c r="J411" s="173">
        <v>0</v>
      </c>
      <c r="K411" s="173">
        <v>0</v>
      </c>
      <c r="L411" s="173">
        <v>0</v>
      </c>
      <c r="M411" s="173">
        <v>0</v>
      </c>
      <c r="N411" s="173">
        <v>233090535</v>
      </c>
      <c r="O411" s="173">
        <v>120115429</v>
      </c>
      <c r="P411" s="173">
        <v>46812116</v>
      </c>
      <c r="Q411" s="173">
        <v>0</v>
      </c>
      <c r="R411" s="173">
        <v>0</v>
      </c>
      <c r="S411" s="173">
        <v>0</v>
      </c>
      <c r="T411" s="173">
        <v>0</v>
      </c>
      <c r="U411" s="173">
        <v>0</v>
      </c>
      <c r="V411" s="173">
        <v>0</v>
      </c>
      <c r="W411" s="173">
        <v>0</v>
      </c>
      <c r="X411" s="173">
        <v>0</v>
      </c>
      <c r="Y411" s="173">
        <v>0</v>
      </c>
      <c r="Z411" s="173">
        <v>0</v>
      </c>
      <c r="AA411" s="173">
        <v>0</v>
      </c>
      <c r="AB411" s="173">
        <v>0</v>
      </c>
      <c r="AC411" s="173">
        <v>160634712</v>
      </c>
      <c r="AD411" s="173">
        <v>80317356</v>
      </c>
      <c r="AE411" s="173">
        <v>40158678</v>
      </c>
      <c r="AF411" s="173">
        <v>20079339</v>
      </c>
      <c r="AG411" s="173">
        <v>10039669</v>
      </c>
      <c r="AH411" s="173">
        <v>5019835</v>
      </c>
      <c r="AI411" s="173">
        <v>2509917</v>
      </c>
      <c r="AJ411" s="173">
        <v>1254959</v>
      </c>
      <c r="AK411" s="173">
        <v>0</v>
      </c>
    </row>
    <row r="412" spans="1:37" x14ac:dyDescent="0.3">
      <c r="A412" s="182" t="s">
        <v>514</v>
      </c>
      <c r="B412" s="183" t="s">
        <v>514</v>
      </c>
      <c r="C412" s="183" t="s">
        <v>1172</v>
      </c>
      <c r="D412" s="183" t="s">
        <v>1181</v>
      </c>
      <c r="E412" s="183" t="s">
        <v>3452</v>
      </c>
      <c r="F412" s="183" t="s">
        <v>3457</v>
      </c>
      <c r="G412" s="185">
        <v>360016271</v>
      </c>
      <c r="H412" s="173">
        <v>0</v>
      </c>
      <c r="I412" s="173">
        <v>0</v>
      </c>
      <c r="J412" s="173">
        <v>0</v>
      </c>
      <c r="K412" s="173">
        <v>0</v>
      </c>
      <c r="L412" s="173">
        <v>0</v>
      </c>
      <c r="M412" s="173">
        <v>0</v>
      </c>
      <c r="N412" s="173">
        <v>0</v>
      </c>
      <c r="O412" s="173">
        <v>0</v>
      </c>
      <c r="P412" s="173">
        <v>0</v>
      </c>
      <c r="Q412" s="173">
        <v>0</v>
      </c>
      <c r="R412" s="173">
        <v>0</v>
      </c>
      <c r="S412" s="173">
        <v>0</v>
      </c>
      <c r="T412" s="173">
        <v>0</v>
      </c>
      <c r="U412" s="173">
        <v>180714050</v>
      </c>
      <c r="V412" s="173">
        <v>0</v>
      </c>
      <c r="W412" s="173">
        <v>0</v>
      </c>
      <c r="X412" s="173">
        <v>0</v>
      </c>
      <c r="Y412" s="173">
        <v>0</v>
      </c>
      <c r="Z412" s="173">
        <v>90357025</v>
      </c>
      <c r="AA412" s="173">
        <v>45178513</v>
      </c>
      <c r="AB412" s="173">
        <v>22589256</v>
      </c>
      <c r="AC412" s="173">
        <v>11294628</v>
      </c>
      <c r="AD412" s="173">
        <v>5647314</v>
      </c>
      <c r="AE412" s="173">
        <v>2823657</v>
      </c>
      <c r="AF412" s="173">
        <v>1411828</v>
      </c>
      <c r="AG412" s="173">
        <v>0</v>
      </c>
    </row>
    <row r="413" spans="1:37" x14ac:dyDescent="0.3">
      <c r="A413" s="182" t="s">
        <v>516</v>
      </c>
      <c r="B413" s="183" t="s">
        <v>516</v>
      </c>
      <c r="C413" s="183" t="s">
        <v>1172</v>
      </c>
      <c r="D413" s="183" t="s">
        <v>1181</v>
      </c>
      <c r="E413" s="183" t="s">
        <v>3452</v>
      </c>
      <c r="F413" s="183" t="s">
        <v>3457</v>
      </c>
      <c r="G413" s="185">
        <v>42001898</v>
      </c>
      <c r="H413" s="173">
        <v>0</v>
      </c>
      <c r="I413" s="173">
        <v>0</v>
      </c>
      <c r="J413" s="173">
        <v>0</v>
      </c>
      <c r="K413" s="173">
        <v>0</v>
      </c>
      <c r="L413" s="173">
        <v>0</v>
      </c>
      <c r="M413" s="173">
        <v>0</v>
      </c>
      <c r="N413" s="173">
        <v>0</v>
      </c>
      <c r="O413" s="173">
        <v>0</v>
      </c>
      <c r="P413" s="173">
        <v>0</v>
      </c>
      <c r="Q413" s="173">
        <v>0</v>
      </c>
      <c r="R413" s="173">
        <v>0</v>
      </c>
      <c r="S413" s="173">
        <v>0</v>
      </c>
      <c r="T413" s="173">
        <v>0</v>
      </c>
      <c r="U413" s="173">
        <v>0</v>
      </c>
      <c r="V413" s="173">
        <v>0</v>
      </c>
      <c r="W413" s="173">
        <v>0</v>
      </c>
      <c r="X413" s="173">
        <v>0</v>
      </c>
      <c r="Y413" s="173">
        <v>0</v>
      </c>
      <c r="Z413" s="173">
        <v>0</v>
      </c>
      <c r="AA413" s="173">
        <v>0</v>
      </c>
      <c r="AB413" s="173">
        <v>0</v>
      </c>
      <c r="AC413" s="173">
        <v>0</v>
      </c>
      <c r="AD413" s="173">
        <v>0</v>
      </c>
      <c r="AE413" s="173">
        <v>24001085</v>
      </c>
      <c r="AF413" s="173">
        <v>12000542</v>
      </c>
      <c r="AG413" s="173">
        <v>6000271</v>
      </c>
      <c r="AH413" s="173">
        <v>0</v>
      </c>
    </row>
    <row r="414" spans="1:37" x14ac:dyDescent="0.3">
      <c r="A414" s="182" t="s">
        <v>518</v>
      </c>
      <c r="B414" s="183" t="s">
        <v>518</v>
      </c>
      <c r="C414" s="183" t="s">
        <v>1172</v>
      </c>
      <c r="D414" s="183" t="s">
        <v>1181</v>
      </c>
      <c r="E414" s="183" t="s">
        <v>3452</v>
      </c>
      <c r="F414" s="183" t="s">
        <v>3457</v>
      </c>
      <c r="G414" s="185">
        <v>39001763</v>
      </c>
      <c r="H414" s="173">
        <v>0</v>
      </c>
      <c r="I414" s="173">
        <v>0</v>
      </c>
      <c r="J414" s="173">
        <v>0</v>
      </c>
      <c r="K414" s="173">
        <v>0</v>
      </c>
      <c r="L414" s="173">
        <v>0</v>
      </c>
      <c r="M414" s="173">
        <v>0</v>
      </c>
      <c r="N414" s="173">
        <v>0</v>
      </c>
      <c r="O414" s="173">
        <v>0</v>
      </c>
      <c r="P414" s="173">
        <v>0</v>
      </c>
      <c r="Q414" s="173">
        <v>0</v>
      </c>
      <c r="R414" s="173">
        <v>0</v>
      </c>
      <c r="S414" s="173">
        <v>0</v>
      </c>
      <c r="T414" s="173">
        <v>0</v>
      </c>
      <c r="U414" s="173">
        <v>0</v>
      </c>
      <c r="V414" s="173">
        <v>0</v>
      </c>
      <c r="W414" s="173">
        <v>0</v>
      </c>
      <c r="X414" s="173">
        <v>0</v>
      </c>
      <c r="Y414" s="173">
        <v>0</v>
      </c>
      <c r="Z414" s="173">
        <v>0</v>
      </c>
      <c r="AA414" s="173">
        <v>0</v>
      </c>
      <c r="AB414" s="173">
        <v>0</v>
      </c>
      <c r="AC414" s="173">
        <v>0</v>
      </c>
      <c r="AD414" s="173">
        <v>0</v>
      </c>
      <c r="AE414" s="173">
        <v>22286722</v>
      </c>
      <c r="AF414" s="173">
        <v>11143361</v>
      </c>
      <c r="AG414" s="173">
        <v>5571680</v>
      </c>
      <c r="AH414" s="173">
        <v>0</v>
      </c>
    </row>
    <row r="415" spans="1:37" x14ac:dyDescent="0.3">
      <c r="A415" s="182" t="s">
        <v>519</v>
      </c>
      <c r="B415" s="183" t="s">
        <v>519</v>
      </c>
      <c r="C415" s="183" t="s">
        <v>1176</v>
      </c>
      <c r="D415" s="183" t="s">
        <v>1184</v>
      </c>
      <c r="E415" s="183" t="s">
        <v>3447</v>
      </c>
      <c r="F415" s="183" t="s">
        <v>3462</v>
      </c>
      <c r="G415" s="185">
        <v>131662596</v>
      </c>
      <c r="H415" s="173">
        <v>26269464</v>
      </c>
      <c r="I415" s="173">
        <v>24404775</v>
      </c>
      <c r="J415" s="173">
        <v>22573026</v>
      </c>
      <c r="K415" s="173">
        <v>21001370</v>
      </c>
      <c r="L415" s="173">
        <v>19430726</v>
      </c>
      <c r="M415" s="173">
        <v>17983235</v>
      </c>
      <c r="N415" s="173">
        <v>0</v>
      </c>
    </row>
    <row r="416" spans="1:37" x14ac:dyDescent="0.3">
      <c r="A416" s="182" t="s">
        <v>519</v>
      </c>
      <c r="B416" s="183" t="s">
        <v>519</v>
      </c>
      <c r="C416" s="183" t="s">
        <v>1176</v>
      </c>
      <c r="D416" s="183" t="s">
        <v>1184</v>
      </c>
      <c r="E416" s="183" t="s">
        <v>3447</v>
      </c>
      <c r="F416" s="183" t="s">
        <v>3461</v>
      </c>
      <c r="G416" s="185">
        <v>131662596</v>
      </c>
      <c r="H416" s="173">
        <v>26269464</v>
      </c>
      <c r="I416" s="173">
        <v>24404775</v>
      </c>
      <c r="J416" s="173">
        <v>22573026</v>
      </c>
      <c r="K416" s="173">
        <v>21001370</v>
      </c>
      <c r="L416" s="173">
        <v>19430726</v>
      </c>
      <c r="M416" s="173">
        <v>17983235</v>
      </c>
      <c r="N416" s="173">
        <v>0</v>
      </c>
    </row>
    <row r="417" spans="1:22" x14ac:dyDescent="0.3">
      <c r="A417" s="182" t="s">
        <v>519</v>
      </c>
      <c r="B417" s="183" t="s">
        <v>519</v>
      </c>
      <c r="C417" s="183" t="s">
        <v>1176</v>
      </c>
      <c r="D417" s="183" t="s">
        <v>1184</v>
      </c>
      <c r="E417" s="183" t="s">
        <v>3447</v>
      </c>
      <c r="F417" s="183" t="s">
        <v>3460</v>
      </c>
      <c r="G417" s="185">
        <v>131662596</v>
      </c>
      <c r="H417" s="173">
        <v>26269464</v>
      </c>
      <c r="I417" s="173">
        <v>24404775</v>
      </c>
      <c r="J417" s="173">
        <v>22573026</v>
      </c>
      <c r="K417" s="173">
        <v>21001370</v>
      </c>
      <c r="L417" s="173">
        <v>19430726</v>
      </c>
      <c r="M417" s="173">
        <v>17983235</v>
      </c>
      <c r="N417" s="173">
        <v>0</v>
      </c>
    </row>
    <row r="418" spans="1:22" x14ac:dyDescent="0.3">
      <c r="A418" s="182" t="s">
        <v>519</v>
      </c>
      <c r="B418" s="183" t="s">
        <v>519</v>
      </c>
      <c r="C418" s="183" t="s">
        <v>1176</v>
      </c>
      <c r="D418" s="183" t="s">
        <v>1184</v>
      </c>
      <c r="E418" s="183" t="s">
        <v>3452</v>
      </c>
      <c r="F418" s="183" t="s">
        <v>3458</v>
      </c>
      <c r="G418" s="185">
        <v>403386044</v>
      </c>
      <c r="H418" s="173">
        <v>0</v>
      </c>
      <c r="I418" s="173">
        <v>229685499</v>
      </c>
      <c r="J418" s="173">
        <v>115552788</v>
      </c>
      <c r="K418" s="173">
        <v>49821214</v>
      </c>
      <c r="L418" s="173">
        <v>5196915</v>
      </c>
      <c r="M418" s="173">
        <v>3129628</v>
      </c>
      <c r="N418" s="173">
        <v>0</v>
      </c>
    </row>
    <row r="419" spans="1:22" x14ac:dyDescent="0.3">
      <c r="A419" s="182" t="s">
        <v>519</v>
      </c>
      <c r="B419" s="183" t="s">
        <v>519</v>
      </c>
      <c r="C419" s="183" t="s">
        <v>1176</v>
      </c>
      <c r="D419" s="183" t="s">
        <v>1184</v>
      </c>
      <c r="E419" s="183" t="s">
        <v>3452</v>
      </c>
      <c r="F419" s="183" t="s">
        <v>3457</v>
      </c>
      <c r="G419" s="185">
        <v>843483026</v>
      </c>
      <c r="H419" s="173">
        <v>0</v>
      </c>
      <c r="I419" s="173">
        <v>254509210</v>
      </c>
      <c r="J419" s="173">
        <v>238329601</v>
      </c>
      <c r="K419" s="173">
        <v>137532961</v>
      </c>
      <c r="L419" s="173">
        <v>78023031</v>
      </c>
      <c r="M419" s="173">
        <v>57892807</v>
      </c>
      <c r="N419" s="173">
        <v>55663162</v>
      </c>
      <c r="O419" s="173">
        <v>21532254</v>
      </c>
      <c r="P419" s="173">
        <v>0</v>
      </c>
    </row>
    <row r="420" spans="1:22" x14ac:dyDescent="0.3">
      <c r="A420" s="182" t="s">
        <v>519</v>
      </c>
      <c r="B420" s="183" t="s">
        <v>519</v>
      </c>
      <c r="C420" s="183" t="s">
        <v>1176</v>
      </c>
      <c r="D420" s="183" t="s">
        <v>1184</v>
      </c>
      <c r="E420" s="183" t="s">
        <v>3452</v>
      </c>
      <c r="F420" s="183" t="s">
        <v>3459</v>
      </c>
      <c r="G420" s="185">
        <v>1204561322</v>
      </c>
      <c r="H420" s="173">
        <v>0</v>
      </c>
      <c r="I420" s="173">
        <v>254509210</v>
      </c>
      <c r="J420" s="173">
        <v>285357082</v>
      </c>
      <c r="K420" s="173">
        <v>198649122</v>
      </c>
      <c r="L420" s="173">
        <v>134775618</v>
      </c>
      <c r="M420" s="173">
        <v>90727872</v>
      </c>
      <c r="N420" s="173">
        <v>83681404</v>
      </c>
      <c r="O420" s="173">
        <v>71785905</v>
      </c>
      <c r="P420" s="173">
        <v>58765739</v>
      </c>
      <c r="Q420" s="173">
        <v>26309370</v>
      </c>
      <c r="R420" s="173">
        <v>0</v>
      </c>
    </row>
    <row r="421" spans="1:22" x14ac:dyDescent="0.3">
      <c r="A421" s="182" t="s">
        <v>521</v>
      </c>
      <c r="B421" s="183" t="s">
        <v>521</v>
      </c>
      <c r="C421" s="183" t="s">
        <v>1176</v>
      </c>
      <c r="D421" s="183" t="s">
        <v>1184</v>
      </c>
      <c r="E421" s="183" t="s">
        <v>3447</v>
      </c>
      <c r="F421" s="183" t="s">
        <v>3462</v>
      </c>
      <c r="G421" s="185">
        <v>412248444</v>
      </c>
      <c r="H421" s="173">
        <v>87754332</v>
      </c>
      <c r="I421" s="173">
        <v>83407904</v>
      </c>
      <c r="J421" s="173">
        <v>78278518</v>
      </c>
      <c r="K421" s="173">
        <v>73748747</v>
      </c>
      <c r="L421" s="173">
        <v>53621340</v>
      </c>
      <c r="M421" s="173">
        <v>35437603</v>
      </c>
      <c r="N421" s="173">
        <v>0</v>
      </c>
    </row>
    <row r="422" spans="1:22" x14ac:dyDescent="0.3">
      <c r="A422" s="182" t="s">
        <v>521</v>
      </c>
      <c r="B422" s="183" t="s">
        <v>521</v>
      </c>
      <c r="C422" s="183" t="s">
        <v>1176</v>
      </c>
      <c r="D422" s="183" t="s">
        <v>1184</v>
      </c>
      <c r="E422" s="183" t="s">
        <v>3447</v>
      </c>
      <c r="F422" s="183" t="s">
        <v>3461</v>
      </c>
      <c r="G422" s="185">
        <v>819480221</v>
      </c>
      <c r="H422" s="173">
        <v>104510900</v>
      </c>
      <c r="I422" s="173">
        <v>103849742</v>
      </c>
      <c r="J422" s="173">
        <v>98058199</v>
      </c>
      <c r="K422" s="173">
        <v>90318027</v>
      </c>
      <c r="L422" s="173">
        <v>81507442</v>
      </c>
      <c r="M422" s="173">
        <v>74932097</v>
      </c>
      <c r="N422" s="173">
        <v>68754151</v>
      </c>
      <c r="O422" s="173">
        <v>63453437</v>
      </c>
      <c r="P422" s="173">
        <v>58724618</v>
      </c>
      <c r="Q422" s="173">
        <v>39422157</v>
      </c>
      <c r="R422" s="173">
        <v>18576800</v>
      </c>
      <c r="S422" s="173">
        <v>17372651</v>
      </c>
      <c r="T422" s="173">
        <v>0</v>
      </c>
    </row>
    <row r="423" spans="1:22" x14ac:dyDescent="0.3">
      <c r="A423" s="182" t="s">
        <v>521</v>
      </c>
      <c r="B423" s="183" t="s">
        <v>521</v>
      </c>
      <c r="C423" s="183" t="s">
        <v>1176</v>
      </c>
      <c r="D423" s="183" t="s">
        <v>1184</v>
      </c>
      <c r="E423" s="183" t="s">
        <v>3447</v>
      </c>
      <c r="F423" s="183" t="s">
        <v>3460</v>
      </c>
      <c r="G423" s="185">
        <v>1133784640</v>
      </c>
      <c r="H423" s="173">
        <v>109175115</v>
      </c>
      <c r="I423" s="173">
        <v>99781099</v>
      </c>
      <c r="J423" s="173">
        <v>112815062</v>
      </c>
      <c r="K423" s="173">
        <v>147602048</v>
      </c>
      <c r="L423" s="173">
        <v>138406399</v>
      </c>
      <c r="M423" s="173">
        <v>142062250</v>
      </c>
      <c r="N423" s="173">
        <v>124157146</v>
      </c>
      <c r="O423" s="173">
        <v>100526680</v>
      </c>
      <c r="P423" s="173">
        <v>60749248</v>
      </c>
      <c r="Q423" s="173">
        <v>52619422</v>
      </c>
      <c r="R423" s="173">
        <v>19420995</v>
      </c>
      <c r="S423" s="173">
        <v>18001420</v>
      </c>
      <c r="T423" s="173">
        <v>8467756</v>
      </c>
      <c r="U423" s="173">
        <v>0</v>
      </c>
    </row>
    <row r="424" spans="1:22" x14ac:dyDescent="0.3">
      <c r="A424" s="182" t="s">
        <v>521</v>
      </c>
      <c r="B424" s="183" t="s">
        <v>521</v>
      </c>
      <c r="C424" s="183" t="s">
        <v>1176</v>
      </c>
      <c r="D424" s="183" t="s">
        <v>1184</v>
      </c>
      <c r="E424" s="183" t="s">
        <v>3450</v>
      </c>
      <c r="F424" s="183" t="s">
        <v>3458</v>
      </c>
      <c r="G424" s="185">
        <v>307099524</v>
      </c>
      <c r="H424" s="173">
        <v>32930039</v>
      </c>
      <c r="I424" s="173">
        <v>128484321</v>
      </c>
      <c r="J424" s="173">
        <v>128869401</v>
      </c>
      <c r="K424" s="173">
        <v>16815763</v>
      </c>
      <c r="L424" s="173">
        <v>0</v>
      </c>
    </row>
    <row r="425" spans="1:22" x14ac:dyDescent="0.3">
      <c r="A425" s="182" t="s">
        <v>521</v>
      </c>
      <c r="B425" s="183" t="s">
        <v>521</v>
      </c>
      <c r="C425" s="183" t="s">
        <v>1176</v>
      </c>
      <c r="D425" s="183" t="s">
        <v>1184</v>
      </c>
      <c r="E425" s="183" t="s">
        <v>3450</v>
      </c>
      <c r="F425" s="183" t="s">
        <v>3457</v>
      </c>
      <c r="G425" s="185">
        <v>505871607</v>
      </c>
      <c r="H425" s="173">
        <v>32930039</v>
      </c>
      <c r="I425" s="173">
        <v>128484321</v>
      </c>
      <c r="J425" s="173">
        <v>128869401</v>
      </c>
      <c r="K425" s="173">
        <v>120222273</v>
      </c>
      <c r="L425" s="173">
        <v>88182310</v>
      </c>
      <c r="M425" s="173">
        <v>0</v>
      </c>
      <c r="N425" s="173">
        <v>0</v>
      </c>
      <c r="O425" s="173">
        <v>0</v>
      </c>
      <c r="P425" s="173">
        <v>0</v>
      </c>
      <c r="Q425" s="173">
        <v>0</v>
      </c>
      <c r="R425" s="173">
        <v>6625708</v>
      </c>
      <c r="S425" s="173">
        <v>557555</v>
      </c>
      <c r="T425" s="173">
        <v>0</v>
      </c>
    </row>
    <row r="426" spans="1:22" x14ac:dyDescent="0.3">
      <c r="A426" s="182" t="s">
        <v>521</v>
      </c>
      <c r="B426" s="183" t="s">
        <v>521</v>
      </c>
      <c r="C426" s="183" t="s">
        <v>1176</v>
      </c>
      <c r="D426" s="183" t="s">
        <v>1184</v>
      </c>
      <c r="E426" s="183" t="s">
        <v>3450</v>
      </c>
      <c r="F426" s="183" t="s">
        <v>3459</v>
      </c>
      <c r="G426" s="185">
        <v>682919249</v>
      </c>
      <c r="H426" s="173">
        <v>32930039</v>
      </c>
      <c r="I426" s="173">
        <v>128484321</v>
      </c>
      <c r="J426" s="173">
        <v>128869401</v>
      </c>
      <c r="K426" s="173">
        <v>120222273</v>
      </c>
      <c r="L426" s="173">
        <v>88182310</v>
      </c>
      <c r="M426" s="173">
        <v>39904048</v>
      </c>
      <c r="N426" s="173">
        <v>24362124</v>
      </c>
      <c r="O426" s="173">
        <v>37263489</v>
      </c>
      <c r="P426" s="173">
        <v>0</v>
      </c>
      <c r="Q426" s="173">
        <v>5386880</v>
      </c>
      <c r="R426" s="173">
        <v>30801302</v>
      </c>
      <c r="S426" s="173">
        <v>20822100</v>
      </c>
      <c r="T426" s="173">
        <v>21185182</v>
      </c>
      <c r="U426" s="173">
        <v>4505780</v>
      </c>
      <c r="V426" s="173">
        <v>0</v>
      </c>
    </row>
    <row r="427" spans="1:22" x14ac:dyDescent="0.3">
      <c r="A427" s="182" t="s">
        <v>523</v>
      </c>
      <c r="B427" s="183" t="s">
        <v>523</v>
      </c>
      <c r="C427" s="183" t="s">
        <v>1176</v>
      </c>
      <c r="D427" s="183" t="s">
        <v>1184</v>
      </c>
      <c r="E427" s="183" t="s">
        <v>3447</v>
      </c>
      <c r="F427" s="183" t="s">
        <v>3462</v>
      </c>
      <c r="G427" s="185">
        <v>0</v>
      </c>
      <c r="H427" s="173">
        <v>0</v>
      </c>
    </row>
    <row r="428" spans="1:22" x14ac:dyDescent="0.3">
      <c r="A428" s="182" t="s">
        <v>523</v>
      </c>
      <c r="B428" s="183" t="s">
        <v>523</v>
      </c>
      <c r="C428" s="183" t="s">
        <v>1176</v>
      </c>
      <c r="D428" s="183" t="s">
        <v>1184</v>
      </c>
      <c r="E428" s="183" t="s">
        <v>3447</v>
      </c>
      <c r="F428" s="183" t="s">
        <v>3461</v>
      </c>
      <c r="G428" s="185">
        <v>114298853</v>
      </c>
      <c r="H428" s="173">
        <v>80410384</v>
      </c>
      <c r="I428" s="173">
        <v>33888410</v>
      </c>
      <c r="J428" s="173">
        <v>0</v>
      </c>
      <c r="K428" s="173">
        <v>0</v>
      </c>
      <c r="L428" s="173">
        <v>0</v>
      </c>
      <c r="M428" s="173">
        <v>10</v>
      </c>
      <c r="N428" s="173">
        <v>10</v>
      </c>
      <c r="O428" s="173">
        <v>10</v>
      </c>
      <c r="P428" s="173">
        <v>10</v>
      </c>
      <c r="Q428" s="173">
        <v>10</v>
      </c>
      <c r="R428" s="173">
        <v>9</v>
      </c>
      <c r="S428" s="173">
        <v>0</v>
      </c>
    </row>
    <row r="429" spans="1:22" x14ac:dyDescent="0.3">
      <c r="A429" s="182" t="s">
        <v>523</v>
      </c>
      <c r="B429" s="183" t="s">
        <v>523</v>
      </c>
      <c r="C429" s="183" t="s">
        <v>1176</v>
      </c>
      <c r="D429" s="183" t="s">
        <v>1184</v>
      </c>
      <c r="E429" s="183" t="s">
        <v>3447</v>
      </c>
      <c r="F429" s="183" t="s">
        <v>3460</v>
      </c>
      <c r="G429" s="185">
        <v>138318492</v>
      </c>
      <c r="H429" s="173">
        <v>80347676</v>
      </c>
      <c r="I429" s="173">
        <v>24253785</v>
      </c>
      <c r="J429" s="173">
        <v>3222583</v>
      </c>
      <c r="K429" s="173">
        <v>12298263</v>
      </c>
      <c r="L429" s="173">
        <v>18196117</v>
      </c>
      <c r="M429" s="173">
        <v>10</v>
      </c>
      <c r="N429" s="173">
        <v>10</v>
      </c>
      <c r="O429" s="173">
        <v>10</v>
      </c>
      <c r="P429" s="173">
        <v>10</v>
      </c>
      <c r="Q429" s="173">
        <v>10</v>
      </c>
      <c r="R429" s="173">
        <v>9</v>
      </c>
      <c r="S429" s="173">
        <v>9</v>
      </c>
      <c r="T429" s="173">
        <v>0</v>
      </c>
    </row>
    <row r="430" spans="1:22" x14ac:dyDescent="0.3">
      <c r="A430" s="182" t="s">
        <v>525</v>
      </c>
      <c r="B430" s="183" t="s">
        <v>525</v>
      </c>
      <c r="C430" s="183" t="s">
        <v>1176</v>
      </c>
      <c r="D430" s="183" t="s">
        <v>1184</v>
      </c>
      <c r="E430" s="183" t="s">
        <v>3447</v>
      </c>
      <c r="F430" s="183" t="s">
        <v>3462</v>
      </c>
      <c r="G430" s="185">
        <v>23690236</v>
      </c>
      <c r="H430" s="173">
        <v>23690226</v>
      </c>
      <c r="I430" s="173">
        <v>0</v>
      </c>
      <c r="J430" s="173">
        <v>0</v>
      </c>
      <c r="K430" s="173">
        <v>0</v>
      </c>
      <c r="L430" s="173">
        <v>0</v>
      </c>
      <c r="M430" s="173">
        <v>10</v>
      </c>
      <c r="N430" s="173">
        <v>0</v>
      </c>
    </row>
    <row r="431" spans="1:22" x14ac:dyDescent="0.3">
      <c r="A431" s="182" t="s">
        <v>525</v>
      </c>
      <c r="B431" s="183" t="s">
        <v>525</v>
      </c>
      <c r="C431" s="183" t="s">
        <v>1176</v>
      </c>
      <c r="D431" s="183" t="s">
        <v>1184</v>
      </c>
      <c r="E431" s="183" t="s">
        <v>3447</v>
      </c>
      <c r="F431" s="183" t="s">
        <v>3461</v>
      </c>
      <c r="G431" s="185">
        <v>32692806</v>
      </c>
      <c r="H431" s="173">
        <v>27255974</v>
      </c>
      <c r="I431" s="173">
        <v>5436773</v>
      </c>
      <c r="J431" s="173">
        <v>0</v>
      </c>
      <c r="K431" s="173">
        <v>0</v>
      </c>
      <c r="L431" s="173">
        <v>0</v>
      </c>
      <c r="M431" s="173">
        <v>10</v>
      </c>
      <c r="N431" s="173">
        <v>10</v>
      </c>
      <c r="O431" s="173">
        <v>10</v>
      </c>
      <c r="P431" s="173">
        <v>10</v>
      </c>
      <c r="Q431" s="173">
        <v>10</v>
      </c>
      <c r="R431" s="173">
        <v>9</v>
      </c>
      <c r="S431" s="173">
        <v>0</v>
      </c>
    </row>
    <row r="432" spans="1:22" x14ac:dyDescent="0.3">
      <c r="A432" s="182" t="s">
        <v>525</v>
      </c>
      <c r="B432" s="183" t="s">
        <v>525</v>
      </c>
      <c r="C432" s="183" t="s">
        <v>1176</v>
      </c>
      <c r="D432" s="183" t="s">
        <v>1184</v>
      </c>
      <c r="E432" s="183" t="s">
        <v>3447</v>
      </c>
      <c r="F432" s="183" t="s">
        <v>3460</v>
      </c>
      <c r="G432" s="185">
        <v>40829567</v>
      </c>
      <c r="H432" s="173">
        <v>13241306</v>
      </c>
      <c r="I432" s="173">
        <v>0</v>
      </c>
      <c r="J432" s="173">
        <v>0</v>
      </c>
      <c r="K432" s="173">
        <v>13950055</v>
      </c>
      <c r="L432" s="173">
        <v>13638148</v>
      </c>
      <c r="M432" s="173">
        <v>0</v>
      </c>
      <c r="N432" s="173">
        <v>10</v>
      </c>
      <c r="O432" s="173">
        <v>10</v>
      </c>
      <c r="P432" s="173">
        <v>10</v>
      </c>
      <c r="Q432" s="173">
        <v>10</v>
      </c>
      <c r="R432" s="173">
        <v>9</v>
      </c>
      <c r="S432" s="173">
        <v>9</v>
      </c>
      <c r="T432" s="173">
        <v>0</v>
      </c>
    </row>
    <row r="433" spans="1:30" x14ac:dyDescent="0.3">
      <c r="A433" s="182" t="s">
        <v>526</v>
      </c>
      <c r="B433" s="183" t="s">
        <v>526</v>
      </c>
      <c r="C433" s="183" t="s">
        <v>1176</v>
      </c>
      <c r="D433" s="183" t="s">
        <v>1184</v>
      </c>
      <c r="E433" s="183" t="s">
        <v>3447</v>
      </c>
      <c r="F433" s="183" t="s">
        <v>3462</v>
      </c>
      <c r="G433" s="185">
        <v>89060068</v>
      </c>
      <c r="H433" s="173">
        <v>16785836</v>
      </c>
      <c r="I433" s="173">
        <v>15141208</v>
      </c>
      <c r="J433" s="173">
        <v>13645481</v>
      </c>
      <c r="K433" s="173">
        <v>12385410</v>
      </c>
      <c r="L433" s="173">
        <v>11285667</v>
      </c>
      <c r="M433" s="173">
        <v>10347190</v>
      </c>
      <c r="N433" s="173">
        <v>9469276</v>
      </c>
      <c r="O433" s="173">
        <v>0</v>
      </c>
    </row>
    <row r="434" spans="1:30" x14ac:dyDescent="0.3">
      <c r="A434" s="182" t="s">
        <v>526</v>
      </c>
      <c r="B434" s="183" t="s">
        <v>526</v>
      </c>
      <c r="C434" s="183" t="s">
        <v>1176</v>
      </c>
      <c r="D434" s="183" t="s">
        <v>1184</v>
      </c>
      <c r="E434" s="183" t="s">
        <v>3447</v>
      </c>
      <c r="F434" s="183" t="s">
        <v>3461</v>
      </c>
      <c r="G434" s="185">
        <v>96384551</v>
      </c>
      <c r="H434" s="173">
        <v>18655853</v>
      </c>
      <c r="I434" s="173">
        <v>16635112</v>
      </c>
      <c r="J434" s="173">
        <v>14834009</v>
      </c>
      <c r="K434" s="173">
        <v>13332958</v>
      </c>
      <c r="L434" s="173">
        <v>12039938</v>
      </c>
      <c r="M434" s="173">
        <v>10946325</v>
      </c>
      <c r="N434" s="173">
        <v>9940356</v>
      </c>
      <c r="O434" s="173">
        <v>0</v>
      </c>
    </row>
    <row r="435" spans="1:30" x14ac:dyDescent="0.3">
      <c r="A435" s="182" t="s">
        <v>526</v>
      </c>
      <c r="B435" s="183" t="s">
        <v>526</v>
      </c>
      <c r="C435" s="183" t="s">
        <v>1176</v>
      </c>
      <c r="D435" s="183" t="s">
        <v>1184</v>
      </c>
      <c r="E435" s="183" t="s">
        <v>3447</v>
      </c>
      <c r="F435" s="183" t="s">
        <v>3460</v>
      </c>
      <c r="G435" s="185">
        <v>117624680</v>
      </c>
      <c r="H435" s="173">
        <v>24961684</v>
      </c>
      <c r="I435" s="173">
        <v>21458286</v>
      </c>
      <c r="J435" s="173">
        <v>18499189</v>
      </c>
      <c r="K435" s="173">
        <v>16117899</v>
      </c>
      <c r="L435" s="173">
        <v>14142036</v>
      </c>
      <c r="M435" s="173">
        <v>12106361</v>
      </c>
      <c r="N435" s="173">
        <v>10339225</v>
      </c>
      <c r="O435" s="173">
        <v>0</v>
      </c>
    </row>
    <row r="436" spans="1:30" x14ac:dyDescent="0.3">
      <c r="A436" s="182" t="s">
        <v>527</v>
      </c>
      <c r="B436" s="183" t="s">
        <v>527</v>
      </c>
      <c r="C436" s="183" t="s">
        <v>1176</v>
      </c>
      <c r="D436" s="183" t="s">
        <v>1184</v>
      </c>
      <c r="E436" s="183" t="s">
        <v>3452</v>
      </c>
      <c r="F436" s="183" t="s">
        <v>3458</v>
      </c>
      <c r="G436" s="185">
        <v>168000000</v>
      </c>
      <c r="H436" s="173">
        <v>0</v>
      </c>
      <c r="I436" s="173">
        <v>0</v>
      </c>
      <c r="J436" s="173">
        <v>0</v>
      </c>
      <c r="K436" s="173">
        <v>105062000</v>
      </c>
      <c r="L436" s="173">
        <v>53361000</v>
      </c>
      <c r="M436" s="173">
        <v>9577000</v>
      </c>
      <c r="N436" s="173">
        <v>0</v>
      </c>
    </row>
    <row r="437" spans="1:30" x14ac:dyDescent="0.3">
      <c r="A437" s="182" t="s">
        <v>527</v>
      </c>
      <c r="B437" s="183" t="s">
        <v>527</v>
      </c>
      <c r="C437" s="183" t="s">
        <v>1176</v>
      </c>
      <c r="D437" s="183" t="s">
        <v>1184</v>
      </c>
      <c r="E437" s="183" t="s">
        <v>3452</v>
      </c>
      <c r="F437" s="183" t="s">
        <v>3457</v>
      </c>
      <c r="G437" s="185">
        <v>298000000</v>
      </c>
      <c r="H437" s="173">
        <v>0</v>
      </c>
      <c r="I437" s="173">
        <v>0</v>
      </c>
      <c r="J437" s="173">
        <v>0</v>
      </c>
      <c r="K437" s="173">
        <v>125675000</v>
      </c>
      <c r="L437" s="173">
        <v>80525000</v>
      </c>
      <c r="M437" s="173">
        <v>39826000</v>
      </c>
      <c r="N437" s="173">
        <v>29875000</v>
      </c>
      <c r="O437" s="173">
        <v>22099000</v>
      </c>
      <c r="P437" s="173">
        <v>0</v>
      </c>
    </row>
    <row r="438" spans="1:30" x14ac:dyDescent="0.3">
      <c r="A438" s="182" t="s">
        <v>527</v>
      </c>
      <c r="B438" s="183" t="s">
        <v>527</v>
      </c>
      <c r="C438" s="183" t="s">
        <v>1176</v>
      </c>
      <c r="D438" s="183" t="s">
        <v>1184</v>
      </c>
      <c r="E438" s="183" t="s">
        <v>3452</v>
      </c>
      <c r="F438" s="183" t="s">
        <v>3459</v>
      </c>
      <c r="G438" s="185">
        <v>482000000</v>
      </c>
      <c r="H438" s="173">
        <v>0</v>
      </c>
      <c r="I438" s="173">
        <v>0</v>
      </c>
      <c r="J438" s="173">
        <v>0</v>
      </c>
      <c r="K438" s="173">
        <v>140018000</v>
      </c>
      <c r="L438" s="173">
        <v>156262000</v>
      </c>
      <c r="M438" s="173">
        <v>77157000</v>
      </c>
      <c r="N438" s="173">
        <v>49010000</v>
      </c>
      <c r="O438" s="173">
        <v>36781000</v>
      </c>
      <c r="P438" s="173">
        <v>22772000</v>
      </c>
      <c r="Q438" s="173">
        <v>0</v>
      </c>
    </row>
    <row r="439" spans="1:30" x14ac:dyDescent="0.3">
      <c r="A439" s="182" t="s">
        <v>533</v>
      </c>
      <c r="B439" s="183" t="s">
        <v>533</v>
      </c>
      <c r="C439" s="183" t="s">
        <v>1172</v>
      </c>
      <c r="D439" s="183" t="s">
        <v>1181</v>
      </c>
      <c r="E439" s="183" t="s">
        <v>3452</v>
      </c>
      <c r="F439" s="183" t="s">
        <v>3457</v>
      </c>
      <c r="G439" s="185">
        <v>640028928</v>
      </c>
      <c r="H439" s="173">
        <v>0</v>
      </c>
      <c r="I439" s="173">
        <v>0</v>
      </c>
      <c r="J439" s="173">
        <v>0</v>
      </c>
      <c r="K439" s="173">
        <v>0</v>
      </c>
      <c r="L439" s="173">
        <v>0</v>
      </c>
      <c r="M439" s="173">
        <v>0</v>
      </c>
      <c r="N439" s="173">
        <v>0</v>
      </c>
      <c r="O439" s="173">
        <v>0</v>
      </c>
      <c r="P439" s="173">
        <v>0</v>
      </c>
      <c r="Q439" s="173">
        <v>0</v>
      </c>
      <c r="R439" s="173">
        <v>0</v>
      </c>
      <c r="S439" s="173">
        <v>0</v>
      </c>
      <c r="T439" s="173">
        <v>0</v>
      </c>
      <c r="U439" s="173">
        <v>0</v>
      </c>
      <c r="V439" s="173">
        <v>0</v>
      </c>
      <c r="W439" s="173">
        <v>0</v>
      </c>
      <c r="X439" s="173">
        <v>0</v>
      </c>
      <c r="Y439" s="173">
        <v>0</v>
      </c>
      <c r="Z439" s="173">
        <v>160007232</v>
      </c>
      <c r="AA439" s="173">
        <v>160007232</v>
      </c>
      <c r="AB439" s="173">
        <v>160007232</v>
      </c>
      <c r="AC439" s="173">
        <v>160007232</v>
      </c>
      <c r="AD439" s="173">
        <v>0</v>
      </c>
    </row>
    <row r="440" spans="1:30" x14ac:dyDescent="0.3">
      <c r="A440" s="182" t="s">
        <v>539</v>
      </c>
      <c r="B440" s="183" t="s">
        <v>539</v>
      </c>
      <c r="C440" s="183" t="s">
        <v>1176</v>
      </c>
      <c r="D440" s="183" t="s">
        <v>1184</v>
      </c>
      <c r="E440" s="183" t="s">
        <v>3447</v>
      </c>
      <c r="F440" s="183" t="s">
        <v>3462</v>
      </c>
      <c r="G440" s="185">
        <v>128009400</v>
      </c>
      <c r="H440" s="173">
        <v>51730100</v>
      </c>
      <c r="I440" s="173">
        <v>46880200</v>
      </c>
      <c r="J440" s="173">
        <v>23799200</v>
      </c>
      <c r="K440" s="173">
        <v>5599900</v>
      </c>
      <c r="L440" s="173">
        <v>0</v>
      </c>
    </row>
    <row r="441" spans="1:30" x14ac:dyDescent="0.3">
      <c r="A441" s="182" t="s">
        <v>539</v>
      </c>
      <c r="B441" s="183" t="s">
        <v>539</v>
      </c>
      <c r="C441" s="183" t="s">
        <v>1176</v>
      </c>
      <c r="D441" s="183" t="s">
        <v>1184</v>
      </c>
      <c r="E441" s="183" t="s">
        <v>3447</v>
      </c>
      <c r="F441" s="183" t="s">
        <v>3461</v>
      </c>
      <c r="G441" s="185">
        <v>275880900</v>
      </c>
      <c r="H441" s="173">
        <v>76023400</v>
      </c>
      <c r="I441" s="173">
        <v>77526900</v>
      </c>
      <c r="J441" s="173">
        <v>66212600</v>
      </c>
      <c r="K441" s="173">
        <v>35973200</v>
      </c>
      <c r="L441" s="173">
        <v>20144800</v>
      </c>
      <c r="M441" s="173">
        <v>0</v>
      </c>
    </row>
    <row r="442" spans="1:30" x14ac:dyDescent="0.3">
      <c r="A442" s="182" t="s">
        <v>539</v>
      </c>
      <c r="B442" s="183" t="s">
        <v>539</v>
      </c>
      <c r="C442" s="183" t="s">
        <v>1176</v>
      </c>
      <c r="D442" s="183" t="s">
        <v>1184</v>
      </c>
      <c r="E442" s="183" t="s">
        <v>3447</v>
      </c>
      <c r="F442" s="183" t="s">
        <v>3460</v>
      </c>
      <c r="G442" s="185">
        <v>446462000</v>
      </c>
      <c r="H442" s="173">
        <v>90215100</v>
      </c>
      <c r="I442" s="173">
        <v>90941400</v>
      </c>
      <c r="J442" s="173">
        <v>80776000</v>
      </c>
      <c r="K442" s="173">
        <v>63016400</v>
      </c>
      <c r="L442" s="173">
        <v>51501500</v>
      </c>
      <c r="M442" s="173">
        <v>40872800</v>
      </c>
      <c r="N442" s="173">
        <v>29138800</v>
      </c>
      <c r="O442" s="173">
        <v>0</v>
      </c>
    </row>
    <row r="443" spans="1:30" x14ac:dyDescent="0.3">
      <c r="A443" s="182" t="s">
        <v>541</v>
      </c>
      <c r="B443" s="183" t="s">
        <v>541</v>
      </c>
      <c r="C443" s="183" t="s">
        <v>1176</v>
      </c>
      <c r="D443" s="183" t="s">
        <v>1184</v>
      </c>
      <c r="E443" s="183" t="s">
        <v>3447</v>
      </c>
      <c r="F443" s="183" t="s">
        <v>3462</v>
      </c>
      <c r="G443" s="185">
        <v>132328900</v>
      </c>
      <c r="H443" s="173">
        <v>99954900</v>
      </c>
      <c r="I443" s="173">
        <v>32374000</v>
      </c>
      <c r="J443" s="173">
        <v>0</v>
      </c>
    </row>
    <row r="444" spans="1:30" x14ac:dyDescent="0.3">
      <c r="A444" s="182" t="s">
        <v>541</v>
      </c>
      <c r="B444" s="183" t="s">
        <v>541</v>
      </c>
      <c r="C444" s="183" t="s">
        <v>1176</v>
      </c>
      <c r="D444" s="183" t="s">
        <v>1184</v>
      </c>
      <c r="E444" s="183" t="s">
        <v>3447</v>
      </c>
      <c r="F444" s="183" t="s">
        <v>3461</v>
      </c>
      <c r="G444" s="185">
        <v>180567800</v>
      </c>
      <c r="H444" s="173">
        <v>99954900</v>
      </c>
      <c r="I444" s="173">
        <v>55272800</v>
      </c>
      <c r="J444" s="173">
        <v>16043100</v>
      </c>
      <c r="K444" s="173">
        <v>9297000</v>
      </c>
      <c r="L444" s="173">
        <v>0</v>
      </c>
    </row>
    <row r="445" spans="1:30" x14ac:dyDescent="0.3">
      <c r="A445" s="182" t="s">
        <v>541</v>
      </c>
      <c r="B445" s="183" t="s">
        <v>541</v>
      </c>
      <c r="C445" s="183" t="s">
        <v>1176</v>
      </c>
      <c r="D445" s="183" t="s">
        <v>1184</v>
      </c>
      <c r="E445" s="183" t="s">
        <v>3447</v>
      </c>
      <c r="F445" s="183" t="s">
        <v>3460</v>
      </c>
      <c r="G445" s="185">
        <v>180567800</v>
      </c>
      <c r="H445" s="173">
        <v>99954900</v>
      </c>
      <c r="I445" s="173">
        <v>55272800</v>
      </c>
      <c r="J445" s="173">
        <v>16043100</v>
      </c>
      <c r="K445" s="173">
        <v>9297000</v>
      </c>
      <c r="L445" s="173">
        <v>0</v>
      </c>
    </row>
    <row r="446" spans="1:30" x14ac:dyDescent="0.3">
      <c r="A446" s="182" t="s">
        <v>542</v>
      </c>
      <c r="B446" s="183" t="s">
        <v>542</v>
      </c>
      <c r="C446" s="183" t="s">
        <v>1176</v>
      </c>
      <c r="D446" s="183" t="s">
        <v>1184</v>
      </c>
      <c r="E446" s="183" t="s">
        <v>3447</v>
      </c>
      <c r="F446" s="183" t="s">
        <v>3462</v>
      </c>
      <c r="G446" s="185">
        <v>0</v>
      </c>
      <c r="H446" s="173">
        <v>0</v>
      </c>
    </row>
    <row r="447" spans="1:30" x14ac:dyDescent="0.3">
      <c r="A447" s="182" t="s">
        <v>542</v>
      </c>
      <c r="B447" s="183" t="s">
        <v>542</v>
      </c>
      <c r="C447" s="183" t="s">
        <v>1176</v>
      </c>
      <c r="D447" s="183" t="s">
        <v>1184</v>
      </c>
      <c r="E447" s="183" t="s">
        <v>3447</v>
      </c>
      <c r="F447" s="183" t="s">
        <v>3461</v>
      </c>
      <c r="G447" s="185">
        <v>0</v>
      </c>
      <c r="H447" s="173">
        <v>0</v>
      </c>
    </row>
    <row r="448" spans="1:30" x14ac:dyDescent="0.3">
      <c r="A448" s="182" t="s">
        <v>542</v>
      </c>
      <c r="B448" s="183" t="s">
        <v>542</v>
      </c>
      <c r="C448" s="183" t="s">
        <v>1176</v>
      </c>
      <c r="D448" s="183" t="s">
        <v>1184</v>
      </c>
      <c r="E448" s="183" t="s">
        <v>3447</v>
      </c>
      <c r="F448" s="183" t="s">
        <v>3460</v>
      </c>
      <c r="G448" s="185">
        <v>0</v>
      </c>
      <c r="H448" s="173">
        <v>0</v>
      </c>
    </row>
    <row r="449" spans="1:28" x14ac:dyDescent="0.3">
      <c r="A449" s="182" t="s">
        <v>543</v>
      </c>
      <c r="B449" s="183" t="s">
        <v>543</v>
      </c>
      <c r="C449" s="183" t="s">
        <v>1176</v>
      </c>
      <c r="D449" s="183" t="s">
        <v>1184</v>
      </c>
      <c r="E449" s="183" t="s">
        <v>3447</v>
      </c>
      <c r="F449" s="183" t="s">
        <v>3462</v>
      </c>
      <c r="G449" s="185">
        <v>120092890</v>
      </c>
      <c r="H449" s="173">
        <v>56140681</v>
      </c>
      <c r="I449" s="173">
        <v>37086867</v>
      </c>
      <c r="J449" s="173">
        <v>23925274</v>
      </c>
      <c r="K449" s="173">
        <v>2940068</v>
      </c>
      <c r="L449" s="173">
        <v>0</v>
      </c>
    </row>
    <row r="450" spans="1:28" x14ac:dyDescent="0.3">
      <c r="A450" s="182" t="s">
        <v>543</v>
      </c>
      <c r="B450" s="183" t="s">
        <v>543</v>
      </c>
      <c r="C450" s="183" t="s">
        <v>1176</v>
      </c>
      <c r="D450" s="183" t="s">
        <v>1184</v>
      </c>
      <c r="E450" s="183" t="s">
        <v>3447</v>
      </c>
      <c r="F450" s="183" t="s">
        <v>3461</v>
      </c>
      <c r="G450" s="185">
        <v>120121817</v>
      </c>
      <c r="H450" s="173">
        <v>56108449</v>
      </c>
      <c r="I450" s="173">
        <v>37089433</v>
      </c>
      <c r="J450" s="173">
        <v>23923935</v>
      </c>
      <c r="K450" s="173">
        <v>3000000</v>
      </c>
      <c r="L450" s="173">
        <v>0</v>
      </c>
    </row>
    <row r="451" spans="1:28" x14ac:dyDescent="0.3">
      <c r="A451" s="182" t="s">
        <v>543</v>
      </c>
      <c r="B451" s="183" t="s">
        <v>543</v>
      </c>
      <c r="C451" s="183" t="s">
        <v>1176</v>
      </c>
      <c r="D451" s="183" t="s">
        <v>1184</v>
      </c>
      <c r="E451" s="183" t="s">
        <v>3447</v>
      </c>
      <c r="F451" s="183" t="s">
        <v>3460</v>
      </c>
      <c r="G451" s="185">
        <v>261462912</v>
      </c>
      <c r="H451" s="173">
        <v>60936609</v>
      </c>
      <c r="I451" s="173">
        <v>50333652</v>
      </c>
      <c r="J451" s="173">
        <v>41670463</v>
      </c>
      <c r="K451" s="173">
        <v>34892847</v>
      </c>
      <c r="L451" s="173">
        <v>29313748</v>
      </c>
      <c r="M451" s="173">
        <v>24825161</v>
      </c>
      <c r="N451" s="173">
        <v>19490432</v>
      </c>
      <c r="O451" s="173">
        <v>0</v>
      </c>
    </row>
    <row r="452" spans="1:28" x14ac:dyDescent="0.3">
      <c r="A452" s="182" t="s">
        <v>546</v>
      </c>
      <c r="B452" s="183" t="s">
        <v>546</v>
      </c>
      <c r="C452" s="183" t="s">
        <v>1176</v>
      </c>
      <c r="D452" s="183" t="s">
        <v>1184</v>
      </c>
      <c r="E452" s="183" t="s">
        <v>3447</v>
      </c>
      <c r="F452" s="183" t="s">
        <v>3462</v>
      </c>
      <c r="G452" s="185">
        <v>867361237</v>
      </c>
      <c r="H452" s="173">
        <v>269088530</v>
      </c>
      <c r="I452" s="173">
        <v>241841333</v>
      </c>
      <c r="J452" s="173">
        <v>219541478</v>
      </c>
      <c r="K452" s="173">
        <v>136889896</v>
      </c>
      <c r="L452" s="173">
        <v>0</v>
      </c>
    </row>
    <row r="453" spans="1:28" x14ac:dyDescent="0.3">
      <c r="A453" s="182" t="s">
        <v>546</v>
      </c>
      <c r="B453" s="183" t="s">
        <v>546</v>
      </c>
      <c r="C453" s="183" t="s">
        <v>1176</v>
      </c>
      <c r="D453" s="183" t="s">
        <v>1184</v>
      </c>
      <c r="E453" s="183" t="s">
        <v>3447</v>
      </c>
      <c r="F453" s="183" t="s">
        <v>3461</v>
      </c>
      <c r="G453" s="185">
        <v>2679889789</v>
      </c>
      <c r="H453" s="173">
        <v>281024720</v>
      </c>
      <c r="I453" s="173">
        <v>261236081</v>
      </c>
      <c r="J453" s="173">
        <v>242424896</v>
      </c>
      <c r="K453" s="173">
        <v>227594957</v>
      </c>
      <c r="L453" s="173">
        <v>216272940</v>
      </c>
      <c r="M453" s="173">
        <v>208610645</v>
      </c>
      <c r="N453" s="173">
        <v>167060570</v>
      </c>
      <c r="O453" s="173">
        <v>150881329</v>
      </c>
      <c r="P453" s="173">
        <v>143136409</v>
      </c>
      <c r="Q453" s="173">
        <v>136593622</v>
      </c>
      <c r="R453" s="173">
        <v>122934575</v>
      </c>
      <c r="S453" s="173">
        <v>138780152</v>
      </c>
      <c r="T453" s="173">
        <v>139275045</v>
      </c>
      <c r="U453" s="173">
        <v>113552100</v>
      </c>
      <c r="V453" s="173">
        <v>67259833</v>
      </c>
      <c r="W453" s="173">
        <v>63251915</v>
      </c>
      <c r="X453" s="173">
        <v>0</v>
      </c>
    </row>
    <row r="454" spans="1:28" x14ac:dyDescent="0.3">
      <c r="A454" s="182" t="s">
        <v>546</v>
      </c>
      <c r="B454" s="183" t="s">
        <v>546</v>
      </c>
      <c r="C454" s="183" t="s">
        <v>1176</v>
      </c>
      <c r="D454" s="183" t="s">
        <v>1184</v>
      </c>
      <c r="E454" s="183" t="s">
        <v>3447</v>
      </c>
      <c r="F454" s="183" t="s">
        <v>3460</v>
      </c>
      <c r="G454" s="185">
        <v>3840579140</v>
      </c>
      <c r="H454" s="173">
        <v>318515441</v>
      </c>
      <c r="I454" s="173">
        <v>294803063</v>
      </c>
      <c r="J454" s="173">
        <v>272438235</v>
      </c>
      <c r="K454" s="173">
        <v>193728345</v>
      </c>
      <c r="L454" s="173">
        <v>214332531</v>
      </c>
      <c r="M454" s="173">
        <v>206781186</v>
      </c>
      <c r="N454" s="173">
        <v>199283988</v>
      </c>
      <c r="O454" s="173">
        <v>194427383</v>
      </c>
      <c r="P454" s="173">
        <v>193362164</v>
      </c>
      <c r="Q454" s="173">
        <v>196817641</v>
      </c>
      <c r="R454" s="173">
        <v>186580098</v>
      </c>
      <c r="S454" s="173">
        <v>179535669</v>
      </c>
      <c r="T454" s="173">
        <v>170079765</v>
      </c>
      <c r="U454" s="173">
        <v>142043090</v>
      </c>
      <c r="V454" s="173">
        <v>163501608</v>
      </c>
      <c r="W454" s="173">
        <v>160197498</v>
      </c>
      <c r="X454" s="173">
        <v>141079296</v>
      </c>
      <c r="Y454" s="173">
        <v>139332101</v>
      </c>
      <c r="Z454" s="173">
        <v>137646085</v>
      </c>
      <c r="AA454" s="173">
        <v>136093953</v>
      </c>
      <c r="AB454" s="173">
        <v>0</v>
      </c>
    </row>
    <row r="455" spans="1:28" x14ac:dyDescent="0.3">
      <c r="A455" s="182" t="s">
        <v>546</v>
      </c>
      <c r="B455" s="183" t="s">
        <v>546</v>
      </c>
      <c r="C455" s="183" t="s">
        <v>1176</v>
      </c>
      <c r="D455" s="183" t="s">
        <v>1184</v>
      </c>
      <c r="E455" s="183" t="s">
        <v>3450</v>
      </c>
      <c r="F455" s="183" t="s">
        <v>3458</v>
      </c>
      <c r="G455" s="185">
        <v>177293138</v>
      </c>
      <c r="H455" s="173">
        <v>0</v>
      </c>
      <c r="I455" s="173">
        <v>13327036</v>
      </c>
      <c r="J455" s="173">
        <v>71030935</v>
      </c>
      <c r="K455" s="173">
        <v>52691088</v>
      </c>
      <c r="L455" s="173">
        <v>6197903</v>
      </c>
      <c r="M455" s="173">
        <v>2734283</v>
      </c>
      <c r="N455" s="173">
        <v>989721</v>
      </c>
      <c r="O455" s="173">
        <v>30322172</v>
      </c>
      <c r="P455" s="173">
        <v>0</v>
      </c>
    </row>
    <row r="456" spans="1:28" x14ac:dyDescent="0.3">
      <c r="A456" s="182" t="s">
        <v>546</v>
      </c>
      <c r="B456" s="183" t="s">
        <v>546</v>
      </c>
      <c r="C456" s="183" t="s">
        <v>1176</v>
      </c>
      <c r="D456" s="183" t="s">
        <v>1184</v>
      </c>
      <c r="E456" s="183" t="s">
        <v>3450</v>
      </c>
      <c r="F456" s="183" t="s">
        <v>3457</v>
      </c>
      <c r="G456" s="185">
        <v>289071029</v>
      </c>
      <c r="H456" s="173">
        <v>0</v>
      </c>
      <c r="I456" s="173">
        <v>7286993</v>
      </c>
      <c r="J456" s="173">
        <v>43129380</v>
      </c>
      <c r="K456" s="173">
        <v>39883750</v>
      </c>
      <c r="L456" s="173">
        <v>58182326</v>
      </c>
      <c r="M456" s="173">
        <v>53723254</v>
      </c>
      <c r="N456" s="173">
        <v>29445269</v>
      </c>
      <c r="O456" s="173">
        <v>22626086</v>
      </c>
      <c r="P456" s="173">
        <v>8215828</v>
      </c>
      <c r="Q456" s="173">
        <v>7316466</v>
      </c>
      <c r="R456" s="173">
        <v>6473725</v>
      </c>
      <c r="S456" s="173">
        <v>12787952</v>
      </c>
      <c r="T456" s="173">
        <v>0</v>
      </c>
    </row>
    <row r="457" spans="1:28" x14ac:dyDescent="0.3">
      <c r="A457" s="182" t="s">
        <v>546</v>
      </c>
      <c r="B457" s="183" t="s">
        <v>546</v>
      </c>
      <c r="C457" s="183" t="s">
        <v>1176</v>
      </c>
      <c r="D457" s="183" t="s">
        <v>1184</v>
      </c>
      <c r="E457" s="183" t="s">
        <v>3450</v>
      </c>
      <c r="F457" s="183" t="s">
        <v>3459</v>
      </c>
      <c r="G457" s="185">
        <v>322373261</v>
      </c>
      <c r="H457" s="173">
        <v>0</v>
      </c>
      <c r="I457" s="173">
        <v>13286460</v>
      </c>
      <c r="J457" s="173">
        <v>81155997</v>
      </c>
      <c r="K457" s="173">
        <v>72992673</v>
      </c>
      <c r="L457" s="173">
        <v>63046842</v>
      </c>
      <c r="M457" s="173">
        <v>4701104</v>
      </c>
      <c r="N457" s="173">
        <v>2005959</v>
      </c>
      <c r="O457" s="173">
        <v>35647702</v>
      </c>
      <c r="P457" s="173">
        <v>10215878</v>
      </c>
      <c r="Q457" s="173">
        <v>2999861</v>
      </c>
      <c r="R457" s="173">
        <v>2635112</v>
      </c>
      <c r="S457" s="173">
        <v>9382767</v>
      </c>
      <c r="T457" s="173">
        <v>0</v>
      </c>
      <c r="U457" s="173">
        <v>3573337</v>
      </c>
      <c r="V457" s="173">
        <v>12316839</v>
      </c>
      <c r="W457" s="173">
        <v>6955635</v>
      </c>
      <c r="X457" s="173">
        <v>1457095</v>
      </c>
      <c r="Y457" s="173">
        <v>0</v>
      </c>
    </row>
    <row r="458" spans="1:28" x14ac:dyDescent="0.3">
      <c r="A458" s="182" t="s">
        <v>546</v>
      </c>
      <c r="B458" s="183" t="s">
        <v>546</v>
      </c>
      <c r="C458" s="183" t="s">
        <v>1176</v>
      </c>
      <c r="D458" s="183" t="s">
        <v>1184</v>
      </c>
      <c r="E458" s="183" t="s">
        <v>3452</v>
      </c>
      <c r="F458" s="183" t="s">
        <v>3458</v>
      </c>
      <c r="G458" s="185">
        <v>385166910</v>
      </c>
      <c r="H458" s="173">
        <v>0</v>
      </c>
      <c r="I458" s="173">
        <v>0</v>
      </c>
      <c r="J458" s="173">
        <v>0</v>
      </c>
      <c r="K458" s="173">
        <v>0</v>
      </c>
      <c r="L458" s="173">
        <v>0</v>
      </c>
      <c r="M458" s="173">
        <v>0</v>
      </c>
      <c r="N458" s="173">
        <v>123455862</v>
      </c>
      <c r="O458" s="173">
        <v>95809100</v>
      </c>
      <c r="P458" s="173">
        <v>75393452</v>
      </c>
      <c r="Q458" s="173">
        <v>58203668</v>
      </c>
      <c r="R458" s="173">
        <v>32304828</v>
      </c>
      <c r="S458" s="173">
        <v>0</v>
      </c>
    </row>
    <row r="459" spans="1:28" x14ac:dyDescent="0.3">
      <c r="A459" s="182" t="s">
        <v>546</v>
      </c>
      <c r="B459" s="183" t="s">
        <v>546</v>
      </c>
      <c r="C459" s="183" t="s">
        <v>1176</v>
      </c>
      <c r="D459" s="183" t="s">
        <v>1184</v>
      </c>
      <c r="E459" s="183" t="s">
        <v>3452</v>
      </c>
      <c r="F459" s="183" t="s">
        <v>3457</v>
      </c>
      <c r="G459" s="185">
        <v>385166910</v>
      </c>
      <c r="H459" s="173">
        <v>0</v>
      </c>
      <c r="I459" s="173">
        <v>0</v>
      </c>
      <c r="J459" s="173">
        <v>0</v>
      </c>
      <c r="K459" s="173">
        <v>0</v>
      </c>
      <c r="L459" s="173">
        <v>0</v>
      </c>
      <c r="M459" s="173">
        <v>0</v>
      </c>
      <c r="N459" s="173">
        <v>123455862</v>
      </c>
      <c r="O459" s="173">
        <v>95809100</v>
      </c>
      <c r="P459" s="173">
        <v>75393452</v>
      </c>
      <c r="Q459" s="173">
        <v>58203668</v>
      </c>
      <c r="R459" s="173">
        <v>32304828</v>
      </c>
      <c r="S459" s="173">
        <v>0</v>
      </c>
    </row>
    <row r="460" spans="1:28" x14ac:dyDescent="0.3">
      <c r="A460" s="182" t="s">
        <v>546</v>
      </c>
      <c r="B460" s="183" t="s">
        <v>546</v>
      </c>
      <c r="C460" s="183" t="s">
        <v>1176</v>
      </c>
      <c r="D460" s="183" t="s">
        <v>1184</v>
      </c>
      <c r="E460" s="183" t="s">
        <v>3452</v>
      </c>
      <c r="F460" s="183" t="s">
        <v>3459</v>
      </c>
      <c r="G460" s="185">
        <v>385166910</v>
      </c>
      <c r="H460" s="173">
        <v>0</v>
      </c>
      <c r="I460" s="173">
        <v>0</v>
      </c>
      <c r="J460" s="173">
        <v>0</v>
      </c>
      <c r="K460" s="173">
        <v>0</v>
      </c>
      <c r="L460" s="173">
        <v>0</v>
      </c>
      <c r="M460" s="173">
        <v>0</v>
      </c>
      <c r="N460" s="173">
        <v>123455862</v>
      </c>
      <c r="O460" s="173">
        <v>95809100</v>
      </c>
      <c r="P460" s="173">
        <v>75393452</v>
      </c>
      <c r="Q460" s="173">
        <v>58203668</v>
      </c>
      <c r="R460" s="173">
        <v>32304828</v>
      </c>
      <c r="S460" s="173">
        <v>0</v>
      </c>
    </row>
    <row r="461" spans="1:28" x14ac:dyDescent="0.3">
      <c r="A461" s="182" t="s">
        <v>548</v>
      </c>
      <c r="B461" s="183" t="s">
        <v>549</v>
      </c>
      <c r="C461" s="183" t="s">
        <v>1176</v>
      </c>
      <c r="D461" s="183" t="s">
        <v>1184</v>
      </c>
      <c r="E461" s="183" t="s">
        <v>3447</v>
      </c>
      <c r="F461" s="183" t="s">
        <v>3462</v>
      </c>
      <c r="G461" s="185">
        <v>37959354</v>
      </c>
      <c r="H461" s="173">
        <v>25667868</v>
      </c>
      <c r="I461" s="173">
        <v>10693760</v>
      </c>
      <c r="J461" s="173">
        <v>1597726</v>
      </c>
      <c r="K461" s="173">
        <v>0</v>
      </c>
    </row>
    <row r="462" spans="1:28" x14ac:dyDescent="0.3">
      <c r="A462" s="182" t="s">
        <v>548</v>
      </c>
      <c r="B462" s="183" t="s">
        <v>549</v>
      </c>
      <c r="C462" s="183" t="s">
        <v>1176</v>
      </c>
      <c r="D462" s="183" t="s">
        <v>1184</v>
      </c>
      <c r="E462" s="183" t="s">
        <v>3447</v>
      </c>
      <c r="F462" s="183" t="s">
        <v>3461</v>
      </c>
      <c r="G462" s="185">
        <v>52149582</v>
      </c>
      <c r="H462" s="173">
        <v>28947035</v>
      </c>
      <c r="I462" s="173">
        <v>14464500</v>
      </c>
      <c r="J462" s="173">
        <v>8019226</v>
      </c>
      <c r="K462" s="173">
        <v>718821</v>
      </c>
      <c r="L462" s="173">
        <v>0</v>
      </c>
    </row>
    <row r="463" spans="1:28" x14ac:dyDescent="0.3">
      <c r="A463" s="182" t="s">
        <v>548</v>
      </c>
      <c r="B463" s="183" t="s">
        <v>549</v>
      </c>
      <c r="C463" s="183" t="s">
        <v>1176</v>
      </c>
      <c r="D463" s="183" t="s">
        <v>1184</v>
      </c>
      <c r="E463" s="183" t="s">
        <v>3447</v>
      </c>
      <c r="F463" s="183" t="s">
        <v>3460</v>
      </c>
      <c r="G463" s="185">
        <v>83663476</v>
      </c>
      <c r="H463" s="173">
        <v>34982175</v>
      </c>
      <c r="I463" s="173">
        <v>21619643</v>
      </c>
      <c r="J463" s="173">
        <v>13756042</v>
      </c>
      <c r="K463" s="173">
        <v>9269769</v>
      </c>
      <c r="L463" s="173">
        <v>4035847</v>
      </c>
      <c r="M463" s="173">
        <v>0</v>
      </c>
    </row>
    <row r="464" spans="1:28" x14ac:dyDescent="0.3">
      <c r="A464" s="182" t="s">
        <v>551</v>
      </c>
      <c r="B464" s="183" t="s">
        <v>551</v>
      </c>
      <c r="C464" s="183" t="s">
        <v>1176</v>
      </c>
      <c r="D464" s="183" t="s">
        <v>1184</v>
      </c>
      <c r="E464" s="183" t="s">
        <v>3447</v>
      </c>
      <c r="F464" s="183" t="s">
        <v>3462</v>
      </c>
      <c r="G464" s="185">
        <v>0</v>
      </c>
      <c r="H464" s="173">
        <v>0</v>
      </c>
    </row>
    <row r="465" spans="1:37" x14ac:dyDescent="0.3">
      <c r="A465" s="182" t="s">
        <v>551</v>
      </c>
      <c r="B465" s="183" t="s">
        <v>551</v>
      </c>
      <c r="C465" s="183" t="s">
        <v>1176</v>
      </c>
      <c r="D465" s="183" t="s">
        <v>1184</v>
      </c>
      <c r="E465" s="183" t="s">
        <v>3447</v>
      </c>
      <c r="F465" s="183" t="s">
        <v>3461</v>
      </c>
      <c r="G465" s="185">
        <v>0</v>
      </c>
      <c r="H465" s="173">
        <v>0</v>
      </c>
    </row>
    <row r="466" spans="1:37" x14ac:dyDescent="0.3">
      <c r="A466" s="182" t="s">
        <v>551</v>
      </c>
      <c r="B466" s="183" t="s">
        <v>551</v>
      </c>
      <c r="C466" s="183" t="s">
        <v>1176</v>
      </c>
      <c r="D466" s="183" t="s">
        <v>1184</v>
      </c>
      <c r="E466" s="183" t="s">
        <v>3447</v>
      </c>
      <c r="F466" s="183" t="s">
        <v>3460</v>
      </c>
      <c r="G466" s="185">
        <v>0</v>
      </c>
      <c r="H466" s="173">
        <v>0</v>
      </c>
    </row>
    <row r="467" spans="1:37" x14ac:dyDescent="0.3">
      <c r="A467" s="182" t="s">
        <v>553</v>
      </c>
      <c r="B467" s="183" t="s">
        <v>553</v>
      </c>
      <c r="C467" s="183" t="s">
        <v>1176</v>
      </c>
      <c r="D467" s="183" t="s">
        <v>1184</v>
      </c>
      <c r="E467" s="183" t="s">
        <v>3447</v>
      </c>
      <c r="F467" s="183" t="s">
        <v>3462</v>
      </c>
      <c r="G467" s="185">
        <v>39791573</v>
      </c>
      <c r="H467" s="173">
        <v>26559149</v>
      </c>
      <c r="I467" s="173">
        <v>9823942</v>
      </c>
      <c r="J467" s="173">
        <v>3408482</v>
      </c>
      <c r="K467" s="173">
        <v>0</v>
      </c>
    </row>
    <row r="468" spans="1:37" x14ac:dyDescent="0.3">
      <c r="A468" s="182" t="s">
        <v>553</v>
      </c>
      <c r="B468" s="183" t="s">
        <v>553</v>
      </c>
      <c r="C468" s="183" t="s">
        <v>1176</v>
      </c>
      <c r="D468" s="183" t="s">
        <v>1184</v>
      </c>
      <c r="E468" s="183" t="s">
        <v>3447</v>
      </c>
      <c r="F468" s="183" t="s">
        <v>3461</v>
      </c>
      <c r="G468" s="185">
        <v>68893392</v>
      </c>
      <c r="H468" s="173">
        <v>31592605</v>
      </c>
      <c r="I468" s="173">
        <v>22201971</v>
      </c>
      <c r="J468" s="173">
        <v>10034377</v>
      </c>
      <c r="K468" s="173">
        <v>3842007</v>
      </c>
      <c r="L468" s="173">
        <v>1222432</v>
      </c>
      <c r="M468" s="173">
        <v>0</v>
      </c>
    </row>
    <row r="469" spans="1:37" x14ac:dyDescent="0.3">
      <c r="A469" s="182" t="s">
        <v>553</v>
      </c>
      <c r="B469" s="183" t="s">
        <v>553</v>
      </c>
      <c r="C469" s="183" t="s">
        <v>1176</v>
      </c>
      <c r="D469" s="183" t="s">
        <v>1184</v>
      </c>
      <c r="E469" s="183" t="s">
        <v>3447</v>
      </c>
      <c r="F469" s="183" t="s">
        <v>3460</v>
      </c>
      <c r="G469" s="185">
        <v>75451681</v>
      </c>
      <c r="H469" s="173">
        <v>34031418</v>
      </c>
      <c r="I469" s="173">
        <v>17888640</v>
      </c>
      <c r="J469" s="173">
        <v>11567699</v>
      </c>
      <c r="K469" s="173">
        <v>7080683</v>
      </c>
      <c r="L469" s="173">
        <v>4883241</v>
      </c>
      <c r="M469" s="173">
        <v>0</v>
      </c>
    </row>
    <row r="470" spans="1:37" x14ac:dyDescent="0.3">
      <c r="A470" s="182" t="s">
        <v>555</v>
      </c>
      <c r="B470" s="183" t="s">
        <v>555</v>
      </c>
      <c r="C470" s="183" t="s">
        <v>1176</v>
      </c>
      <c r="D470" s="183" t="s">
        <v>1184</v>
      </c>
      <c r="E470" s="183" t="s">
        <v>3447</v>
      </c>
      <c r="F470" s="183" t="s">
        <v>3462</v>
      </c>
      <c r="G470" s="185">
        <v>37231811</v>
      </c>
      <c r="H470" s="173">
        <v>16269036</v>
      </c>
      <c r="I470" s="173">
        <v>20962775</v>
      </c>
      <c r="J470" s="173">
        <v>0</v>
      </c>
    </row>
    <row r="471" spans="1:37" x14ac:dyDescent="0.3">
      <c r="A471" s="182" t="s">
        <v>555</v>
      </c>
      <c r="B471" s="183" t="s">
        <v>555</v>
      </c>
      <c r="C471" s="183" t="s">
        <v>1176</v>
      </c>
      <c r="D471" s="183" t="s">
        <v>1184</v>
      </c>
      <c r="E471" s="183" t="s">
        <v>3447</v>
      </c>
      <c r="F471" s="183" t="s">
        <v>3461</v>
      </c>
      <c r="G471" s="185">
        <v>60766301</v>
      </c>
      <c r="H471" s="173">
        <v>16416306</v>
      </c>
      <c r="I471" s="173">
        <v>34297622</v>
      </c>
      <c r="J471" s="173">
        <v>10052373</v>
      </c>
      <c r="K471" s="173">
        <v>0</v>
      </c>
    </row>
    <row r="472" spans="1:37" x14ac:dyDescent="0.3">
      <c r="A472" s="182" t="s">
        <v>555</v>
      </c>
      <c r="B472" s="183" t="s">
        <v>555</v>
      </c>
      <c r="C472" s="183" t="s">
        <v>1176</v>
      </c>
      <c r="D472" s="183" t="s">
        <v>1184</v>
      </c>
      <c r="E472" s="183" t="s">
        <v>3447</v>
      </c>
      <c r="F472" s="183" t="s">
        <v>3460</v>
      </c>
      <c r="G472" s="185">
        <v>121277794</v>
      </c>
      <c r="H472" s="173">
        <v>16555026</v>
      </c>
      <c r="I472" s="173">
        <v>36708917</v>
      </c>
      <c r="J472" s="173">
        <v>33274541</v>
      </c>
      <c r="K472" s="173">
        <v>30076309</v>
      </c>
      <c r="L472" s="173">
        <v>4663001</v>
      </c>
      <c r="M472" s="173">
        <v>0</v>
      </c>
    </row>
    <row r="473" spans="1:37" x14ac:dyDescent="0.3">
      <c r="A473" s="182" t="s">
        <v>560</v>
      </c>
      <c r="B473" s="183" t="s">
        <v>560</v>
      </c>
      <c r="C473" s="183" t="s">
        <v>1172</v>
      </c>
      <c r="D473" s="183" t="s">
        <v>1181</v>
      </c>
      <c r="E473" s="183" t="s">
        <v>3447</v>
      </c>
      <c r="F473" s="183" t="s">
        <v>3462</v>
      </c>
      <c r="G473" s="185">
        <v>325514713</v>
      </c>
      <c r="H473" s="173">
        <v>0</v>
      </c>
      <c r="I473" s="173">
        <v>0</v>
      </c>
      <c r="J473" s="173">
        <v>0</v>
      </c>
      <c r="K473" s="173">
        <v>32591473</v>
      </c>
      <c r="L473" s="173">
        <v>38561743</v>
      </c>
      <c r="M473" s="173">
        <v>37611700</v>
      </c>
      <c r="N473" s="173">
        <v>37641701</v>
      </c>
      <c r="O473" s="173">
        <v>37291686</v>
      </c>
      <c r="P473" s="173">
        <v>36531651</v>
      </c>
      <c r="Q473" s="173">
        <v>35881622</v>
      </c>
      <c r="R473" s="173">
        <v>35061585</v>
      </c>
      <c r="S473" s="173">
        <v>34341552</v>
      </c>
      <c r="T473" s="173">
        <v>0</v>
      </c>
    </row>
    <row r="474" spans="1:37" x14ac:dyDescent="0.3">
      <c r="A474" s="182" t="s">
        <v>560</v>
      </c>
      <c r="B474" s="183" t="s">
        <v>560</v>
      </c>
      <c r="C474" s="183" t="s">
        <v>1172</v>
      </c>
      <c r="D474" s="183" t="s">
        <v>1181</v>
      </c>
      <c r="E474" s="183" t="s">
        <v>3447</v>
      </c>
      <c r="F474" s="183" t="s">
        <v>3461</v>
      </c>
      <c r="G474" s="185">
        <v>561005356</v>
      </c>
      <c r="H474" s="173">
        <v>6000271</v>
      </c>
      <c r="I474" s="173">
        <v>5790262</v>
      </c>
      <c r="J474" s="173">
        <v>6880311</v>
      </c>
      <c r="K474" s="173">
        <v>35921624</v>
      </c>
      <c r="L474" s="173">
        <v>44372006</v>
      </c>
      <c r="M474" s="173">
        <v>43611971</v>
      </c>
      <c r="N474" s="173">
        <v>44592015</v>
      </c>
      <c r="O474" s="173">
        <v>44121994</v>
      </c>
      <c r="P474" s="173">
        <v>44031990</v>
      </c>
      <c r="Q474" s="173">
        <v>43481965</v>
      </c>
      <c r="R474" s="173">
        <v>42481920</v>
      </c>
      <c r="S474" s="173">
        <v>41561879</v>
      </c>
      <c r="T474" s="173">
        <v>40751842</v>
      </c>
      <c r="U474" s="173">
        <v>40001808</v>
      </c>
      <c r="V474" s="173">
        <v>39081766</v>
      </c>
      <c r="W474" s="173">
        <v>38321732</v>
      </c>
      <c r="X474" s="173">
        <v>0</v>
      </c>
    </row>
    <row r="475" spans="1:37" x14ac:dyDescent="0.3">
      <c r="A475" s="182" t="s">
        <v>560</v>
      </c>
      <c r="B475" s="183" t="s">
        <v>560</v>
      </c>
      <c r="C475" s="183" t="s">
        <v>1172</v>
      </c>
      <c r="D475" s="183" t="s">
        <v>1181</v>
      </c>
      <c r="E475" s="183" t="s">
        <v>3447</v>
      </c>
      <c r="F475" s="183" t="s">
        <v>3460</v>
      </c>
      <c r="G475" s="185">
        <v>748013808</v>
      </c>
      <c r="H475" s="173">
        <v>33271504</v>
      </c>
      <c r="I475" s="173">
        <v>32731479</v>
      </c>
      <c r="J475" s="173">
        <v>33831529</v>
      </c>
      <c r="K475" s="173">
        <v>47622152</v>
      </c>
      <c r="L475" s="173">
        <v>50982304</v>
      </c>
      <c r="M475" s="173">
        <v>49972259</v>
      </c>
      <c r="N475" s="173">
        <v>51922347</v>
      </c>
      <c r="O475" s="173">
        <v>52152357</v>
      </c>
      <c r="P475" s="173">
        <v>52162358</v>
      </c>
      <c r="Q475" s="173">
        <v>52092354</v>
      </c>
      <c r="R475" s="173">
        <v>51082309</v>
      </c>
      <c r="S475" s="173">
        <v>50022261</v>
      </c>
      <c r="T475" s="173">
        <v>48992214</v>
      </c>
      <c r="U475" s="173">
        <v>48112175</v>
      </c>
      <c r="V475" s="173">
        <v>47002124</v>
      </c>
      <c r="W475" s="173">
        <v>46062082</v>
      </c>
      <c r="X475" s="173">
        <v>0</v>
      </c>
    </row>
    <row r="476" spans="1:37" x14ac:dyDescent="0.3">
      <c r="A476" s="182" t="s">
        <v>560</v>
      </c>
      <c r="B476" s="183" t="s">
        <v>560</v>
      </c>
      <c r="C476" s="183" t="s">
        <v>1172</v>
      </c>
      <c r="D476" s="183" t="s">
        <v>1181</v>
      </c>
      <c r="E476" s="183" t="s">
        <v>3450</v>
      </c>
      <c r="F476" s="183" t="s">
        <v>3457</v>
      </c>
      <c r="G476" s="185">
        <v>204527019</v>
      </c>
      <c r="H476" s="173">
        <v>0</v>
      </c>
      <c r="I476" s="173">
        <v>0</v>
      </c>
      <c r="J476" s="173">
        <v>0</v>
      </c>
      <c r="K476" s="173">
        <v>-19362943</v>
      </c>
      <c r="L476" s="173">
        <v>-27569141</v>
      </c>
      <c r="M476" s="173">
        <v>-26096492</v>
      </c>
      <c r="N476" s="173">
        <v>-25373253</v>
      </c>
      <c r="O476" s="173">
        <v>-21658316</v>
      </c>
      <c r="P476" s="173">
        <v>-18113652</v>
      </c>
      <c r="Q476" s="173">
        <v>-13097111</v>
      </c>
      <c r="R476" s="173">
        <v>8638748</v>
      </c>
      <c r="S476" s="173">
        <v>16123728</v>
      </c>
      <c r="T476" s="173">
        <v>14918754</v>
      </c>
      <c r="U476" s="173">
        <v>24199521</v>
      </c>
      <c r="V476" s="173">
        <v>24805245</v>
      </c>
      <c r="W476" s="173">
        <v>55797817</v>
      </c>
      <c r="X476" s="173">
        <v>55112124</v>
      </c>
      <c r="Y476" s="173">
        <v>41972567</v>
      </c>
      <c r="Z476" s="173">
        <v>38567761</v>
      </c>
      <c r="AA476" s="173">
        <v>27258198</v>
      </c>
      <c r="AB476" s="173">
        <v>25764794</v>
      </c>
      <c r="AC476" s="173">
        <v>22638670</v>
      </c>
      <c r="AD476" s="173">
        <v>0</v>
      </c>
    </row>
    <row r="477" spans="1:37" x14ac:dyDescent="0.3">
      <c r="A477" s="182" t="s">
        <v>560</v>
      </c>
      <c r="B477" s="183" t="s">
        <v>560</v>
      </c>
      <c r="C477" s="183" t="s">
        <v>1172</v>
      </c>
      <c r="D477" s="183" t="s">
        <v>1181</v>
      </c>
      <c r="E477" s="183" t="s">
        <v>3452</v>
      </c>
      <c r="F477" s="183" t="s">
        <v>3457</v>
      </c>
      <c r="G477" s="185">
        <v>175090495</v>
      </c>
      <c r="H477" s="173">
        <v>0</v>
      </c>
      <c r="I477" s="173">
        <v>0</v>
      </c>
      <c r="J477" s="173">
        <v>0</v>
      </c>
      <c r="K477" s="173">
        <v>0</v>
      </c>
      <c r="L477" s="173">
        <v>0</v>
      </c>
      <c r="M477" s="173">
        <v>0</v>
      </c>
      <c r="N477" s="173">
        <v>-18659228</v>
      </c>
      <c r="O477" s="173">
        <v>-8180483</v>
      </c>
      <c r="P477" s="173">
        <v>6546943</v>
      </c>
      <c r="Q477" s="173">
        <v>-5996511</v>
      </c>
      <c r="R477" s="173">
        <v>-13583367</v>
      </c>
      <c r="S477" s="173">
        <v>-26053266</v>
      </c>
      <c r="T477" s="173">
        <v>13102272</v>
      </c>
      <c r="U477" s="173">
        <v>11211236</v>
      </c>
      <c r="V477" s="173">
        <v>0</v>
      </c>
      <c r="W477" s="173">
        <v>0</v>
      </c>
      <c r="X477" s="173">
        <v>0</v>
      </c>
      <c r="Y477" s="173">
        <v>0</v>
      </c>
      <c r="Z477" s="173">
        <v>13375382</v>
      </c>
      <c r="AA477" s="173">
        <v>3436737</v>
      </c>
      <c r="AB477" s="173">
        <v>2198184</v>
      </c>
      <c r="AC477" s="173">
        <v>10050858</v>
      </c>
      <c r="AD477" s="173">
        <v>39145404</v>
      </c>
      <c r="AE477" s="173">
        <v>36235644</v>
      </c>
      <c r="AF477" s="173">
        <v>28164444</v>
      </c>
      <c r="AG477" s="173">
        <v>28302446</v>
      </c>
      <c r="AH477" s="173">
        <v>30325472</v>
      </c>
      <c r="AI477" s="173">
        <v>14734978</v>
      </c>
      <c r="AJ477" s="173">
        <v>10733350</v>
      </c>
      <c r="AK477" s="173">
        <v>0</v>
      </c>
    </row>
    <row r="478" spans="1:37" x14ac:dyDescent="0.3">
      <c r="A478" s="182" t="s">
        <v>562</v>
      </c>
      <c r="B478" s="183" t="s">
        <v>562</v>
      </c>
      <c r="C478" s="183" t="s">
        <v>1172</v>
      </c>
      <c r="D478" s="183" t="s">
        <v>1181</v>
      </c>
      <c r="E478" s="183" t="s">
        <v>3447</v>
      </c>
      <c r="F478" s="183" t="s">
        <v>3462</v>
      </c>
      <c r="G478" s="185">
        <v>178198053</v>
      </c>
      <c r="H478" s="173">
        <v>3270148</v>
      </c>
      <c r="I478" s="173">
        <v>0</v>
      </c>
      <c r="J478" s="173">
        <v>0</v>
      </c>
      <c r="K478" s="173">
        <v>27421239</v>
      </c>
      <c r="L478" s="173">
        <v>28501288</v>
      </c>
      <c r="M478" s="173">
        <v>23971083</v>
      </c>
      <c r="N478" s="173">
        <v>22421013</v>
      </c>
      <c r="O478" s="173">
        <v>20230914</v>
      </c>
      <c r="P478" s="173">
        <v>19010859</v>
      </c>
      <c r="Q478" s="173">
        <v>14800669</v>
      </c>
      <c r="R478" s="173">
        <v>9680438</v>
      </c>
      <c r="S478" s="173">
        <v>8890402</v>
      </c>
      <c r="T478" s="173">
        <v>0</v>
      </c>
    </row>
    <row r="479" spans="1:37" x14ac:dyDescent="0.3">
      <c r="A479" s="182" t="s">
        <v>562</v>
      </c>
      <c r="B479" s="183" t="s">
        <v>562</v>
      </c>
      <c r="C479" s="183" t="s">
        <v>1172</v>
      </c>
      <c r="D479" s="183" t="s">
        <v>1181</v>
      </c>
      <c r="E479" s="183" t="s">
        <v>3447</v>
      </c>
      <c r="F479" s="183" t="s">
        <v>3461</v>
      </c>
      <c r="G479" s="185">
        <v>296193386</v>
      </c>
      <c r="H479" s="173">
        <v>22361011</v>
      </c>
      <c r="I479" s="173">
        <v>10410471</v>
      </c>
      <c r="J479" s="173">
        <v>5940268</v>
      </c>
      <c r="K479" s="173">
        <v>29121316</v>
      </c>
      <c r="L479" s="173">
        <v>30171364</v>
      </c>
      <c r="M479" s="173">
        <v>30081360</v>
      </c>
      <c r="N479" s="173">
        <v>26381192</v>
      </c>
      <c r="O479" s="173">
        <v>28461286</v>
      </c>
      <c r="P479" s="173">
        <v>20320918</v>
      </c>
      <c r="Q479" s="173">
        <v>18590840</v>
      </c>
      <c r="R479" s="173">
        <v>16970767</v>
      </c>
      <c r="S479" s="173">
        <v>15580704</v>
      </c>
      <c r="T479" s="173">
        <v>13280600</v>
      </c>
      <c r="U479" s="173">
        <v>10100457</v>
      </c>
      <c r="V479" s="173">
        <v>12550567</v>
      </c>
      <c r="W479" s="173">
        <v>5870265</v>
      </c>
      <c r="X479" s="173">
        <v>0</v>
      </c>
    </row>
    <row r="480" spans="1:37" x14ac:dyDescent="0.3">
      <c r="A480" s="182" t="s">
        <v>562</v>
      </c>
      <c r="B480" s="183" t="s">
        <v>562</v>
      </c>
      <c r="C480" s="183" t="s">
        <v>1172</v>
      </c>
      <c r="D480" s="183" t="s">
        <v>1181</v>
      </c>
      <c r="E480" s="183" t="s">
        <v>3447</v>
      </c>
      <c r="F480" s="183" t="s">
        <v>3460</v>
      </c>
      <c r="G480" s="185">
        <v>368956674</v>
      </c>
      <c r="H480" s="173">
        <v>43801980</v>
      </c>
      <c r="I480" s="173">
        <v>25231140</v>
      </c>
      <c r="J480" s="173">
        <v>21940992</v>
      </c>
      <c r="K480" s="173">
        <v>20910945</v>
      </c>
      <c r="L480" s="173">
        <v>27681251</v>
      </c>
      <c r="M480" s="173">
        <v>28441285</v>
      </c>
      <c r="N480" s="173">
        <v>32401464</v>
      </c>
      <c r="O480" s="173">
        <v>32861485</v>
      </c>
      <c r="P480" s="173">
        <v>24291098</v>
      </c>
      <c r="Q480" s="173">
        <v>22201003</v>
      </c>
      <c r="R480" s="173">
        <v>18700845</v>
      </c>
      <c r="S480" s="173">
        <v>17200777</v>
      </c>
      <c r="T480" s="173">
        <v>15810715</v>
      </c>
      <c r="U480" s="173">
        <v>14760667</v>
      </c>
      <c r="V480" s="173">
        <v>10080456</v>
      </c>
      <c r="W480" s="173">
        <v>12640571</v>
      </c>
      <c r="X480" s="173">
        <v>0</v>
      </c>
    </row>
    <row r="481" spans="1:33" x14ac:dyDescent="0.3">
      <c r="A481" s="182" t="s">
        <v>562</v>
      </c>
      <c r="B481" s="183" t="s">
        <v>562</v>
      </c>
      <c r="C481" s="183" t="s">
        <v>1172</v>
      </c>
      <c r="D481" s="183" t="s">
        <v>1181</v>
      </c>
      <c r="E481" s="183" t="s">
        <v>3450</v>
      </c>
      <c r="F481" s="183" t="s">
        <v>3457</v>
      </c>
      <c r="G481" s="185">
        <v>626343658</v>
      </c>
      <c r="H481" s="173">
        <v>0</v>
      </c>
      <c r="I481" s="173">
        <v>-1515033</v>
      </c>
      <c r="J481" s="173">
        <v>114459118</v>
      </c>
      <c r="K481" s="173">
        <v>124939346</v>
      </c>
      <c r="L481" s="173">
        <v>60309042</v>
      </c>
      <c r="M481" s="173">
        <v>54173973</v>
      </c>
      <c r="N481" s="173">
        <v>40952682</v>
      </c>
      <c r="O481" s="173">
        <v>31351727</v>
      </c>
      <c r="P481" s="173">
        <v>25650243</v>
      </c>
      <c r="Q481" s="173">
        <v>26404090</v>
      </c>
      <c r="R481" s="173">
        <v>33015950</v>
      </c>
      <c r="S481" s="173">
        <v>33775310</v>
      </c>
      <c r="T481" s="173">
        <v>29077282</v>
      </c>
      <c r="U481" s="173">
        <v>28345858</v>
      </c>
      <c r="V481" s="173">
        <v>6106141</v>
      </c>
      <c r="W481" s="173">
        <v>6948539</v>
      </c>
      <c r="X481" s="173">
        <v>8186750</v>
      </c>
      <c r="Y481" s="173">
        <v>0</v>
      </c>
      <c r="Z481" s="173">
        <v>4162640</v>
      </c>
      <c r="AA481" s="173">
        <v>0</v>
      </c>
    </row>
    <row r="482" spans="1:33" x14ac:dyDescent="0.3">
      <c r="A482" s="182" t="s">
        <v>562</v>
      </c>
      <c r="B482" s="183" t="s">
        <v>562</v>
      </c>
      <c r="C482" s="183" t="s">
        <v>1172</v>
      </c>
      <c r="D482" s="183" t="s">
        <v>1181</v>
      </c>
      <c r="E482" s="183" t="s">
        <v>3452</v>
      </c>
      <c r="F482" s="183" t="s">
        <v>3457</v>
      </c>
      <c r="G482" s="185">
        <v>-14797855</v>
      </c>
      <c r="H482" s="173">
        <v>0</v>
      </c>
      <c r="I482" s="173">
        <v>0</v>
      </c>
      <c r="J482" s="173">
        <v>0</v>
      </c>
      <c r="K482" s="173">
        <v>0</v>
      </c>
      <c r="L482" s="173">
        <v>0</v>
      </c>
      <c r="M482" s="173">
        <v>0</v>
      </c>
      <c r="N482" s="173">
        <v>-7807386</v>
      </c>
      <c r="O482" s="173">
        <v>-3462249</v>
      </c>
      <c r="P482" s="173">
        <v>2144254</v>
      </c>
      <c r="Q482" s="173">
        <v>-2474236</v>
      </c>
      <c r="R482" s="173">
        <v>-3343726</v>
      </c>
      <c r="S482" s="173">
        <v>-3244430</v>
      </c>
      <c r="T482" s="173">
        <v>1946306</v>
      </c>
      <c r="U482" s="173">
        <v>0</v>
      </c>
      <c r="V482" s="173">
        <v>0</v>
      </c>
      <c r="W482" s="173">
        <v>0</v>
      </c>
      <c r="X482" s="173">
        <v>0</v>
      </c>
      <c r="Y482" s="173">
        <v>0</v>
      </c>
      <c r="Z482" s="173">
        <v>1443612</v>
      </c>
      <c r="AA482" s="173">
        <v>0</v>
      </c>
    </row>
    <row r="483" spans="1:33" x14ac:dyDescent="0.3">
      <c r="A483" s="182" t="s">
        <v>564</v>
      </c>
      <c r="B483" s="183" t="s">
        <v>564</v>
      </c>
      <c r="C483" s="183" t="s">
        <v>1172</v>
      </c>
      <c r="D483" s="183" t="s">
        <v>1181</v>
      </c>
      <c r="E483" s="183" t="s">
        <v>3452</v>
      </c>
      <c r="F483" s="183" t="s">
        <v>3457</v>
      </c>
      <c r="G483" s="185">
        <v>100004520</v>
      </c>
      <c r="H483" s="173">
        <v>0</v>
      </c>
      <c r="I483" s="173">
        <v>0</v>
      </c>
      <c r="J483" s="173">
        <v>0</v>
      </c>
      <c r="K483" s="173">
        <v>0</v>
      </c>
      <c r="L483" s="173">
        <v>0</v>
      </c>
      <c r="M483" s="173">
        <v>0</v>
      </c>
      <c r="N483" s="173">
        <v>0</v>
      </c>
      <c r="O483" s="173">
        <v>0</v>
      </c>
      <c r="P483" s="173">
        <v>0</v>
      </c>
      <c r="Q483" s="173">
        <v>0</v>
      </c>
      <c r="R483" s="173">
        <v>0</v>
      </c>
      <c r="S483" s="173">
        <v>0</v>
      </c>
      <c r="T483" s="173">
        <v>0</v>
      </c>
      <c r="U483" s="173">
        <v>0</v>
      </c>
      <c r="V483" s="173">
        <v>0</v>
      </c>
      <c r="W483" s="173">
        <v>0</v>
      </c>
      <c r="X483" s="173">
        <v>0</v>
      </c>
      <c r="Y483" s="173">
        <v>0</v>
      </c>
      <c r="Z483" s="173">
        <v>0</v>
      </c>
      <c r="AA483" s="173">
        <v>0</v>
      </c>
      <c r="AB483" s="173">
        <v>0</v>
      </c>
      <c r="AC483" s="173">
        <v>0</v>
      </c>
      <c r="AD483" s="173">
        <v>57145440</v>
      </c>
      <c r="AE483" s="173">
        <v>28572720</v>
      </c>
      <c r="AF483" s="173">
        <v>14286360</v>
      </c>
      <c r="AG483" s="173">
        <v>0</v>
      </c>
    </row>
    <row r="484" spans="1:33" x14ac:dyDescent="0.3">
      <c r="A484" s="182" t="s">
        <v>566</v>
      </c>
      <c r="B484" s="183" t="s">
        <v>566</v>
      </c>
      <c r="C484" s="183" t="s">
        <v>1172</v>
      </c>
      <c r="D484" s="183" t="s">
        <v>1181</v>
      </c>
      <c r="E484" s="183" t="s">
        <v>3447</v>
      </c>
      <c r="F484" s="183" t="s">
        <v>3462</v>
      </c>
      <c r="G484" s="185">
        <v>605207356</v>
      </c>
      <c r="H484" s="173">
        <v>36391645</v>
      </c>
      <c r="I484" s="173">
        <v>51932347</v>
      </c>
      <c r="J484" s="173">
        <v>54022442</v>
      </c>
      <c r="K484" s="173">
        <v>64112898</v>
      </c>
      <c r="L484" s="173">
        <v>61192766</v>
      </c>
      <c r="M484" s="173">
        <v>56412550</v>
      </c>
      <c r="N484" s="173">
        <v>54792477</v>
      </c>
      <c r="O484" s="173">
        <v>52502373</v>
      </c>
      <c r="P484" s="173">
        <v>48882209</v>
      </c>
      <c r="Q484" s="173">
        <v>43801980</v>
      </c>
      <c r="R484" s="173">
        <v>41831891</v>
      </c>
      <c r="S484" s="173">
        <v>39331778</v>
      </c>
      <c r="T484" s="173">
        <v>0</v>
      </c>
    </row>
    <row r="485" spans="1:33" x14ac:dyDescent="0.3">
      <c r="A485" s="182" t="s">
        <v>566</v>
      </c>
      <c r="B485" s="183" t="s">
        <v>566</v>
      </c>
      <c r="C485" s="183" t="s">
        <v>1172</v>
      </c>
      <c r="D485" s="183" t="s">
        <v>1181</v>
      </c>
      <c r="E485" s="183" t="s">
        <v>3447</v>
      </c>
      <c r="F485" s="183" t="s">
        <v>3461</v>
      </c>
      <c r="G485" s="185">
        <v>849418392</v>
      </c>
      <c r="H485" s="173">
        <v>49272227</v>
      </c>
      <c r="I485" s="173">
        <v>60772747</v>
      </c>
      <c r="J485" s="173">
        <v>62662832</v>
      </c>
      <c r="K485" s="173">
        <v>64712925</v>
      </c>
      <c r="L485" s="173">
        <v>67813065</v>
      </c>
      <c r="M485" s="173">
        <v>64782928</v>
      </c>
      <c r="N485" s="173">
        <v>62852841</v>
      </c>
      <c r="O485" s="173">
        <v>59072670</v>
      </c>
      <c r="P485" s="173">
        <v>55032487</v>
      </c>
      <c r="Q485" s="173">
        <v>53362412</v>
      </c>
      <c r="R485" s="173">
        <v>48522193</v>
      </c>
      <c r="S485" s="173">
        <v>45252045</v>
      </c>
      <c r="T485" s="173">
        <v>43561969</v>
      </c>
      <c r="U485" s="173">
        <v>39491785</v>
      </c>
      <c r="V485" s="173">
        <v>37891713</v>
      </c>
      <c r="W485" s="173">
        <v>34361553</v>
      </c>
      <c r="X485" s="173">
        <v>0</v>
      </c>
    </row>
    <row r="486" spans="1:33" x14ac:dyDescent="0.3">
      <c r="A486" s="182" t="s">
        <v>566</v>
      </c>
      <c r="B486" s="183" t="s">
        <v>566</v>
      </c>
      <c r="C486" s="183" t="s">
        <v>1172</v>
      </c>
      <c r="D486" s="183" t="s">
        <v>1181</v>
      </c>
      <c r="E486" s="183" t="s">
        <v>3447</v>
      </c>
      <c r="F486" s="183" t="s">
        <v>3460</v>
      </c>
      <c r="G486" s="185">
        <v>986064568</v>
      </c>
      <c r="H486" s="173">
        <v>61662787</v>
      </c>
      <c r="I486" s="173">
        <v>75353406</v>
      </c>
      <c r="J486" s="173">
        <v>77203489</v>
      </c>
      <c r="K486" s="173">
        <v>73693331</v>
      </c>
      <c r="L486" s="173">
        <v>74743378</v>
      </c>
      <c r="M486" s="173">
        <v>71663239</v>
      </c>
      <c r="N486" s="173">
        <v>69853157</v>
      </c>
      <c r="O486" s="173">
        <v>71023210</v>
      </c>
      <c r="P486" s="173">
        <v>68053076</v>
      </c>
      <c r="Q486" s="173">
        <v>60642741</v>
      </c>
      <c r="R486" s="173">
        <v>55112491</v>
      </c>
      <c r="S486" s="173">
        <v>51062308</v>
      </c>
      <c r="T486" s="173">
        <v>48702201</v>
      </c>
      <c r="U486" s="173">
        <v>45462055</v>
      </c>
      <c r="V486" s="173">
        <v>42101903</v>
      </c>
      <c r="W486" s="173">
        <v>39731796</v>
      </c>
      <c r="X486" s="173">
        <v>0</v>
      </c>
    </row>
    <row r="487" spans="1:33" x14ac:dyDescent="0.3">
      <c r="A487" s="182" t="s">
        <v>566</v>
      </c>
      <c r="B487" s="183" t="s">
        <v>566</v>
      </c>
      <c r="C487" s="183" t="s">
        <v>1172</v>
      </c>
      <c r="D487" s="183" t="s">
        <v>1181</v>
      </c>
      <c r="E487" s="183" t="s">
        <v>3450</v>
      </c>
      <c r="F487" s="183" t="s">
        <v>3457</v>
      </c>
      <c r="G487" s="185">
        <v>181199971</v>
      </c>
      <c r="H487" s="173">
        <v>0</v>
      </c>
      <c r="I487" s="173">
        <v>-4586958</v>
      </c>
      <c r="J487" s="173">
        <v>-4676596</v>
      </c>
      <c r="K487" s="173">
        <v>-34840750</v>
      </c>
      <c r="L487" s="173">
        <v>-44998552</v>
      </c>
      <c r="M487" s="173">
        <v>-40154880</v>
      </c>
      <c r="N487" s="173">
        <v>-37992434</v>
      </c>
      <c r="O487" s="173">
        <v>-29123498</v>
      </c>
      <c r="P487" s="173">
        <v>-24166383</v>
      </c>
      <c r="Q487" s="173">
        <v>-16504253</v>
      </c>
      <c r="R487" s="173">
        <v>10323279</v>
      </c>
      <c r="S487" s="173">
        <v>18351717</v>
      </c>
      <c r="T487" s="173">
        <v>16338747</v>
      </c>
      <c r="U487" s="173">
        <v>25158782</v>
      </c>
      <c r="V487" s="173">
        <v>25406723</v>
      </c>
      <c r="W487" s="173">
        <v>53755156</v>
      </c>
      <c r="X487" s="173">
        <v>53546745</v>
      </c>
      <c r="Y487" s="173">
        <v>48731786</v>
      </c>
      <c r="Z487" s="173">
        <v>48159930</v>
      </c>
      <c r="AA487" s="173">
        <v>44228212</v>
      </c>
      <c r="AB487" s="173">
        <v>40833774</v>
      </c>
      <c r="AC487" s="173">
        <v>33409424</v>
      </c>
      <c r="AD487" s="173">
        <v>0</v>
      </c>
    </row>
    <row r="488" spans="1:33" x14ac:dyDescent="0.3">
      <c r="A488" s="182" t="s">
        <v>566</v>
      </c>
      <c r="B488" s="183" t="s">
        <v>566</v>
      </c>
      <c r="C488" s="183" t="s">
        <v>1172</v>
      </c>
      <c r="D488" s="183" t="s">
        <v>1181</v>
      </c>
      <c r="E488" s="183" t="s">
        <v>3452</v>
      </c>
      <c r="F488" s="183" t="s">
        <v>3457</v>
      </c>
      <c r="G488" s="185">
        <v>0</v>
      </c>
      <c r="H488" s="173">
        <v>0</v>
      </c>
    </row>
    <row r="489" spans="1:33" x14ac:dyDescent="0.3">
      <c r="A489" s="182" t="s">
        <v>568</v>
      </c>
      <c r="B489" s="183" t="s">
        <v>568</v>
      </c>
      <c r="C489" s="183" t="s">
        <v>1172</v>
      </c>
      <c r="D489" s="183" t="s">
        <v>1181</v>
      </c>
      <c r="E489" s="183" t="s">
        <v>3447</v>
      </c>
      <c r="F489" s="183" t="s">
        <v>3462</v>
      </c>
      <c r="G489" s="185">
        <v>874906640</v>
      </c>
      <c r="H489" s="173">
        <v>161418330</v>
      </c>
      <c r="I489" s="173">
        <v>116581248</v>
      </c>
      <c r="J489" s="173">
        <v>88304304</v>
      </c>
      <c r="K489" s="173">
        <v>95466918</v>
      </c>
      <c r="L489" s="173">
        <v>95397714</v>
      </c>
      <c r="M489" s="173">
        <v>68803754</v>
      </c>
      <c r="N489" s="173">
        <v>48615810</v>
      </c>
      <c r="O489" s="173">
        <v>45155610</v>
      </c>
      <c r="P489" s="173">
        <v>39896106</v>
      </c>
      <c r="Q489" s="173">
        <v>40768740</v>
      </c>
      <c r="R489" s="173">
        <v>38927250</v>
      </c>
      <c r="S489" s="173">
        <v>35570856</v>
      </c>
      <c r="T489" s="173">
        <v>0</v>
      </c>
    </row>
    <row r="490" spans="1:33" x14ac:dyDescent="0.3">
      <c r="A490" s="182" t="s">
        <v>568</v>
      </c>
      <c r="B490" s="183" t="s">
        <v>568</v>
      </c>
      <c r="C490" s="183" t="s">
        <v>1172</v>
      </c>
      <c r="D490" s="183" t="s">
        <v>1181</v>
      </c>
      <c r="E490" s="183" t="s">
        <v>3447</v>
      </c>
      <c r="F490" s="183" t="s">
        <v>3461</v>
      </c>
      <c r="G490" s="185">
        <v>1298426020</v>
      </c>
      <c r="H490" s="173">
        <v>183182988</v>
      </c>
      <c r="I490" s="173">
        <v>165885401</v>
      </c>
      <c r="J490" s="173">
        <v>146539470</v>
      </c>
      <c r="K490" s="173">
        <v>145155390</v>
      </c>
      <c r="L490" s="173">
        <v>119273094</v>
      </c>
      <c r="M490" s="173">
        <v>103292374</v>
      </c>
      <c r="N490" s="173">
        <v>89238558</v>
      </c>
      <c r="O490" s="173">
        <v>64117506</v>
      </c>
      <c r="P490" s="173">
        <v>51280164</v>
      </c>
      <c r="Q490" s="173">
        <v>50518541</v>
      </c>
      <c r="R490" s="173">
        <v>47992974</v>
      </c>
      <c r="S490" s="173">
        <v>46401282</v>
      </c>
      <c r="T490" s="173">
        <v>43114092</v>
      </c>
      <c r="U490" s="173">
        <v>42434186</v>
      </c>
      <c r="V490" s="173">
        <v>0</v>
      </c>
    </row>
    <row r="491" spans="1:33" x14ac:dyDescent="0.3">
      <c r="A491" s="182" t="s">
        <v>568</v>
      </c>
      <c r="B491" s="183" t="s">
        <v>568</v>
      </c>
      <c r="C491" s="183" t="s">
        <v>1172</v>
      </c>
      <c r="D491" s="183" t="s">
        <v>1181</v>
      </c>
      <c r="E491" s="183" t="s">
        <v>3447</v>
      </c>
      <c r="F491" s="183" t="s">
        <v>3460</v>
      </c>
      <c r="G491" s="185">
        <v>1726652029</v>
      </c>
      <c r="H491" s="173">
        <v>221175984</v>
      </c>
      <c r="I491" s="173">
        <v>217826510</v>
      </c>
      <c r="J491" s="173">
        <v>181141470</v>
      </c>
      <c r="K491" s="173">
        <v>178684728</v>
      </c>
      <c r="L491" s="173">
        <v>155328378</v>
      </c>
      <c r="M491" s="173">
        <v>135039946</v>
      </c>
      <c r="N491" s="173">
        <v>113702172</v>
      </c>
      <c r="O491" s="173">
        <v>102248910</v>
      </c>
      <c r="P491" s="173">
        <v>93840624</v>
      </c>
      <c r="Q491" s="173">
        <v>87401239</v>
      </c>
      <c r="R491" s="173">
        <v>79100172</v>
      </c>
      <c r="S491" s="173">
        <v>67335492</v>
      </c>
      <c r="T491" s="173">
        <v>61037928</v>
      </c>
      <c r="U491" s="173">
        <v>32788476</v>
      </c>
      <c r="V491" s="173">
        <v>0</v>
      </c>
    </row>
    <row r="492" spans="1:33" x14ac:dyDescent="0.3">
      <c r="A492" s="182" t="s">
        <v>568</v>
      </c>
      <c r="B492" s="183" t="s">
        <v>568</v>
      </c>
      <c r="C492" s="183" t="s">
        <v>1172</v>
      </c>
      <c r="D492" s="183" t="s">
        <v>1181</v>
      </c>
      <c r="E492" s="183" t="s">
        <v>3450</v>
      </c>
      <c r="F492" s="183" t="s">
        <v>3457</v>
      </c>
      <c r="G492" s="185">
        <v>1044741226</v>
      </c>
      <c r="H492" s="173">
        <v>0</v>
      </c>
      <c r="I492" s="173">
        <v>-14054276</v>
      </c>
      <c r="J492" s="173">
        <v>3844191</v>
      </c>
      <c r="K492" s="173">
        <v>-1267681</v>
      </c>
      <c r="L492" s="173">
        <v>31524089</v>
      </c>
      <c r="M492" s="173">
        <v>49945676</v>
      </c>
      <c r="N492" s="173">
        <v>41394954</v>
      </c>
      <c r="O492" s="173">
        <v>48958105</v>
      </c>
      <c r="P492" s="173">
        <v>45102722</v>
      </c>
      <c r="Q492" s="173">
        <v>60474405</v>
      </c>
      <c r="R492" s="173">
        <v>29763697</v>
      </c>
      <c r="S492" s="173">
        <v>35394468</v>
      </c>
      <c r="T492" s="173">
        <v>156427586</v>
      </c>
      <c r="U492" s="173">
        <v>175712330</v>
      </c>
      <c r="V492" s="173">
        <v>131806454</v>
      </c>
      <c r="W492" s="173">
        <v>67686515</v>
      </c>
      <c r="X492" s="173">
        <v>54149212</v>
      </c>
      <c r="Y492" s="173">
        <v>43319370</v>
      </c>
      <c r="Z492" s="173">
        <v>34655496</v>
      </c>
      <c r="AA492" s="173">
        <v>27724396</v>
      </c>
      <c r="AB492" s="173">
        <v>22179517</v>
      </c>
      <c r="AC492" s="173">
        <v>0</v>
      </c>
    </row>
    <row r="493" spans="1:33" x14ac:dyDescent="0.3">
      <c r="A493" s="182" t="s">
        <v>568</v>
      </c>
      <c r="B493" s="183" t="s">
        <v>568</v>
      </c>
      <c r="C493" s="183" t="s">
        <v>1172</v>
      </c>
      <c r="D493" s="183" t="s">
        <v>1181</v>
      </c>
      <c r="E493" s="183" t="s">
        <v>3452</v>
      </c>
      <c r="F493" s="183" t="s">
        <v>3457</v>
      </c>
      <c r="G493" s="185">
        <v>165876931</v>
      </c>
      <c r="H493" s="173">
        <v>0</v>
      </c>
      <c r="I493" s="173">
        <v>0</v>
      </c>
      <c r="J493" s="173">
        <v>0</v>
      </c>
      <c r="K493" s="173">
        <v>0</v>
      </c>
      <c r="L493" s="173">
        <v>0</v>
      </c>
      <c r="M493" s="173">
        <v>0</v>
      </c>
      <c r="N493" s="173">
        <v>-1974391</v>
      </c>
      <c r="O493" s="173">
        <v>-363169</v>
      </c>
      <c r="P493" s="173">
        <v>-1638570</v>
      </c>
      <c r="Q493" s="173">
        <v>-1111553</v>
      </c>
      <c r="R493" s="173">
        <v>-619601</v>
      </c>
      <c r="S493" s="173">
        <v>37565027</v>
      </c>
      <c r="T493" s="173">
        <v>28087121</v>
      </c>
      <c r="U493" s="173">
        <v>39427045</v>
      </c>
      <c r="V493" s="173">
        <v>0</v>
      </c>
      <c r="W493" s="173">
        <v>0</v>
      </c>
      <c r="X493" s="173">
        <v>0</v>
      </c>
      <c r="Y493" s="173">
        <v>0</v>
      </c>
      <c r="Z493" s="173">
        <v>21426419</v>
      </c>
      <c r="AA493" s="173">
        <v>28708983</v>
      </c>
      <c r="AB493" s="173">
        <v>16369620</v>
      </c>
      <c r="AC493" s="173">
        <v>0</v>
      </c>
    </row>
    <row r="494" spans="1:33" x14ac:dyDescent="0.3">
      <c r="A494" s="182" t="s">
        <v>570</v>
      </c>
      <c r="B494" s="183" t="s">
        <v>570</v>
      </c>
      <c r="C494" s="183" t="s">
        <v>1172</v>
      </c>
      <c r="D494" s="183" t="s">
        <v>1181</v>
      </c>
      <c r="E494" s="183" t="s">
        <v>3447</v>
      </c>
      <c r="F494" s="183" t="s">
        <v>3462</v>
      </c>
      <c r="G494" s="185">
        <v>83372334</v>
      </c>
      <c r="H494" s="173">
        <v>20934210</v>
      </c>
      <c r="I494" s="173">
        <v>18562788</v>
      </c>
      <c r="J494" s="173">
        <v>15467094</v>
      </c>
      <c r="K494" s="173">
        <v>14705850</v>
      </c>
      <c r="L494" s="173">
        <v>13702392</v>
      </c>
      <c r="M494" s="173">
        <v>0</v>
      </c>
    </row>
    <row r="495" spans="1:33" x14ac:dyDescent="0.3">
      <c r="A495" s="182" t="s">
        <v>570</v>
      </c>
      <c r="B495" s="183" t="s">
        <v>570</v>
      </c>
      <c r="C495" s="183" t="s">
        <v>1172</v>
      </c>
      <c r="D495" s="183" t="s">
        <v>1181</v>
      </c>
      <c r="E495" s="183" t="s">
        <v>3447</v>
      </c>
      <c r="F495" s="183" t="s">
        <v>3461</v>
      </c>
      <c r="G495" s="185">
        <v>167753530</v>
      </c>
      <c r="H495" s="173">
        <v>25467072</v>
      </c>
      <c r="I495" s="173">
        <v>23767308</v>
      </c>
      <c r="J495" s="173">
        <v>19515528</v>
      </c>
      <c r="K495" s="173">
        <v>27058764</v>
      </c>
      <c r="L495" s="173">
        <v>25743888</v>
      </c>
      <c r="M495" s="173">
        <v>15335986</v>
      </c>
      <c r="N495" s="173">
        <v>13183362</v>
      </c>
      <c r="O495" s="173">
        <v>11730078</v>
      </c>
      <c r="P495" s="173">
        <v>5951544</v>
      </c>
      <c r="Q495" s="173">
        <v>0</v>
      </c>
    </row>
    <row r="496" spans="1:33" x14ac:dyDescent="0.3">
      <c r="A496" s="182" t="s">
        <v>570</v>
      </c>
      <c r="B496" s="183" t="s">
        <v>570</v>
      </c>
      <c r="C496" s="183" t="s">
        <v>1172</v>
      </c>
      <c r="D496" s="183" t="s">
        <v>1181</v>
      </c>
      <c r="E496" s="183" t="s">
        <v>3447</v>
      </c>
      <c r="F496" s="183" t="s">
        <v>3460</v>
      </c>
      <c r="G496" s="185">
        <v>183952385</v>
      </c>
      <c r="H496" s="173">
        <v>24498216</v>
      </c>
      <c r="I496" s="173">
        <v>24842909</v>
      </c>
      <c r="J496" s="173">
        <v>22595106</v>
      </c>
      <c r="K496" s="173">
        <v>28408242</v>
      </c>
      <c r="L496" s="173">
        <v>31626228</v>
      </c>
      <c r="M496" s="173">
        <v>16134012</v>
      </c>
      <c r="N496" s="173">
        <v>13771596</v>
      </c>
      <c r="O496" s="173">
        <v>12179904</v>
      </c>
      <c r="P496" s="173">
        <v>9896172</v>
      </c>
      <c r="Q496" s="173">
        <v>0</v>
      </c>
    </row>
    <row r="497" spans="1:36" x14ac:dyDescent="0.3">
      <c r="A497" s="182" t="s">
        <v>570</v>
      </c>
      <c r="B497" s="183" t="s">
        <v>570</v>
      </c>
      <c r="C497" s="183" t="s">
        <v>1172</v>
      </c>
      <c r="D497" s="183" t="s">
        <v>1181</v>
      </c>
      <c r="E497" s="183" t="s">
        <v>3450</v>
      </c>
      <c r="F497" s="183" t="s">
        <v>3457</v>
      </c>
      <c r="G497" s="185">
        <v>33705732</v>
      </c>
      <c r="H497" s="173">
        <v>0</v>
      </c>
      <c r="I497" s="173">
        <v>-1960683</v>
      </c>
      <c r="J497" s="173">
        <v>521076</v>
      </c>
      <c r="K497" s="173">
        <v>-244604</v>
      </c>
      <c r="L497" s="173">
        <v>7419976</v>
      </c>
      <c r="M497" s="173">
        <v>7476608</v>
      </c>
      <c r="N497" s="173">
        <v>6197156</v>
      </c>
      <c r="O497" s="173">
        <v>9009147</v>
      </c>
      <c r="P497" s="173">
        <v>5287056</v>
      </c>
      <c r="Q497" s="173">
        <v>0</v>
      </c>
    </row>
    <row r="498" spans="1:36" x14ac:dyDescent="0.3">
      <c r="A498" s="182" t="s">
        <v>570</v>
      </c>
      <c r="B498" s="183" t="s">
        <v>570</v>
      </c>
      <c r="C498" s="183" t="s">
        <v>1172</v>
      </c>
      <c r="D498" s="183" t="s">
        <v>1181</v>
      </c>
      <c r="E498" s="183" t="s">
        <v>3452</v>
      </c>
      <c r="F498" s="183" t="s">
        <v>3457</v>
      </c>
      <c r="G498" s="185">
        <v>13705792</v>
      </c>
      <c r="H498" s="173">
        <v>0</v>
      </c>
      <c r="I498" s="173">
        <v>0</v>
      </c>
      <c r="J498" s="173">
        <v>0</v>
      </c>
      <c r="K498" s="173">
        <v>0</v>
      </c>
      <c r="L498" s="173">
        <v>0</v>
      </c>
      <c r="M498" s="173">
        <v>0</v>
      </c>
      <c r="N498" s="173">
        <v>0</v>
      </c>
      <c r="O498" s="173">
        <v>0</v>
      </c>
      <c r="P498" s="173">
        <v>0</v>
      </c>
      <c r="Q498" s="173">
        <v>0</v>
      </c>
      <c r="R498" s="173">
        <v>0</v>
      </c>
      <c r="S498" s="173">
        <v>0</v>
      </c>
      <c r="T498" s="173">
        <v>5776842</v>
      </c>
      <c r="U498" s="173">
        <v>0</v>
      </c>
      <c r="V498" s="173">
        <v>0</v>
      </c>
      <c r="W498" s="173">
        <v>0</v>
      </c>
      <c r="X498" s="173">
        <v>0</v>
      </c>
      <c r="Y498" s="173">
        <v>0</v>
      </c>
      <c r="Z498" s="173">
        <v>1900872</v>
      </c>
      <c r="AA498" s="173">
        <v>4394986</v>
      </c>
      <c r="AB498" s="173">
        <v>1633092</v>
      </c>
      <c r="AC498" s="173">
        <v>0</v>
      </c>
    </row>
    <row r="499" spans="1:36" x14ac:dyDescent="0.3">
      <c r="A499" s="182" t="s">
        <v>571</v>
      </c>
      <c r="B499" s="183" t="s">
        <v>571</v>
      </c>
      <c r="C499" s="183" t="s">
        <v>1172</v>
      </c>
      <c r="D499" s="183" t="s">
        <v>1181</v>
      </c>
      <c r="E499" s="183" t="s">
        <v>3447</v>
      </c>
      <c r="F499" s="183" t="s">
        <v>3462</v>
      </c>
      <c r="G499" s="185">
        <v>87683965</v>
      </c>
      <c r="H499" s="173">
        <v>18640843</v>
      </c>
      <c r="I499" s="173">
        <v>11880537</v>
      </c>
      <c r="J499" s="173">
        <v>9940449</v>
      </c>
      <c r="K499" s="173">
        <v>9220417</v>
      </c>
      <c r="L499" s="173">
        <v>8630390</v>
      </c>
      <c r="M499" s="173">
        <v>6170279</v>
      </c>
      <c r="N499" s="173">
        <v>5810263</v>
      </c>
      <c r="O499" s="173">
        <v>3680166</v>
      </c>
      <c r="P499" s="173">
        <v>5410245</v>
      </c>
      <c r="Q499" s="173">
        <v>1700077</v>
      </c>
      <c r="R499" s="173">
        <v>3290149</v>
      </c>
      <c r="S499" s="173">
        <v>3310150</v>
      </c>
      <c r="T499" s="173">
        <v>0</v>
      </c>
    </row>
    <row r="500" spans="1:36" x14ac:dyDescent="0.3">
      <c r="A500" s="182" t="s">
        <v>571</v>
      </c>
      <c r="B500" s="183" t="s">
        <v>571</v>
      </c>
      <c r="C500" s="183" t="s">
        <v>1172</v>
      </c>
      <c r="D500" s="183" t="s">
        <v>1181</v>
      </c>
      <c r="E500" s="183" t="s">
        <v>3447</v>
      </c>
      <c r="F500" s="183" t="s">
        <v>3461</v>
      </c>
      <c r="G500" s="185">
        <v>123665589</v>
      </c>
      <c r="H500" s="173">
        <v>22731027</v>
      </c>
      <c r="I500" s="173">
        <v>12590569</v>
      </c>
      <c r="J500" s="173">
        <v>13490610</v>
      </c>
      <c r="K500" s="173">
        <v>7750350</v>
      </c>
      <c r="L500" s="173">
        <v>11850536</v>
      </c>
      <c r="M500" s="173">
        <v>8760396</v>
      </c>
      <c r="N500" s="173">
        <v>8160369</v>
      </c>
      <c r="O500" s="173">
        <v>5870265</v>
      </c>
      <c r="P500" s="173">
        <v>5550251</v>
      </c>
      <c r="Q500" s="173">
        <v>7180325</v>
      </c>
      <c r="R500" s="173">
        <v>5160233</v>
      </c>
      <c r="S500" s="173">
        <v>3430155</v>
      </c>
      <c r="T500" s="173">
        <v>1630074</v>
      </c>
      <c r="U500" s="173">
        <v>3240146</v>
      </c>
      <c r="V500" s="173">
        <v>3150142</v>
      </c>
      <c r="W500" s="173">
        <v>3120141</v>
      </c>
      <c r="X500" s="173">
        <v>0</v>
      </c>
    </row>
    <row r="501" spans="1:36" x14ac:dyDescent="0.3">
      <c r="A501" s="182" t="s">
        <v>571</v>
      </c>
      <c r="B501" s="183" t="s">
        <v>571</v>
      </c>
      <c r="C501" s="183" t="s">
        <v>1172</v>
      </c>
      <c r="D501" s="183" t="s">
        <v>1181</v>
      </c>
      <c r="E501" s="183" t="s">
        <v>3447</v>
      </c>
      <c r="F501" s="183" t="s">
        <v>3460</v>
      </c>
      <c r="G501" s="185">
        <v>151876865</v>
      </c>
      <c r="H501" s="173">
        <v>34731570</v>
      </c>
      <c r="I501" s="173">
        <v>14990678</v>
      </c>
      <c r="J501" s="173">
        <v>14240644</v>
      </c>
      <c r="K501" s="173">
        <v>10700484</v>
      </c>
      <c r="L501" s="173">
        <v>7600344</v>
      </c>
      <c r="M501" s="173">
        <v>11730530</v>
      </c>
      <c r="N501" s="173">
        <v>8850400</v>
      </c>
      <c r="O501" s="173">
        <v>6220281</v>
      </c>
      <c r="P501" s="173">
        <v>9820444</v>
      </c>
      <c r="Q501" s="173">
        <v>7480338</v>
      </c>
      <c r="R501" s="173">
        <v>3720168</v>
      </c>
      <c r="S501" s="173">
        <v>5340241</v>
      </c>
      <c r="T501" s="173">
        <v>3500158</v>
      </c>
      <c r="U501" s="173">
        <v>3270148</v>
      </c>
      <c r="V501" s="173">
        <v>4810217</v>
      </c>
      <c r="W501" s="173">
        <v>4870220</v>
      </c>
      <c r="X501" s="173">
        <v>0</v>
      </c>
    </row>
    <row r="502" spans="1:36" x14ac:dyDescent="0.3">
      <c r="A502" s="182" t="s">
        <v>571</v>
      </c>
      <c r="B502" s="183" t="s">
        <v>571</v>
      </c>
      <c r="C502" s="183" t="s">
        <v>1172</v>
      </c>
      <c r="D502" s="183" t="s">
        <v>1181</v>
      </c>
      <c r="E502" s="183" t="s">
        <v>3450</v>
      </c>
      <c r="F502" s="183" t="s">
        <v>3457</v>
      </c>
      <c r="G502" s="185">
        <v>-4523121</v>
      </c>
      <c r="H502" s="173">
        <v>0</v>
      </c>
      <c r="I502" s="173">
        <v>-816929</v>
      </c>
      <c r="J502" s="173">
        <v>-440032</v>
      </c>
      <c r="K502" s="173">
        <v>-7905409</v>
      </c>
      <c r="L502" s="173">
        <v>-3025113</v>
      </c>
      <c r="M502" s="173">
        <v>-5768258</v>
      </c>
      <c r="N502" s="173">
        <v>-2691103</v>
      </c>
      <c r="O502" s="173">
        <v>-4469821</v>
      </c>
      <c r="P502" s="173">
        <v>-1885601</v>
      </c>
      <c r="Q502" s="173">
        <v>-2005700</v>
      </c>
      <c r="R502" s="173">
        <v>0</v>
      </c>
      <c r="S502" s="173">
        <v>1700184</v>
      </c>
      <c r="T502" s="173">
        <v>1578751</v>
      </c>
      <c r="U502" s="173">
        <v>0</v>
      </c>
      <c r="V502" s="173">
        <v>2710457</v>
      </c>
      <c r="W502" s="173">
        <v>6075607</v>
      </c>
      <c r="X502" s="173">
        <v>0</v>
      </c>
      <c r="Y502" s="173">
        <v>6232290</v>
      </c>
      <c r="Z502" s="173">
        <v>0</v>
      </c>
      <c r="AA502" s="173">
        <v>6187556</v>
      </c>
      <c r="AB502" s="173">
        <v>0</v>
      </c>
    </row>
    <row r="503" spans="1:36" x14ac:dyDescent="0.3">
      <c r="A503" s="182" t="s">
        <v>571</v>
      </c>
      <c r="B503" s="183" t="s">
        <v>571</v>
      </c>
      <c r="C503" s="183" t="s">
        <v>1172</v>
      </c>
      <c r="D503" s="183" t="s">
        <v>1181</v>
      </c>
      <c r="E503" s="183" t="s">
        <v>3452</v>
      </c>
      <c r="F503" s="183" t="s">
        <v>3457</v>
      </c>
      <c r="G503" s="185">
        <v>254035164</v>
      </c>
      <c r="H503" s="173">
        <v>0</v>
      </c>
      <c r="I503" s="173">
        <v>0</v>
      </c>
      <c r="J503" s="173">
        <v>0</v>
      </c>
      <c r="K503" s="173">
        <v>0</v>
      </c>
      <c r="L503" s="173">
        <v>0</v>
      </c>
      <c r="M503" s="173">
        <v>0</v>
      </c>
      <c r="N503" s="173">
        <v>0</v>
      </c>
      <c r="O503" s="173">
        <v>-862600</v>
      </c>
      <c r="P503" s="173">
        <v>692819</v>
      </c>
      <c r="Q503" s="173">
        <v>0</v>
      </c>
      <c r="R503" s="173">
        <v>-1484248</v>
      </c>
      <c r="S503" s="173">
        <v>-2836839</v>
      </c>
      <c r="T503" s="173">
        <v>0</v>
      </c>
      <c r="U503" s="173">
        <v>1664699</v>
      </c>
      <c r="V503" s="173">
        <v>0</v>
      </c>
      <c r="W503" s="173">
        <v>0</v>
      </c>
      <c r="X503" s="173">
        <v>0</v>
      </c>
      <c r="Y503" s="173">
        <v>0</v>
      </c>
      <c r="Z503" s="173">
        <v>0</v>
      </c>
      <c r="AA503" s="173">
        <v>780132</v>
      </c>
      <c r="AB503" s="173">
        <v>0</v>
      </c>
      <c r="AC503" s="173">
        <v>0</v>
      </c>
      <c r="AD503" s="173">
        <v>146230573</v>
      </c>
      <c r="AE503" s="173">
        <v>68574528</v>
      </c>
      <c r="AF503" s="173">
        <v>34287264</v>
      </c>
      <c r="AG503" s="173">
        <v>0</v>
      </c>
      <c r="AH503" s="173">
        <v>3777117</v>
      </c>
      <c r="AI503" s="173">
        <v>3211719</v>
      </c>
      <c r="AJ503" s="173">
        <v>0</v>
      </c>
    </row>
    <row r="504" spans="1:36" x14ac:dyDescent="0.3">
      <c r="A504" s="182" t="s">
        <v>572</v>
      </c>
      <c r="B504" s="183" t="s">
        <v>572</v>
      </c>
      <c r="C504" s="183" t="s">
        <v>1172</v>
      </c>
      <c r="D504" s="183" t="s">
        <v>1181</v>
      </c>
      <c r="E504" s="183" t="s">
        <v>3447</v>
      </c>
      <c r="F504" s="183" t="s">
        <v>3462</v>
      </c>
      <c r="G504" s="185">
        <v>183598300</v>
      </c>
      <c r="H504" s="173">
        <v>26861214</v>
      </c>
      <c r="I504" s="173">
        <v>23391057</v>
      </c>
      <c r="J504" s="173">
        <v>19710891</v>
      </c>
      <c r="K504" s="173">
        <v>22381012</v>
      </c>
      <c r="L504" s="173">
        <v>19060862</v>
      </c>
      <c r="M504" s="173">
        <v>15310692</v>
      </c>
      <c r="N504" s="173">
        <v>12910584</v>
      </c>
      <c r="O504" s="173">
        <v>12120548</v>
      </c>
      <c r="P504" s="173">
        <v>9770442</v>
      </c>
      <c r="Q504" s="173">
        <v>7830354</v>
      </c>
      <c r="R504" s="173">
        <v>7260328</v>
      </c>
      <c r="S504" s="173">
        <v>6990316</v>
      </c>
      <c r="T504" s="173">
        <v>0</v>
      </c>
    </row>
    <row r="505" spans="1:36" x14ac:dyDescent="0.3">
      <c r="A505" s="182" t="s">
        <v>572</v>
      </c>
      <c r="B505" s="183" t="s">
        <v>572</v>
      </c>
      <c r="C505" s="183" t="s">
        <v>1172</v>
      </c>
      <c r="D505" s="183" t="s">
        <v>1181</v>
      </c>
      <c r="E505" s="183" t="s">
        <v>3447</v>
      </c>
      <c r="F505" s="183" t="s">
        <v>3461</v>
      </c>
      <c r="G505" s="185">
        <v>222220044</v>
      </c>
      <c r="H505" s="173">
        <v>33561517</v>
      </c>
      <c r="I505" s="173">
        <v>28171273</v>
      </c>
      <c r="J505" s="173">
        <v>23091044</v>
      </c>
      <c r="K505" s="173">
        <v>20890944</v>
      </c>
      <c r="L505" s="173">
        <v>16780758</v>
      </c>
      <c r="M505" s="173">
        <v>16350739</v>
      </c>
      <c r="N505" s="173">
        <v>14620661</v>
      </c>
      <c r="O505" s="173">
        <v>12700574</v>
      </c>
      <c r="P505" s="173">
        <v>11210507</v>
      </c>
      <c r="Q505" s="173">
        <v>8070365</v>
      </c>
      <c r="R505" s="173">
        <v>8520385</v>
      </c>
      <c r="S505" s="173">
        <v>5930268</v>
      </c>
      <c r="T505" s="173">
        <v>7550341</v>
      </c>
      <c r="U505" s="173">
        <v>4880221</v>
      </c>
      <c r="V505" s="173">
        <v>5630254</v>
      </c>
      <c r="W505" s="173">
        <v>4260193</v>
      </c>
      <c r="X505" s="173">
        <v>0</v>
      </c>
    </row>
    <row r="506" spans="1:36" x14ac:dyDescent="0.3">
      <c r="A506" s="182" t="s">
        <v>572</v>
      </c>
      <c r="B506" s="183" t="s">
        <v>572</v>
      </c>
      <c r="C506" s="183" t="s">
        <v>1172</v>
      </c>
      <c r="D506" s="183" t="s">
        <v>1181</v>
      </c>
      <c r="E506" s="183" t="s">
        <v>3447</v>
      </c>
      <c r="F506" s="183" t="s">
        <v>3460</v>
      </c>
      <c r="G506" s="185">
        <v>259611733</v>
      </c>
      <c r="H506" s="173">
        <v>41271865</v>
      </c>
      <c r="I506" s="173">
        <v>34471558</v>
      </c>
      <c r="J506" s="173">
        <v>27271233</v>
      </c>
      <c r="K506" s="173">
        <v>23551064</v>
      </c>
      <c r="L506" s="173">
        <v>21390967</v>
      </c>
      <c r="M506" s="173">
        <v>17810805</v>
      </c>
      <c r="N506" s="173">
        <v>14750667</v>
      </c>
      <c r="O506" s="173">
        <v>14040635</v>
      </c>
      <c r="P506" s="173">
        <v>13380605</v>
      </c>
      <c r="Q506" s="173">
        <v>9740440</v>
      </c>
      <c r="R506" s="173">
        <v>9700438</v>
      </c>
      <c r="S506" s="173">
        <v>8500384</v>
      </c>
      <c r="T506" s="173">
        <v>6920313</v>
      </c>
      <c r="U506" s="173">
        <v>5210235</v>
      </c>
      <c r="V506" s="173">
        <v>5970270</v>
      </c>
      <c r="W506" s="173">
        <v>5630254</v>
      </c>
      <c r="X506" s="173">
        <v>0</v>
      </c>
    </row>
    <row r="507" spans="1:36" x14ac:dyDescent="0.3">
      <c r="A507" s="182" t="s">
        <v>572</v>
      </c>
      <c r="B507" s="183" t="s">
        <v>572</v>
      </c>
      <c r="C507" s="183" t="s">
        <v>1172</v>
      </c>
      <c r="D507" s="183" t="s">
        <v>1181</v>
      </c>
      <c r="E507" s="183" t="s">
        <v>3450</v>
      </c>
      <c r="F507" s="183" t="s">
        <v>3457</v>
      </c>
      <c r="G507" s="185">
        <v>-10517087</v>
      </c>
      <c r="H507" s="173">
        <v>0</v>
      </c>
      <c r="I507" s="173">
        <v>-1706100</v>
      </c>
      <c r="J507" s="173">
        <v>-1712261</v>
      </c>
      <c r="K507" s="173">
        <v>-10704638</v>
      </c>
      <c r="L507" s="173">
        <v>-11351175</v>
      </c>
      <c r="M507" s="173">
        <v>-10442777</v>
      </c>
      <c r="N507" s="173">
        <v>-8329603</v>
      </c>
      <c r="O507" s="173">
        <v>-5363786</v>
      </c>
      <c r="P507" s="173">
        <v>-4582853</v>
      </c>
      <c r="Q507" s="173">
        <v>-2420672</v>
      </c>
      <c r="R507" s="173">
        <v>1620686</v>
      </c>
      <c r="S507" s="173">
        <v>2989335</v>
      </c>
      <c r="T507" s="173">
        <v>2275518</v>
      </c>
      <c r="U507" s="173">
        <v>3480952</v>
      </c>
      <c r="V507" s="173">
        <v>2284093</v>
      </c>
      <c r="W507" s="173">
        <v>6285111</v>
      </c>
      <c r="X507" s="173">
        <v>5289900</v>
      </c>
      <c r="Y507" s="173">
        <v>5578172</v>
      </c>
      <c r="Z507" s="173">
        <v>5520022</v>
      </c>
      <c r="AA507" s="173">
        <v>3716195</v>
      </c>
      <c r="AB507" s="173">
        <v>2529060</v>
      </c>
      <c r="AC507" s="173">
        <v>4527734</v>
      </c>
      <c r="AD507" s="173">
        <v>0</v>
      </c>
    </row>
    <row r="508" spans="1:36" x14ac:dyDescent="0.3">
      <c r="A508" s="182" t="s">
        <v>572</v>
      </c>
      <c r="B508" s="183" t="s">
        <v>572</v>
      </c>
      <c r="C508" s="183" t="s">
        <v>1172</v>
      </c>
      <c r="D508" s="183" t="s">
        <v>1181</v>
      </c>
      <c r="E508" s="183" t="s">
        <v>3452</v>
      </c>
      <c r="F508" s="183" t="s">
        <v>3457</v>
      </c>
      <c r="G508" s="185">
        <v>254470406</v>
      </c>
      <c r="H508" s="173">
        <v>0</v>
      </c>
      <c r="I508" s="173">
        <v>0</v>
      </c>
      <c r="J508" s="173">
        <v>0</v>
      </c>
      <c r="K508" s="173">
        <v>0</v>
      </c>
      <c r="L508" s="173">
        <v>0</v>
      </c>
      <c r="M508" s="173">
        <v>0</v>
      </c>
      <c r="N508" s="173">
        <v>-3500594</v>
      </c>
      <c r="O508" s="173">
        <v>-1516660</v>
      </c>
      <c r="P508" s="173">
        <v>998588</v>
      </c>
      <c r="Q508" s="173">
        <v>-862561</v>
      </c>
      <c r="R508" s="173">
        <v>-1250770</v>
      </c>
      <c r="S508" s="173">
        <v>-2934661</v>
      </c>
      <c r="T508" s="173">
        <v>1257613</v>
      </c>
      <c r="U508" s="173">
        <v>1489978</v>
      </c>
      <c r="V508" s="173">
        <v>0</v>
      </c>
      <c r="W508" s="173">
        <v>0</v>
      </c>
      <c r="X508" s="173">
        <v>0</v>
      </c>
      <c r="Y508" s="173">
        <v>0</v>
      </c>
      <c r="Z508" s="173">
        <v>1914355</v>
      </c>
      <c r="AA508" s="173">
        <v>468541</v>
      </c>
      <c r="AB508" s="173">
        <v>215773</v>
      </c>
      <c r="AC508" s="173">
        <v>139159228</v>
      </c>
      <c r="AD508" s="173">
        <v>72424007</v>
      </c>
      <c r="AE508" s="173">
        <v>37910828</v>
      </c>
      <c r="AF508" s="173">
        <v>2895781</v>
      </c>
      <c r="AG508" s="173">
        <v>2959075</v>
      </c>
      <c r="AH508" s="173">
        <v>0</v>
      </c>
      <c r="AI508" s="173">
        <v>2841885</v>
      </c>
      <c r="AJ508" s="173">
        <v>0</v>
      </c>
    </row>
    <row r="509" spans="1:36" x14ac:dyDescent="0.3">
      <c r="A509" s="182" t="s">
        <v>573</v>
      </c>
      <c r="B509" s="183" t="s">
        <v>573</v>
      </c>
      <c r="C509" s="183" t="s">
        <v>1172</v>
      </c>
      <c r="D509" s="183" t="s">
        <v>1181</v>
      </c>
      <c r="E509" s="183" t="s">
        <v>3452</v>
      </c>
      <c r="F509" s="183" t="s">
        <v>3457</v>
      </c>
      <c r="G509" s="185">
        <v>520023504</v>
      </c>
      <c r="H509" s="173">
        <v>0</v>
      </c>
      <c r="I509" s="173">
        <v>0</v>
      </c>
      <c r="J509" s="173">
        <v>0</v>
      </c>
      <c r="K509" s="173">
        <v>0</v>
      </c>
      <c r="L509" s="173">
        <v>0</v>
      </c>
      <c r="M509" s="173">
        <v>0</v>
      </c>
      <c r="N509" s="173">
        <v>0</v>
      </c>
      <c r="O509" s="173">
        <v>260265918</v>
      </c>
      <c r="P509" s="173">
        <v>130132959</v>
      </c>
      <c r="Q509" s="173">
        <v>65066479</v>
      </c>
      <c r="R509" s="173">
        <v>32533240</v>
      </c>
      <c r="S509" s="173">
        <v>16266620</v>
      </c>
      <c r="T509" s="173">
        <v>8133310</v>
      </c>
      <c r="U509" s="173">
        <v>4066655</v>
      </c>
      <c r="V509" s="173">
        <v>0</v>
      </c>
      <c r="W509" s="173">
        <v>0</v>
      </c>
      <c r="X509" s="173">
        <v>0</v>
      </c>
      <c r="Y509" s="173">
        <v>0</v>
      </c>
      <c r="Z509" s="173">
        <v>2033327</v>
      </c>
      <c r="AA509" s="173">
        <v>1016664</v>
      </c>
      <c r="AB509" s="173">
        <v>508332</v>
      </c>
      <c r="AC509" s="173">
        <v>0</v>
      </c>
    </row>
    <row r="510" spans="1:36" x14ac:dyDescent="0.3">
      <c r="A510" s="182" t="s">
        <v>574</v>
      </c>
      <c r="B510" s="183" t="s">
        <v>574</v>
      </c>
      <c r="C510" s="183" t="s">
        <v>1172</v>
      </c>
      <c r="D510" s="183" t="s">
        <v>1181</v>
      </c>
      <c r="E510" s="183" t="s">
        <v>3447</v>
      </c>
      <c r="F510" s="183" t="s">
        <v>3462</v>
      </c>
      <c r="G510" s="185">
        <v>438079802</v>
      </c>
      <c r="H510" s="173">
        <v>28261277</v>
      </c>
      <c r="I510" s="173">
        <v>26341191</v>
      </c>
      <c r="J510" s="173">
        <v>20510927</v>
      </c>
      <c r="K510" s="173">
        <v>48932212</v>
      </c>
      <c r="L510" s="173">
        <v>53842434</v>
      </c>
      <c r="M510" s="173">
        <v>47802161</v>
      </c>
      <c r="N510" s="173">
        <v>46032081</v>
      </c>
      <c r="O510" s="173">
        <v>40831846</v>
      </c>
      <c r="P510" s="173">
        <v>37031674</v>
      </c>
      <c r="Q510" s="173">
        <v>33541516</v>
      </c>
      <c r="R510" s="173">
        <v>29101315</v>
      </c>
      <c r="S510" s="173">
        <v>25851168</v>
      </c>
      <c r="T510" s="173">
        <v>0</v>
      </c>
    </row>
    <row r="511" spans="1:36" x14ac:dyDescent="0.3">
      <c r="A511" s="182" t="s">
        <v>574</v>
      </c>
      <c r="B511" s="183" t="s">
        <v>574</v>
      </c>
      <c r="C511" s="183" t="s">
        <v>1172</v>
      </c>
      <c r="D511" s="183" t="s">
        <v>1181</v>
      </c>
      <c r="E511" s="183" t="s">
        <v>3447</v>
      </c>
      <c r="F511" s="183" t="s">
        <v>3461</v>
      </c>
      <c r="G511" s="185">
        <v>623338173</v>
      </c>
      <c r="H511" s="173">
        <v>30291369</v>
      </c>
      <c r="I511" s="173">
        <v>25581156</v>
      </c>
      <c r="J511" s="173">
        <v>35091586</v>
      </c>
      <c r="K511" s="173">
        <v>60672742</v>
      </c>
      <c r="L511" s="173">
        <v>61172765</v>
      </c>
      <c r="M511" s="173">
        <v>57322591</v>
      </c>
      <c r="N511" s="173">
        <v>55752520</v>
      </c>
      <c r="O511" s="173">
        <v>50902301</v>
      </c>
      <c r="P511" s="173">
        <v>45012034</v>
      </c>
      <c r="Q511" s="173">
        <v>37951715</v>
      </c>
      <c r="R511" s="173">
        <v>31331416</v>
      </c>
      <c r="S511" s="173">
        <v>33301505</v>
      </c>
      <c r="T511" s="173">
        <v>29991356</v>
      </c>
      <c r="U511" s="173">
        <v>24511108</v>
      </c>
      <c r="V511" s="173">
        <v>22751028</v>
      </c>
      <c r="W511" s="173">
        <v>21700981</v>
      </c>
      <c r="X511" s="173">
        <v>0</v>
      </c>
    </row>
    <row r="512" spans="1:36" x14ac:dyDescent="0.3">
      <c r="A512" s="182" t="s">
        <v>574</v>
      </c>
      <c r="B512" s="183" t="s">
        <v>574</v>
      </c>
      <c r="C512" s="183" t="s">
        <v>1172</v>
      </c>
      <c r="D512" s="183" t="s">
        <v>1181</v>
      </c>
      <c r="E512" s="183" t="s">
        <v>3447</v>
      </c>
      <c r="F512" s="183" t="s">
        <v>3460</v>
      </c>
      <c r="G512" s="185">
        <v>719692529</v>
      </c>
      <c r="H512" s="173">
        <v>49242226</v>
      </c>
      <c r="I512" s="173">
        <v>37501695</v>
      </c>
      <c r="J512" s="173">
        <v>39171770</v>
      </c>
      <c r="K512" s="173">
        <v>63022849</v>
      </c>
      <c r="L512" s="173">
        <v>66132989</v>
      </c>
      <c r="M512" s="173">
        <v>61232768</v>
      </c>
      <c r="N512" s="173">
        <v>59252678</v>
      </c>
      <c r="O512" s="173">
        <v>55862525</v>
      </c>
      <c r="P512" s="173">
        <v>51902346</v>
      </c>
      <c r="Q512" s="173">
        <v>43931986</v>
      </c>
      <c r="R512" s="173">
        <v>40231818</v>
      </c>
      <c r="S512" s="173">
        <v>37111677</v>
      </c>
      <c r="T512" s="173">
        <v>32361463</v>
      </c>
      <c r="U512" s="173">
        <v>30381373</v>
      </c>
      <c r="V512" s="173">
        <v>27521244</v>
      </c>
      <c r="W512" s="173">
        <v>24831122</v>
      </c>
      <c r="X512" s="173">
        <v>0</v>
      </c>
    </row>
    <row r="513" spans="1:37" x14ac:dyDescent="0.3">
      <c r="A513" s="182" t="s">
        <v>574</v>
      </c>
      <c r="B513" s="183" t="s">
        <v>574</v>
      </c>
      <c r="C513" s="183" t="s">
        <v>1172</v>
      </c>
      <c r="D513" s="183" t="s">
        <v>1181</v>
      </c>
      <c r="E513" s="183" t="s">
        <v>3451</v>
      </c>
      <c r="F513" s="183" t="s">
        <v>3462</v>
      </c>
      <c r="G513" s="185">
        <v>394807098</v>
      </c>
      <c r="H513" s="173">
        <v>24230942</v>
      </c>
      <c r="I513" s="173">
        <v>97861912</v>
      </c>
      <c r="J513" s="173">
        <v>53751233</v>
      </c>
      <c r="K513" s="173">
        <v>56931991</v>
      </c>
      <c r="L513" s="173">
        <v>41260505</v>
      </c>
      <c r="M513" s="173">
        <v>31646753</v>
      </c>
      <c r="N513" s="173">
        <v>25446063</v>
      </c>
      <c r="O513" s="173">
        <v>20835751</v>
      </c>
      <c r="P513" s="173">
        <v>15894854</v>
      </c>
      <c r="Q513" s="173">
        <v>10676982</v>
      </c>
      <c r="R513" s="173">
        <v>10391071</v>
      </c>
      <c r="S513" s="173">
        <v>5879041</v>
      </c>
      <c r="T513" s="173">
        <v>0</v>
      </c>
    </row>
    <row r="514" spans="1:37" x14ac:dyDescent="0.3">
      <c r="A514" s="182" t="s">
        <v>574</v>
      </c>
      <c r="B514" s="183" t="s">
        <v>574</v>
      </c>
      <c r="C514" s="183" t="s">
        <v>1172</v>
      </c>
      <c r="D514" s="183" t="s">
        <v>1181</v>
      </c>
      <c r="E514" s="183" t="s">
        <v>3451</v>
      </c>
      <c r="F514" s="183" t="s">
        <v>3461</v>
      </c>
      <c r="G514" s="185">
        <v>721532613</v>
      </c>
      <c r="H514" s="173">
        <v>37932893</v>
      </c>
      <c r="I514" s="173">
        <v>184722040</v>
      </c>
      <c r="J514" s="173">
        <v>101332882</v>
      </c>
      <c r="K514" s="173">
        <v>106960048</v>
      </c>
      <c r="L514" s="173">
        <v>77402064</v>
      </c>
      <c r="M514" s="173">
        <v>54928515</v>
      </c>
      <c r="N514" s="173">
        <v>40619185</v>
      </c>
      <c r="O514" s="173">
        <v>30585096</v>
      </c>
      <c r="P514" s="173">
        <v>23202184</v>
      </c>
      <c r="Q514" s="173">
        <v>17706699</v>
      </c>
      <c r="R514" s="173">
        <v>13712377</v>
      </c>
      <c r="S514" s="173">
        <v>10727608</v>
      </c>
      <c r="T514" s="173">
        <v>8594377</v>
      </c>
      <c r="U514" s="173">
        <v>6935197</v>
      </c>
      <c r="V514" s="173">
        <v>4696621</v>
      </c>
      <c r="W514" s="173">
        <v>1474827</v>
      </c>
      <c r="X514" s="173">
        <v>0</v>
      </c>
    </row>
    <row r="515" spans="1:37" x14ac:dyDescent="0.3">
      <c r="A515" s="182" t="s">
        <v>574</v>
      </c>
      <c r="B515" s="183" t="s">
        <v>574</v>
      </c>
      <c r="C515" s="183" t="s">
        <v>1172</v>
      </c>
      <c r="D515" s="183" t="s">
        <v>1181</v>
      </c>
      <c r="E515" s="183" t="s">
        <v>3451</v>
      </c>
      <c r="F515" s="183" t="s">
        <v>3460</v>
      </c>
      <c r="G515" s="185">
        <v>809140095</v>
      </c>
      <c r="H515" s="173">
        <v>45495390</v>
      </c>
      <c r="I515" s="173">
        <v>183735226</v>
      </c>
      <c r="J515" s="173">
        <v>99504696</v>
      </c>
      <c r="K515" s="173">
        <v>106174082</v>
      </c>
      <c r="L515" s="173">
        <v>76488954</v>
      </c>
      <c r="M515" s="173">
        <v>58334412</v>
      </c>
      <c r="N515" s="173">
        <v>46994639</v>
      </c>
      <c r="O515" s="173">
        <v>38162700</v>
      </c>
      <c r="P515" s="173">
        <v>31611436</v>
      </c>
      <c r="Q515" s="173">
        <v>26550335</v>
      </c>
      <c r="R515" s="173">
        <v>22406956</v>
      </c>
      <c r="S515" s="173">
        <v>19199472</v>
      </c>
      <c r="T515" s="173">
        <v>16437220</v>
      </c>
      <c r="U515" s="173">
        <v>14383703</v>
      </c>
      <c r="V515" s="173">
        <v>12575518</v>
      </c>
      <c r="W515" s="173">
        <v>11085356</v>
      </c>
      <c r="X515" s="173">
        <v>0</v>
      </c>
    </row>
    <row r="516" spans="1:37" x14ac:dyDescent="0.3">
      <c r="A516" s="182" t="s">
        <v>574</v>
      </c>
      <c r="B516" s="183" t="s">
        <v>574</v>
      </c>
      <c r="C516" s="183" t="s">
        <v>1172</v>
      </c>
      <c r="D516" s="183" t="s">
        <v>1181</v>
      </c>
      <c r="E516" s="183" t="s">
        <v>3450</v>
      </c>
      <c r="F516" s="183" t="s">
        <v>3457</v>
      </c>
      <c r="G516" s="185">
        <v>98262000</v>
      </c>
      <c r="H516" s="173">
        <v>-31729560</v>
      </c>
      <c r="I516" s="173">
        <v>-3294049</v>
      </c>
      <c r="J516" s="173">
        <v>-2946701</v>
      </c>
      <c r="K516" s="173">
        <v>-34724920</v>
      </c>
      <c r="L516" s="173">
        <v>-45019559</v>
      </c>
      <c r="M516" s="173">
        <v>-39827454</v>
      </c>
      <c r="N516" s="173">
        <v>-33554475</v>
      </c>
      <c r="O516" s="173">
        <v>-27352985</v>
      </c>
      <c r="P516" s="173">
        <v>-20474365</v>
      </c>
      <c r="Q516" s="173">
        <v>-15212014</v>
      </c>
      <c r="R516" s="173">
        <v>8547891</v>
      </c>
      <c r="S516" s="173">
        <v>14638402</v>
      </c>
      <c r="T516" s="173">
        <v>13957391</v>
      </c>
      <c r="U516" s="173">
        <v>21590624</v>
      </c>
      <c r="V516" s="173">
        <v>17960581</v>
      </c>
      <c r="W516" s="173">
        <v>47679549</v>
      </c>
      <c r="X516" s="173">
        <v>42805009</v>
      </c>
      <c r="Y516" s="173">
        <v>41300279</v>
      </c>
      <c r="Z516" s="173">
        <v>39454584</v>
      </c>
      <c r="AA516" s="173">
        <v>41079515</v>
      </c>
      <c r="AB516" s="173">
        <v>33668105</v>
      </c>
      <c r="AC516" s="173">
        <v>29716152</v>
      </c>
      <c r="AD516" s="173">
        <v>0</v>
      </c>
    </row>
    <row r="517" spans="1:37" x14ac:dyDescent="0.3">
      <c r="A517" s="182" t="s">
        <v>574</v>
      </c>
      <c r="B517" s="183" t="s">
        <v>574</v>
      </c>
      <c r="C517" s="183" t="s">
        <v>1172</v>
      </c>
      <c r="D517" s="183" t="s">
        <v>1181</v>
      </c>
      <c r="E517" s="183" t="s">
        <v>3452</v>
      </c>
      <c r="F517" s="183" t="s">
        <v>3457</v>
      </c>
      <c r="G517" s="185">
        <v>601188285</v>
      </c>
      <c r="H517" s="173">
        <v>0</v>
      </c>
      <c r="I517" s="173">
        <v>0</v>
      </c>
      <c r="J517" s="173">
        <v>0</v>
      </c>
      <c r="K517" s="173">
        <v>0</v>
      </c>
      <c r="L517" s="173">
        <v>0</v>
      </c>
      <c r="M517" s="173">
        <v>0</v>
      </c>
      <c r="N517" s="173">
        <v>-18462982</v>
      </c>
      <c r="O517" s="173">
        <v>-7426892</v>
      </c>
      <c r="P517" s="173">
        <v>6125059</v>
      </c>
      <c r="Q517" s="173">
        <v>-5350040</v>
      </c>
      <c r="R517" s="173">
        <v>-9835225</v>
      </c>
      <c r="S517" s="173">
        <v>153431554</v>
      </c>
      <c r="T517" s="173">
        <v>98023506</v>
      </c>
      <c r="U517" s="173">
        <v>54955216</v>
      </c>
      <c r="V517" s="173">
        <v>0</v>
      </c>
      <c r="W517" s="173">
        <v>0</v>
      </c>
      <c r="X517" s="173">
        <v>0</v>
      </c>
      <c r="Y517" s="173">
        <v>0</v>
      </c>
      <c r="Z517" s="173">
        <v>35644711</v>
      </c>
      <c r="AA517" s="173">
        <v>16160228</v>
      </c>
      <c r="AB517" s="173">
        <v>8362917</v>
      </c>
      <c r="AC517" s="173">
        <v>15938260</v>
      </c>
      <c r="AD517" s="173">
        <v>45397635</v>
      </c>
      <c r="AE517" s="173">
        <v>54074730</v>
      </c>
      <c r="AF517" s="173">
        <v>27728093</v>
      </c>
      <c r="AG517" s="173">
        <v>32167361</v>
      </c>
      <c r="AH517" s="173">
        <v>33538193</v>
      </c>
      <c r="AI517" s="173">
        <v>32525955</v>
      </c>
      <c r="AJ517" s="173">
        <v>28190006</v>
      </c>
      <c r="AK517" s="173">
        <v>0</v>
      </c>
    </row>
    <row r="518" spans="1:37" x14ac:dyDescent="0.3">
      <c r="A518" s="182" t="s">
        <v>575</v>
      </c>
      <c r="B518" s="183" t="s">
        <v>575</v>
      </c>
      <c r="C518" s="183" t="s">
        <v>1172</v>
      </c>
      <c r="D518" s="183" t="s">
        <v>1181</v>
      </c>
      <c r="E518" s="183" t="s">
        <v>3451</v>
      </c>
      <c r="F518" s="183" t="s">
        <v>3462</v>
      </c>
      <c r="G518" s="185">
        <v>565384641</v>
      </c>
      <c r="H518" s="173">
        <v>0</v>
      </c>
      <c r="I518" s="173">
        <v>121334710</v>
      </c>
      <c r="J518" s="173">
        <v>125328444</v>
      </c>
      <c r="K518" s="173">
        <v>81487710</v>
      </c>
      <c r="L518" s="173">
        <v>60934122</v>
      </c>
      <c r="M518" s="173">
        <v>47014164</v>
      </c>
      <c r="N518" s="173">
        <v>37335558</v>
      </c>
      <c r="O518" s="173">
        <v>28477446</v>
      </c>
      <c r="P518" s="173">
        <v>21833862</v>
      </c>
      <c r="Q518" s="173">
        <v>17209613</v>
      </c>
      <c r="R518" s="173">
        <v>13563984</v>
      </c>
      <c r="S518" s="173">
        <v>10865028</v>
      </c>
      <c r="T518" s="173">
        <v>0</v>
      </c>
    </row>
    <row r="519" spans="1:37" x14ac:dyDescent="0.3">
      <c r="A519" s="182" t="s">
        <v>575</v>
      </c>
      <c r="B519" s="183" t="s">
        <v>575</v>
      </c>
      <c r="C519" s="183" t="s">
        <v>1172</v>
      </c>
      <c r="D519" s="183" t="s">
        <v>1181</v>
      </c>
      <c r="E519" s="183" t="s">
        <v>3451</v>
      </c>
      <c r="F519" s="183" t="s">
        <v>3461</v>
      </c>
      <c r="G519" s="185">
        <v>950815939</v>
      </c>
      <c r="H519" s="173">
        <v>0</v>
      </c>
      <c r="I519" s="173">
        <v>145379592</v>
      </c>
      <c r="J519" s="173">
        <v>172836990</v>
      </c>
      <c r="K519" s="173">
        <v>145882032</v>
      </c>
      <c r="L519" s="173">
        <v>118131228</v>
      </c>
      <c r="M519" s="173">
        <v>94409993</v>
      </c>
      <c r="N519" s="173">
        <v>77819898</v>
      </c>
      <c r="O519" s="173">
        <v>63702282</v>
      </c>
      <c r="P519" s="173">
        <v>48408198</v>
      </c>
      <c r="Q519" s="173">
        <v>34280438</v>
      </c>
      <c r="R519" s="173">
        <v>24567420</v>
      </c>
      <c r="S519" s="173">
        <v>17197194</v>
      </c>
      <c r="T519" s="173">
        <v>8200674</v>
      </c>
      <c r="U519" s="173">
        <v>0</v>
      </c>
    </row>
    <row r="520" spans="1:37" x14ac:dyDescent="0.3">
      <c r="A520" s="182" t="s">
        <v>575</v>
      </c>
      <c r="B520" s="183" t="s">
        <v>575</v>
      </c>
      <c r="C520" s="183" t="s">
        <v>1172</v>
      </c>
      <c r="D520" s="183" t="s">
        <v>1181</v>
      </c>
      <c r="E520" s="183" t="s">
        <v>3451</v>
      </c>
      <c r="F520" s="183" t="s">
        <v>3460</v>
      </c>
      <c r="G520" s="185">
        <v>1382458066</v>
      </c>
      <c r="H520" s="173">
        <v>0</v>
      </c>
      <c r="I520" s="173">
        <v>210713666</v>
      </c>
      <c r="J520" s="173">
        <v>253459650</v>
      </c>
      <c r="K520" s="173">
        <v>202975332</v>
      </c>
      <c r="L520" s="173">
        <v>165812784</v>
      </c>
      <c r="M520" s="173">
        <v>133201015</v>
      </c>
      <c r="N520" s="173">
        <v>105155478</v>
      </c>
      <c r="O520" s="173">
        <v>81487710</v>
      </c>
      <c r="P520" s="173">
        <v>63044844</v>
      </c>
      <c r="Q520" s="173">
        <v>47187648</v>
      </c>
      <c r="R520" s="173">
        <v>34844214</v>
      </c>
      <c r="S520" s="173">
        <v>26332122</v>
      </c>
      <c r="T520" s="173">
        <v>20138364</v>
      </c>
      <c r="U520" s="173">
        <v>15752347</v>
      </c>
      <c r="V520" s="173">
        <v>12387516</v>
      </c>
      <c r="W520" s="173">
        <v>9965376</v>
      </c>
      <c r="X520" s="173">
        <v>0</v>
      </c>
    </row>
    <row r="521" spans="1:37" x14ac:dyDescent="0.3">
      <c r="A521" s="182" t="s">
        <v>576</v>
      </c>
      <c r="B521" s="183" t="s">
        <v>576</v>
      </c>
      <c r="C521" s="183" t="s">
        <v>1172</v>
      </c>
      <c r="D521" s="183" t="s">
        <v>1181</v>
      </c>
      <c r="E521" s="183" t="s">
        <v>3452</v>
      </c>
      <c r="F521" s="183" t="s">
        <v>3457</v>
      </c>
      <c r="G521" s="185">
        <v>300013560</v>
      </c>
      <c r="H521" s="173">
        <v>0</v>
      </c>
      <c r="I521" s="173">
        <v>0</v>
      </c>
      <c r="J521" s="173">
        <v>0</v>
      </c>
      <c r="K521" s="173">
        <v>0</v>
      </c>
      <c r="L521" s="173">
        <v>0</v>
      </c>
      <c r="M521" s="173">
        <v>0</v>
      </c>
      <c r="N521" s="173">
        <v>0</v>
      </c>
      <c r="O521" s="173">
        <v>0</v>
      </c>
      <c r="P521" s="173">
        <v>181870490</v>
      </c>
      <c r="Q521" s="173">
        <v>72748196</v>
      </c>
      <c r="R521" s="173">
        <v>29099278</v>
      </c>
      <c r="S521" s="173">
        <v>11639711</v>
      </c>
      <c r="T521" s="173">
        <v>4655885</v>
      </c>
      <c r="U521" s="173">
        <v>0</v>
      </c>
    </row>
    <row r="522" spans="1:37" x14ac:dyDescent="0.3">
      <c r="A522" s="182" t="s">
        <v>577</v>
      </c>
      <c r="B522" s="183" t="s">
        <v>577</v>
      </c>
      <c r="C522" s="183" t="s">
        <v>1172</v>
      </c>
      <c r="D522" s="183" t="s">
        <v>1181</v>
      </c>
      <c r="E522" s="183" t="s">
        <v>3447</v>
      </c>
      <c r="F522" s="183" t="s">
        <v>3462</v>
      </c>
      <c r="G522" s="185">
        <v>54005095</v>
      </c>
      <c r="H522" s="173">
        <v>0</v>
      </c>
      <c r="I522" s="173">
        <v>0</v>
      </c>
      <c r="J522" s="173">
        <v>5467116</v>
      </c>
      <c r="K522" s="173">
        <v>20449782</v>
      </c>
      <c r="L522" s="173">
        <v>18581274</v>
      </c>
      <c r="M522" s="173">
        <v>9506923</v>
      </c>
      <c r="N522" s="173">
        <v>0</v>
      </c>
    </row>
    <row r="523" spans="1:37" x14ac:dyDescent="0.3">
      <c r="A523" s="182" t="s">
        <v>577</v>
      </c>
      <c r="B523" s="183" t="s">
        <v>577</v>
      </c>
      <c r="C523" s="183" t="s">
        <v>1172</v>
      </c>
      <c r="D523" s="183" t="s">
        <v>1181</v>
      </c>
      <c r="E523" s="183" t="s">
        <v>3447</v>
      </c>
      <c r="F523" s="183" t="s">
        <v>3461</v>
      </c>
      <c r="G523" s="185">
        <v>100995180</v>
      </c>
      <c r="H523" s="173">
        <v>0</v>
      </c>
      <c r="I523" s="173">
        <v>0</v>
      </c>
      <c r="J523" s="173">
        <v>9100326</v>
      </c>
      <c r="K523" s="173">
        <v>34082970</v>
      </c>
      <c r="L523" s="173">
        <v>30934188</v>
      </c>
      <c r="M523" s="173">
        <v>15821741</v>
      </c>
      <c r="N523" s="173">
        <v>0</v>
      </c>
      <c r="O523" s="173">
        <v>0</v>
      </c>
      <c r="P523" s="173">
        <v>0</v>
      </c>
      <c r="Q523" s="173">
        <v>0</v>
      </c>
      <c r="R523" s="173">
        <v>0</v>
      </c>
      <c r="S523" s="173">
        <v>0</v>
      </c>
      <c r="T523" s="173">
        <v>4498260</v>
      </c>
      <c r="U523" s="173">
        <v>6557695</v>
      </c>
      <c r="V523" s="173">
        <v>0</v>
      </c>
    </row>
    <row r="524" spans="1:37" x14ac:dyDescent="0.3">
      <c r="A524" s="182" t="s">
        <v>577</v>
      </c>
      <c r="B524" s="183" t="s">
        <v>577</v>
      </c>
      <c r="C524" s="183" t="s">
        <v>1172</v>
      </c>
      <c r="D524" s="183" t="s">
        <v>1181</v>
      </c>
      <c r="E524" s="183" t="s">
        <v>3447</v>
      </c>
      <c r="F524" s="183" t="s">
        <v>3460</v>
      </c>
      <c r="G524" s="185">
        <v>213740156</v>
      </c>
      <c r="H524" s="173">
        <v>0</v>
      </c>
      <c r="I524" s="173">
        <v>0</v>
      </c>
      <c r="J524" s="173">
        <v>13667790</v>
      </c>
      <c r="K524" s="173">
        <v>51210960</v>
      </c>
      <c r="L524" s="173">
        <v>46020660</v>
      </c>
      <c r="M524" s="173">
        <v>39311474</v>
      </c>
      <c r="N524" s="173">
        <v>32733492</v>
      </c>
      <c r="O524" s="173">
        <v>28408242</v>
      </c>
      <c r="P524" s="173">
        <v>2387538</v>
      </c>
      <c r="Q524" s="173">
        <v>0</v>
      </c>
    </row>
    <row r="525" spans="1:37" x14ac:dyDescent="0.3">
      <c r="A525" s="182" t="s">
        <v>577</v>
      </c>
      <c r="B525" s="183" t="s">
        <v>577</v>
      </c>
      <c r="C525" s="183" t="s">
        <v>1172</v>
      </c>
      <c r="D525" s="183" t="s">
        <v>1181</v>
      </c>
      <c r="E525" s="183" t="s">
        <v>3450</v>
      </c>
      <c r="F525" s="183" t="s">
        <v>3457</v>
      </c>
      <c r="G525" s="185">
        <v>30488546</v>
      </c>
      <c r="H525" s="173">
        <v>0</v>
      </c>
      <c r="I525" s="173">
        <v>0</v>
      </c>
      <c r="J525" s="173">
        <v>239685</v>
      </c>
      <c r="K525" s="173">
        <v>-303973</v>
      </c>
      <c r="L525" s="173">
        <v>7877843</v>
      </c>
      <c r="M525" s="173">
        <v>7641141</v>
      </c>
      <c r="N525" s="173">
        <v>0</v>
      </c>
      <c r="O525" s="173">
        <v>0</v>
      </c>
      <c r="P525" s="173">
        <v>0</v>
      </c>
      <c r="Q525" s="173">
        <v>0</v>
      </c>
      <c r="R525" s="173">
        <v>0</v>
      </c>
      <c r="S525" s="173">
        <v>0</v>
      </c>
      <c r="T525" s="173">
        <v>0</v>
      </c>
      <c r="U525" s="173">
        <v>0</v>
      </c>
      <c r="V525" s="173">
        <v>15033850</v>
      </c>
      <c r="W525" s="173">
        <v>0</v>
      </c>
    </row>
    <row r="526" spans="1:37" x14ac:dyDescent="0.3">
      <c r="A526" s="182" t="s">
        <v>577</v>
      </c>
      <c r="B526" s="183" t="s">
        <v>577</v>
      </c>
      <c r="C526" s="183" t="s">
        <v>1172</v>
      </c>
      <c r="D526" s="183" t="s">
        <v>1181</v>
      </c>
      <c r="E526" s="183" t="s">
        <v>3452</v>
      </c>
      <c r="F526" s="183" t="s">
        <v>3457</v>
      </c>
      <c r="G526" s="185">
        <v>379819846</v>
      </c>
      <c r="H526" s="173">
        <v>0</v>
      </c>
      <c r="I526" s="173">
        <v>0</v>
      </c>
      <c r="J526" s="173">
        <v>0</v>
      </c>
      <c r="K526" s="173">
        <v>0</v>
      </c>
      <c r="L526" s="173">
        <v>0</v>
      </c>
      <c r="M526" s="173">
        <v>0</v>
      </c>
      <c r="N526" s="173">
        <v>0</v>
      </c>
      <c r="O526" s="173">
        <v>0</v>
      </c>
      <c r="P526" s="173">
        <v>0</v>
      </c>
      <c r="Q526" s="173">
        <v>0</v>
      </c>
      <c r="R526" s="173">
        <v>195940567</v>
      </c>
      <c r="S526" s="173">
        <v>98068949</v>
      </c>
      <c r="T526" s="173">
        <v>49034474</v>
      </c>
      <c r="U526" s="173">
        <v>24517237</v>
      </c>
      <c r="V526" s="173">
        <v>0</v>
      </c>
      <c r="W526" s="173">
        <v>0</v>
      </c>
      <c r="X526" s="173">
        <v>0</v>
      </c>
      <c r="Y526" s="173">
        <v>0</v>
      </c>
      <c r="Z526" s="173">
        <v>12258619</v>
      </c>
      <c r="AA526" s="173">
        <v>0</v>
      </c>
    </row>
    <row r="527" spans="1:37" x14ac:dyDescent="0.3">
      <c r="A527" s="182" t="s">
        <v>578</v>
      </c>
      <c r="B527" s="183" t="s">
        <v>578</v>
      </c>
      <c r="C527" s="183" t="s">
        <v>1172</v>
      </c>
      <c r="D527" s="183" t="s">
        <v>1181</v>
      </c>
      <c r="E527" s="183" t="s">
        <v>3447</v>
      </c>
      <c r="F527" s="183" t="s">
        <v>3462</v>
      </c>
      <c r="G527" s="185">
        <v>663270475</v>
      </c>
      <c r="H527" s="173">
        <v>120172746</v>
      </c>
      <c r="I527" s="173">
        <v>77408561</v>
      </c>
      <c r="J527" s="173">
        <v>72214374</v>
      </c>
      <c r="K527" s="173">
        <v>67716114</v>
      </c>
      <c r="L527" s="173">
        <v>62491212</v>
      </c>
      <c r="M527" s="173">
        <v>50136876</v>
      </c>
      <c r="N527" s="173">
        <v>42837276</v>
      </c>
      <c r="O527" s="173">
        <v>37923792</v>
      </c>
      <c r="P527" s="173">
        <v>41003370</v>
      </c>
      <c r="Q527" s="173">
        <v>31504694</v>
      </c>
      <c r="R527" s="173">
        <v>29515506</v>
      </c>
      <c r="S527" s="173">
        <v>30345954</v>
      </c>
      <c r="T527" s="173">
        <v>0</v>
      </c>
    </row>
    <row r="528" spans="1:37" x14ac:dyDescent="0.3">
      <c r="A528" s="182" t="s">
        <v>578</v>
      </c>
      <c r="B528" s="183" t="s">
        <v>578</v>
      </c>
      <c r="C528" s="183" t="s">
        <v>1172</v>
      </c>
      <c r="D528" s="183" t="s">
        <v>1181</v>
      </c>
      <c r="E528" s="183" t="s">
        <v>3447</v>
      </c>
      <c r="F528" s="183" t="s">
        <v>3461</v>
      </c>
      <c r="G528" s="185">
        <v>912147493</v>
      </c>
      <c r="H528" s="173">
        <v>143909718</v>
      </c>
      <c r="I528" s="173">
        <v>119599870</v>
      </c>
      <c r="J528" s="173">
        <v>90276618</v>
      </c>
      <c r="K528" s="173">
        <v>92940972</v>
      </c>
      <c r="L528" s="173">
        <v>90622638</v>
      </c>
      <c r="M528" s="173">
        <v>71579498</v>
      </c>
      <c r="N528" s="173">
        <v>59757654</v>
      </c>
      <c r="O528" s="173">
        <v>49688472</v>
      </c>
      <c r="P528" s="173">
        <v>42249042</v>
      </c>
      <c r="Q528" s="173">
        <v>41289192</v>
      </c>
      <c r="R528" s="173">
        <v>33148716</v>
      </c>
      <c r="S528" s="173">
        <v>29584710</v>
      </c>
      <c r="T528" s="173">
        <v>25155654</v>
      </c>
      <c r="U528" s="173">
        <v>22344739</v>
      </c>
      <c r="V528" s="173">
        <v>0</v>
      </c>
    </row>
    <row r="529" spans="1:37" x14ac:dyDescent="0.3">
      <c r="A529" s="182" t="s">
        <v>578</v>
      </c>
      <c r="B529" s="183" t="s">
        <v>578</v>
      </c>
      <c r="C529" s="183" t="s">
        <v>1172</v>
      </c>
      <c r="D529" s="183" t="s">
        <v>1181</v>
      </c>
      <c r="E529" s="183" t="s">
        <v>3447</v>
      </c>
      <c r="F529" s="183" t="s">
        <v>3460</v>
      </c>
      <c r="G529" s="185">
        <v>1056363795</v>
      </c>
      <c r="H529" s="173">
        <v>169099974</v>
      </c>
      <c r="I529" s="173">
        <v>153845611</v>
      </c>
      <c r="J529" s="173">
        <v>110207370</v>
      </c>
      <c r="K529" s="173">
        <v>103079358</v>
      </c>
      <c r="L529" s="173">
        <v>99792168</v>
      </c>
      <c r="M529" s="173">
        <v>78831130</v>
      </c>
      <c r="N529" s="173">
        <v>63425466</v>
      </c>
      <c r="O529" s="173">
        <v>56262852</v>
      </c>
      <c r="P529" s="173">
        <v>48338994</v>
      </c>
      <c r="Q529" s="173">
        <v>44411904</v>
      </c>
      <c r="R529" s="173">
        <v>39065658</v>
      </c>
      <c r="S529" s="173">
        <v>30864984</v>
      </c>
      <c r="T529" s="173">
        <v>32525880</v>
      </c>
      <c r="U529" s="173">
        <v>26612446</v>
      </c>
      <c r="V529" s="173">
        <v>0</v>
      </c>
    </row>
    <row r="530" spans="1:37" x14ac:dyDescent="0.3">
      <c r="A530" s="182" t="s">
        <v>578</v>
      </c>
      <c r="B530" s="183" t="s">
        <v>578</v>
      </c>
      <c r="C530" s="183" t="s">
        <v>1172</v>
      </c>
      <c r="D530" s="183" t="s">
        <v>1181</v>
      </c>
      <c r="E530" s="183" t="s">
        <v>3450</v>
      </c>
      <c r="F530" s="183" t="s">
        <v>3457</v>
      </c>
      <c r="G530" s="185">
        <v>309676582</v>
      </c>
      <c r="H530" s="173">
        <v>0</v>
      </c>
      <c r="I530" s="173">
        <v>-8565989</v>
      </c>
      <c r="J530" s="173">
        <v>2234503</v>
      </c>
      <c r="K530" s="173">
        <v>-1218959</v>
      </c>
      <c r="L530" s="173">
        <v>25477598</v>
      </c>
      <c r="M530" s="173">
        <v>35505430</v>
      </c>
      <c r="N530" s="173">
        <v>27517528</v>
      </c>
      <c r="O530" s="173">
        <v>38153311</v>
      </c>
      <c r="P530" s="173">
        <v>39041368</v>
      </c>
      <c r="Q530" s="173">
        <v>44328589</v>
      </c>
      <c r="R530" s="173">
        <v>19542668</v>
      </c>
      <c r="S530" s="173">
        <v>20173126</v>
      </c>
      <c r="T530" s="173">
        <v>14054323</v>
      </c>
      <c r="U530" s="173">
        <v>33165330</v>
      </c>
      <c r="V530" s="173">
        <v>20267756</v>
      </c>
      <c r="W530" s="173">
        <v>0</v>
      </c>
    </row>
    <row r="531" spans="1:37" x14ac:dyDescent="0.3">
      <c r="A531" s="182" t="s">
        <v>578</v>
      </c>
      <c r="B531" s="183" t="s">
        <v>578</v>
      </c>
      <c r="C531" s="183" t="s">
        <v>1172</v>
      </c>
      <c r="D531" s="183" t="s">
        <v>1181</v>
      </c>
      <c r="E531" s="183" t="s">
        <v>3452</v>
      </c>
      <c r="F531" s="183" t="s">
        <v>3457</v>
      </c>
      <c r="G531" s="185">
        <v>74144306</v>
      </c>
      <c r="H531" s="173">
        <v>0</v>
      </c>
      <c r="I531" s="173">
        <v>0</v>
      </c>
      <c r="J531" s="173">
        <v>0</v>
      </c>
      <c r="K531" s="173">
        <v>0</v>
      </c>
      <c r="L531" s="173">
        <v>0</v>
      </c>
      <c r="M531" s="173">
        <v>0</v>
      </c>
      <c r="N531" s="173">
        <v>-1296375</v>
      </c>
      <c r="O531" s="173">
        <v>-206988</v>
      </c>
      <c r="P531" s="173">
        <v>-950529</v>
      </c>
      <c r="Q531" s="173">
        <v>-527002</v>
      </c>
      <c r="R531" s="173">
        <v>-266031</v>
      </c>
      <c r="S531" s="173">
        <v>17590379</v>
      </c>
      <c r="T531" s="173">
        <v>12663035</v>
      </c>
      <c r="U531" s="173">
        <v>16290532</v>
      </c>
      <c r="V531" s="173">
        <v>0</v>
      </c>
      <c r="W531" s="173">
        <v>0</v>
      </c>
      <c r="X531" s="173">
        <v>0</v>
      </c>
      <c r="Y531" s="173">
        <v>0</v>
      </c>
      <c r="Z531" s="173">
        <v>10695690</v>
      </c>
      <c r="AA531" s="173">
        <v>8851526</v>
      </c>
      <c r="AB531" s="173">
        <v>11300069</v>
      </c>
      <c r="AC531" s="173">
        <v>0</v>
      </c>
    </row>
    <row r="532" spans="1:37" x14ac:dyDescent="0.3">
      <c r="A532" s="182" t="s">
        <v>579</v>
      </c>
      <c r="B532" s="183" t="s">
        <v>579</v>
      </c>
      <c r="C532" s="183" t="s">
        <v>1172</v>
      </c>
      <c r="D532" s="183" t="s">
        <v>1181</v>
      </c>
      <c r="E532" s="183" t="s">
        <v>3447</v>
      </c>
      <c r="F532" s="183" t="s">
        <v>3462</v>
      </c>
      <c r="G532" s="185">
        <v>401768158</v>
      </c>
      <c r="H532" s="173">
        <v>119805415</v>
      </c>
      <c r="I532" s="173">
        <v>81503684</v>
      </c>
      <c r="J532" s="173">
        <v>32181454</v>
      </c>
      <c r="K532" s="173">
        <v>34191545</v>
      </c>
      <c r="L532" s="173">
        <v>26261187</v>
      </c>
      <c r="M532" s="173">
        <v>23871079</v>
      </c>
      <c r="N532" s="173">
        <v>18950857</v>
      </c>
      <c r="O532" s="173">
        <v>16150730</v>
      </c>
      <c r="P532" s="173">
        <v>12560568</v>
      </c>
      <c r="Q532" s="173">
        <v>10630480</v>
      </c>
      <c r="R532" s="173">
        <v>9950449</v>
      </c>
      <c r="S532" s="173">
        <v>9620435</v>
      </c>
      <c r="T532" s="173">
        <v>6090275</v>
      </c>
      <c r="U532" s="173">
        <v>0</v>
      </c>
    </row>
    <row r="533" spans="1:37" x14ac:dyDescent="0.3">
      <c r="A533" s="182" t="s">
        <v>579</v>
      </c>
      <c r="B533" s="183" t="s">
        <v>579</v>
      </c>
      <c r="C533" s="183" t="s">
        <v>1172</v>
      </c>
      <c r="D533" s="183" t="s">
        <v>1181</v>
      </c>
      <c r="E533" s="183" t="s">
        <v>3447</v>
      </c>
      <c r="F533" s="183" t="s">
        <v>3461</v>
      </c>
      <c r="G533" s="185">
        <v>549914856</v>
      </c>
      <c r="H533" s="173">
        <v>143196472</v>
      </c>
      <c r="I533" s="173">
        <v>96914380</v>
      </c>
      <c r="J533" s="173">
        <v>38101723</v>
      </c>
      <c r="K533" s="173">
        <v>48872209</v>
      </c>
      <c r="L533" s="173">
        <v>36761662</v>
      </c>
      <c r="M533" s="173">
        <v>31491423</v>
      </c>
      <c r="N533" s="173">
        <v>26621203</v>
      </c>
      <c r="O533" s="173">
        <v>23851078</v>
      </c>
      <c r="P533" s="173">
        <v>19100864</v>
      </c>
      <c r="Q533" s="173">
        <v>18170822</v>
      </c>
      <c r="R533" s="173">
        <v>13440608</v>
      </c>
      <c r="S533" s="173">
        <v>14260644</v>
      </c>
      <c r="T533" s="173">
        <v>10540476</v>
      </c>
      <c r="U533" s="173">
        <v>11430517</v>
      </c>
      <c r="V533" s="173">
        <v>9210416</v>
      </c>
      <c r="W533" s="173">
        <v>7950359</v>
      </c>
      <c r="X533" s="173">
        <v>0</v>
      </c>
    </row>
    <row r="534" spans="1:37" x14ac:dyDescent="0.3">
      <c r="A534" s="182" t="s">
        <v>579</v>
      </c>
      <c r="B534" s="183" t="s">
        <v>579</v>
      </c>
      <c r="C534" s="183" t="s">
        <v>1172</v>
      </c>
      <c r="D534" s="183" t="s">
        <v>1181</v>
      </c>
      <c r="E534" s="183" t="s">
        <v>3447</v>
      </c>
      <c r="F534" s="183" t="s">
        <v>3460</v>
      </c>
      <c r="G534" s="185">
        <v>681530804</v>
      </c>
      <c r="H534" s="173">
        <v>188118503</v>
      </c>
      <c r="I534" s="173">
        <v>122905555</v>
      </c>
      <c r="J534" s="173">
        <v>49722247</v>
      </c>
      <c r="K534" s="173">
        <v>57762611</v>
      </c>
      <c r="L534" s="173">
        <v>41921894</v>
      </c>
      <c r="M534" s="173">
        <v>33551517</v>
      </c>
      <c r="N534" s="173">
        <v>31781436</v>
      </c>
      <c r="O534" s="173">
        <v>29471332</v>
      </c>
      <c r="P534" s="173">
        <v>23751074</v>
      </c>
      <c r="Q534" s="173">
        <v>21210959</v>
      </c>
      <c r="R534" s="173">
        <v>18200823</v>
      </c>
      <c r="S534" s="173">
        <v>14620661</v>
      </c>
      <c r="T534" s="173">
        <v>13790623</v>
      </c>
      <c r="U534" s="173">
        <v>13880627</v>
      </c>
      <c r="V534" s="173">
        <v>9540431</v>
      </c>
      <c r="W534" s="173">
        <v>11300511</v>
      </c>
      <c r="X534" s="173">
        <v>0</v>
      </c>
    </row>
    <row r="535" spans="1:37" x14ac:dyDescent="0.3">
      <c r="A535" s="182" t="s">
        <v>579</v>
      </c>
      <c r="B535" s="183" t="s">
        <v>579</v>
      </c>
      <c r="C535" s="183" t="s">
        <v>1172</v>
      </c>
      <c r="D535" s="183" t="s">
        <v>1181</v>
      </c>
      <c r="E535" s="183" t="s">
        <v>3450</v>
      </c>
      <c r="F535" s="183" t="s">
        <v>3457</v>
      </c>
      <c r="G535" s="185">
        <v>-2904297</v>
      </c>
      <c r="H535" s="173">
        <v>0</v>
      </c>
      <c r="I535" s="173">
        <v>0</v>
      </c>
      <c r="J535" s="173">
        <v>0</v>
      </c>
      <c r="K535" s="173">
        <v>-7664096</v>
      </c>
      <c r="L535" s="173">
        <v>-4908806</v>
      </c>
      <c r="M535" s="173">
        <v>-2661201</v>
      </c>
      <c r="N535" s="173">
        <v>-3979325</v>
      </c>
      <c r="O535" s="173">
        <v>-2072372</v>
      </c>
      <c r="P535" s="173">
        <v>-1103646</v>
      </c>
      <c r="Q535" s="173">
        <v>-1248557</v>
      </c>
      <c r="R535" s="173">
        <v>527951</v>
      </c>
      <c r="S535" s="173">
        <v>1574072</v>
      </c>
      <c r="T535" s="173">
        <v>930493</v>
      </c>
      <c r="U535" s="173">
        <v>1540630</v>
      </c>
      <c r="V535" s="173">
        <v>1157274</v>
      </c>
      <c r="W535" s="173">
        <v>2671172</v>
      </c>
      <c r="X535" s="173">
        <v>1925236</v>
      </c>
      <c r="Y535" s="173">
        <v>2725491</v>
      </c>
      <c r="Z535" s="173">
        <v>2696667</v>
      </c>
      <c r="AA535" s="173">
        <v>1940476</v>
      </c>
      <c r="AB535" s="173">
        <v>0</v>
      </c>
      <c r="AC535" s="173">
        <v>3044244</v>
      </c>
      <c r="AD535" s="173">
        <v>0</v>
      </c>
    </row>
    <row r="536" spans="1:37" x14ac:dyDescent="0.3">
      <c r="A536" s="182" t="s">
        <v>579</v>
      </c>
      <c r="B536" s="183" t="s">
        <v>579</v>
      </c>
      <c r="C536" s="183" t="s">
        <v>1172</v>
      </c>
      <c r="D536" s="183" t="s">
        <v>1181</v>
      </c>
      <c r="E536" s="183" t="s">
        <v>3452</v>
      </c>
      <c r="F536" s="183" t="s">
        <v>3457</v>
      </c>
      <c r="G536" s="185">
        <v>809972677</v>
      </c>
      <c r="H536" s="173">
        <v>0</v>
      </c>
      <c r="I536" s="173">
        <v>0</v>
      </c>
      <c r="J536" s="173">
        <v>0</v>
      </c>
      <c r="K536" s="173">
        <v>0</v>
      </c>
      <c r="L536" s="173">
        <v>0</v>
      </c>
      <c r="M536" s="173">
        <v>0</v>
      </c>
      <c r="N536" s="173">
        <v>282693493</v>
      </c>
      <c r="O536" s="173">
        <v>183693379</v>
      </c>
      <c r="P536" s="173">
        <v>120328134</v>
      </c>
      <c r="Q536" s="173">
        <v>77566108</v>
      </c>
      <c r="R536" s="173">
        <v>50032390</v>
      </c>
      <c r="S536" s="173">
        <v>31685743</v>
      </c>
      <c r="T536" s="173">
        <v>21864136</v>
      </c>
      <c r="U536" s="173">
        <v>14642184</v>
      </c>
      <c r="V536" s="173">
        <v>0</v>
      </c>
      <c r="W536" s="173">
        <v>0</v>
      </c>
      <c r="X536" s="173">
        <v>0</v>
      </c>
      <c r="Y536" s="173">
        <v>0</v>
      </c>
      <c r="Z536" s="173">
        <v>9979428</v>
      </c>
      <c r="AA536" s="173">
        <v>6123399</v>
      </c>
      <c r="AB536" s="173">
        <v>0</v>
      </c>
      <c r="AC536" s="173">
        <v>1351549</v>
      </c>
      <c r="AD536" s="173">
        <v>0</v>
      </c>
      <c r="AE536" s="173">
        <v>2685999</v>
      </c>
      <c r="AF536" s="173">
        <v>2082582</v>
      </c>
      <c r="AG536" s="173">
        <v>0</v>
      </c>
      <c r="AH536" s="173">
        <v>3169305</v>
      </c>
      <c r="AI536" s="173">
        <v>0</v>
      </c>
      <c r="AJ536" s="173">
        <v>2074848</v>
      </c>
      <c r="AK536" s="173">
        <v>0</v>
      </c>
    </row>
    <row r="537" spans="1:37" x14ac:dyDescent="0.3">
      <c r="A537" s="182" t="s">
        <v>580</v>
      </c>
      <c r="B537" s="183" t="s">
        <v>580</v>
      </c>
      <c r="C537" s="183" t="s">
        <v>1172</v>
      </c>
      <c r="D537" s="183" t="s">
        <v>1181</v>
      </c>
      <c r="E537" s="183" t="s">
        <v>3447</v>
      </c>
      <c r="F537" s="183" t="s">
        <v>3462</v>
      </c>
      <c r="G537" s="185">
        <v>193974830</v>
      </c>
      <c r="H537" s="173">
        <v>30899586</v>
      </c>
      <c r="I537" s="173">
        <v>22657010</v>
      </c>
      <c r="J537" s="173">
        <v>21764658</v>
      </c>
      <c r="K537" s="173">
        <v>18961896</v>
      </c>
      <c r="L537" s="173">
        <v>15570900</v>
      </c>
      <c r="M537" s="173">
        <v>15752347</v>
      </c>
      <c r="N537" s="173">
        <v>13044954</v>
      </c>
      <c r="O537" s="173">
        <v>15536298</v>
      </c>
      <c r="P537" s="173">
        <v>8269878</v>
      </c>
      <c r="Q537" s="173">
        <v>10790705</v>
      </c>
      <c r="R537" s="173">
        <v>10519008</v>
      </c>
      <c r="S537" s="173">
        <v>10207590</v>
      </c>
      <c r="T537" s="173">
        <v>0</v>
      </c>
    </row>
    <row r="538" spans="1:37" x14ac:dyDescent="0.3">
      <c r="A538" s="182" t="s">
        <v>580</v>
      </c>
      <c r="B538" s="183" t="s">
        <v>580</v>
      </c>
      <c r="C538" s="183" t="s">
        <v>1172</v>
      </c>
      <c r="D538" s="183" t="s">
        <v>1181</v>
      </c>
      <c r="E538" s="183" t="s">
        <v>3447</v>
      </c>
      <c r="F538" s="183" t="s">
        <v>3461</v>
      </c>
      <c r="G538" s="185">
        <v>222736013</v>
      </c>
      <c r="H538" s="173">
        <v>31141800</v>
      </c>
      <c r="I538" s="173">
        <v>26022600</v>
      </c>
      <c r="J538" s="173">
        <v>19896150</v>
      </c>
      <c r="K538" s="173">
        <v>21972270</v>
      </c>
      <c r="L538" s="173">
        <v>17647020</v>
      </c>
      <c r="M538" s="173">
        <v>18042336</v>
      </c>
      <c r="N538" s="173">
        <v>15328686</v>
      </c>
      <c r="O538" s="173">
        <v>12802740</v>
      </c>
      <c r="P538" s="173">
        <v>13079556</v>
      </c>
      <c r="Q538" s="173">
        <v>11658125</v>
      </c>
      <c r="R538" s="173">
        <v>9826968</v>
      </c>
      <c r="S538" s="173">
        <v>7750848</v>
      </c>
      <c r="T538" s="173">
        <v>8892714</v>
      </c>
      <c r="U538" s="173">
        <v>8674200</v>
      </c>
      <c r="V538" s="173">
        <v>0</v>
      </c>
    </row>
    <row r="539" spans="1:37" x14ac:dyDescent="0.3">
      <c r="A539" s="182" t="s">
        <v>580</v>
      </c>
      <c r="B539" s="183" t="s">
        <v>580</v>
      </c>
      <c r="C539" s="183" t="s">
        <v>1172</v>
      </c>
      <c r="D539" s="183" t="s">
        <v>1181</v>
      </c>
      <c r="E539" s="183" t="s">
        <v>3447</v>
      </c>
      <c r="F539" s="183" t="s">
        <v>3460</v>
      </c>
      <c r="G539" s="185">
        <v>269968690</v>
      </c>
      <c r="H539" s="173">
        <v>41314788</v>
      </c>
      <c r="I539" s="173">
        <v>35321342</v>
      </c>
      <c r="J539" s="173">
        <v>24498216</v>
      </c>
      <c r="K539" s="173">
        <v>25743888</v>
      </c>
      <c r="L539" s="173">
        <v>22525902</v>
      </c>
      <c r="M539" s="173">
        <v>19915963</v>
      </c>
      <c r="N539" s="173">
        <v>16678164</v>
      </c>
      <c r="O539" s="173">
        <v>15328686</v>
      </c>
      <c r="P539" s="173">
        <v>15259482</v>
      </c>
      <c r="Q539" s="173">
        <v>13497055</v>
      </c>
      <c r="R539" s="173">
        <v>9723162</v>
      </c>
      <c r="S539" s="173">
        <v>12768138</v>
      </c>
      <c r="T539" s="173">
        <v>8719704</v>
      </c>
      <c r="U539" s="173">
        <v>8674200</v>
      </c>
      <c r="V539" s="173">
        <v>0</v>
      </c>
    </row>
    <row r="540" spans="1:37" x14ac:dyDescent="0.3">
      <c r="A540" s="182" t="s">
        <v>580</v>
      </c>
      <c r="B540" s="183" t="s">
        <v>580</v>
      </c>
      <c r="C540" s="183" t="s">
        <v>1172</v>
      </c>
      <c r="D540" s="183" t="s">
        <v>1181</v>
      </c>
      <c r="E540" s="183" t="s">
        <v>3450</v>
      </c>
      <c r="F540" s="183" t="s">
        <v>3457</v>
      </c>
      <c r="G540" s="185">
        <v>95378771</v>
      </c>
      <c r="H540" s="173">
        <v>0</v>
      </c>
      <c r="I540" s="173">
        <v>-2046921</v>
      </c>
      <c r="J540" s="173">
        <v>518437</v>
      </c>
      <c r="K540" s="173">
        <v>-182167</v>
      </c>
      <c r="L540" s="173">
        <v>5003496</v>
      </c>
      <c r="M540" s="173">
        <v>7738058</v>
      </c>
      <c r="N540" s="173">
        <v>7466473</v>
      </c>
      <c r="O540" s="173">
        <v>8955599</v>
      </c>
      <c r="P540" s="173">
        <v>12007887</v>
      </c>
      <c r="Q540" s="173">
        <v>13726063</v>
      </c>
      <c r="R540" s="173">
        <v>6983662</v>
      </c>
      <c r="S540" s="173">
        <v>5127264</v>
      </c>
      <c r="T540" s="173">
        <v>4955587</v>
      </c>
      <c r="U540" s="173">
        <v>14570708</v>
      </c>
      <c r="V540" s="173">
        <v>10554625</v>
      </c>
      <c r="W540" s="173">
        <v>0</v>
      </c>
    </row>
    <row r="541" spans="1:37" x14ac:dyDescent="0.3">
      <c r="A541" s="182" t="s">
        <v>580</v>
      </c>
      <c r="B541" s="183" t="s">
        <v>580</v>
      </c>
      <c r="C541" s="183" t="s">
        <v>1172</v>
      </c>
      <c r="D541" s="183" t="s">
        <v>1181</v>
      </c>
      <c r="E541" s="183" t="s">
        <v>3452</v>
      </c>
      <c r="F541" s="183" t="s">
        <v>3457</v>
      </c>
      <c r="G541" s="185">
        <v>493881981</v>
      </c>
      <c r="H541" s="173">
        <v>0</v>
      </c>
      <c r="I541" s="173">
        <v>0</v>
      </c>
      <c r="J541" s="173">
        <v>0</v>
      </c>
      <c r="K541" s="173">
        <v>0</v>
      </c>
      <c r="L541" s="173">
        <v>0</v>
      </c>
      <c r="M541" s="173">
        <v>0</v>
      </c>
      <c r="N541" s="173">
        <v>-463256</v>
      </c>
      <c r="O541" s="173">
        <v>-52608</v>
      </c>
      <c r="P541" s="173">
        <v>-335171</v>
      </c>
      <c r="Q541" s="173">
        <v>110320118</v>
      </c>
      <c r="R541" s="173">
        <v>88302781</v>
      </c>
      <c r="S541" s="173">
        <v>77373749</v>
      </c>
      <c r="T541" s="173">
        <v>62436807</v>
      </c>
      <c r="U541" s="173">
        <v>50967153</v>
      </c>
      <c r="V541" s="173">
        <v>0</v>
      </c>
      <c r="W541" s="173">
        <v>0</v>
      </c>
      <c r="X541" s="173">
        <v>0</v>
      </c>
      <c r="Y541" s="173">
        <v>0</v>
      </c>
      <c r="Z541" s="173">
        <v>42129655</v>
      </c>
      <c r="AA541" s="173">
        <v>34569592</v>
      </c>
      <c r="AB541" s="173">
        <v>28633161</v>
      </c>
      <c r="AC541" s="173">
        <v>0</v>
      </c>
    </row>
    <row r="542" spans="1:37" x14ac:dyDescent="0.3">
      <c r="A542" s="182" t="s">
        <v>581</v>
      </c>
      <c r="B542" s="183" t="s">
        <v>581</v>
      </c>
      <c r="C542" s="183" t="s">
        <v>1172</v>
      </c>
      <c r="D542" s="183" t="s">
        <v>1181</v>
      </c>
      <c r="E542" s="183" t="s">
        <v>3447</v>
      </c>
      <c r="F542" s="183" t="s">
        <v>3462</v>
      </c>
      <c r="G542" s="185">
        <v>27944692</v>
      </c>
      <c r="H542" s="173">
        <v>0</v>
      </c>
      <c r="I542" s="173">
        <v>2028040</v>
      </c>
      <c r="J542" s="173">
        <v>25916652</v>
      </c>
      <c r="K542" s="173">
        <v>0</v>
      </c>
    </row>
    <row r="543" spans="1:37" x14ac:dyDescent="0.3">
      <c r="A543" s="182" t="s">
        <v>581</v>
      </c>
      <c r="B543" s="183" t="s">
        <v>581</v>
      </c>
      <c r="C543" s="183" t="s">
        <v>1172</v>
      </c>
      <c r="D543" s="183" t="s">
        <v>1181</v>
      </c>
      <c r="E543" s="183" t="s">
        <v>3447</v>
      </c>
      <c r="F543" s="183" t="s">
        <v>3461</v>
      </c>
      <c r="G543" s="185">
        <v>33181117</v>
      </c>
      <c r="H543" s="173">
        <v>0</v>
      </c>
      <c r="I543" s="173">
        <v>2532842</v>
      </c>
      <c r="J543" s="173">
        <v>30648275</v>
      </c>
      <c r="K543" s="173">
        <v>0</v>
      </c>
    </row>
    <row r="544" spans="1:37" x14ac:dyDescent="0.3">
      <c r="A544" s="182" t="s">
        <v>581</v>
      </c>
      <c r="B544" s="183" t="s">
        <v>581</v>
      </c>
      <c r="C544" s="183" t="s">
        <v>1172</v>
      </c>
      <c r="D544" s="183" t="s">
        <v>1181</v>
      </c>
      <c r="E544" s="183" t="s">
        <v>3447</v>
      </c>
      <c r="F544" s="183" t="s">
        <v>3460</v>
      </c>
      <c r="G544" s="185">
        <v>38945756</v>
      </c>
      <c r="H544" s="173">
        <v>0</v>
      </c>
      <c r="I544" s="173">
        <v>2532842</v>
      </c>
      <c r="J544" s="173">
        <v>36412914</v>
      </c>
      <c r="K544" s="173">
        <v>0</v>
      </c>
    </row>
    <row r="545" spans="1:29" x14ac:dyDescent="0.3">
      <c r="A545" s="182" t="s">
        <v>581</v>
      </c>
      <c r="B545" s="183" t="s">
        <v>581</v>
      </c>
      <c r="C545" s="183" t="s">
        <v>1172</v>
      </c>
      <c r="D545" s="183" t="s">
        <v>1181</v>
      </c>
      <c r="E545" s="183" t="s">
        <v>3452</v>
      </c>
      <c r="F545" s="183" t="s">
        <v>3457</v>
      </c>
      <c r="G545" s="185">
        <v>440019887</v>
      </c>
      <c r="H545" s="173">
        <v>0</v>
      </c>
      <c r="I545" s="173">
        <v>0</v>
      </c>
      <c r="J545" s="173">
        <v>0</v>
      </c>
      <c r="K545" s="173">
        <v>0</v>
      </c>
      <c r="L545" s="173">
        <v>0</v>
      </c>
      <c r="M545" s="173">
        <v>0</v>
      </c>
      <c r="N545" s="173">
        <v>0</v>
      </c>
      <c r="O545" s="173">
        <v>0</v>
      </c>
      <c r="P545" s="173">
        <v>0</v>
      </c>
      <c r="Q545" s="173">
        <v>179014715</v>
      </c>
      <c r="R545" s="173">
        <v>107408829</v>
      </c>
      <c r="S545" s="173">
        <v>64445297</v>
      </c>
      <c r="T545" s="173">
        <v>38667178</v>
      </c>
      <c r="U545" s="173">
        <v>23200307</v>
      </c>
      <c r="V545" s="173">
        <v>0</v>
      </c>
      <c r="W545" s="173">
        <v>0</v>
      </c>
      <c r="X545" s="173">
        <v>0</v>
      </c>
      <c r="Y545" s="173">
        <v>0</v>
      </c>
      <c r="Z545" s="173">
        <v>13920184</v>
      </c>
      <c r="AA545" s="173">
        <v>8352111</v>
      </c>
      <c r="AB545" s="173">
        <v>5011266</v>
      </c>
      <c r="AC545" s="173">
        <v>0</v>
      </c>
    </row>
    <row r="546" spans="1:29" x14ac:dyDescent="0.3">
      <c r="A546" s="182" t="s">
        <v>582</v>
      </c>
      <c r="B546" s="183" t="s">
        <v>582</v>
      </c>
      <c r="C546" s="183" t="s">
        <v>1172</v>
      </c>
      <c r="D546" s="183" t="s">
        <v>1181</v>
      </c>
      <c r="E546" s="183" t="s">
        <v>3447</v>
      </c>
      <c r="F546" s="183" t="s">
        <v>3462</v>
      </c>
      <c r="G546" s="185">
        <v>29527546</v>
      </c>
      <c r="H546" s="173">
        <v>12283710</v>
      </c>
      <c r="I546" s="173">
        <v>4406494</v>
      </c>
      <c r="J546" s="173">
        <v>1903110</v>
      </c>
      <c r="K546" s="173">
        <v>0</v>
      </c>
      <c r="L546" s="173">
        <v>3806220</v>
      </c>
      <c r="M546" s="173">
        <v>0</v>
      </c>
      <c r="N546" s="173">
        <v>3460200</v>
      </c>
      <c r="O546" s="173">
        <v>0</v>
      </c>
      <c r="P546" s="173">
        <v>3667812</v>
      </c>
      <c r="Q546" s="173">
        <v>0</v>
      </c>
    </row>
    <row r="547" spans="1:29" x14ac:dyDescent="0.3">
      <c r="A547" s="182" t="s">
        <v>582</v>
      </c>
      <c r="B547" s="183" t="s">
        <v>582</v>
      </c>
      <c r="C547" s="183" t="s">
        <v>1172</v>
      </c>
      <c r="D547" s="183" t="s">
        <v>1181</v>
      </c>
      <c r="E547" s="183" t="s">
        <v>3447</v>
      </c>
      <c r="F547" s="183" t="s">
        <v>3461</v>
      </c>
      <c r="G547" s="185">
        <v>72472325</v>
      </c>
      <c r="H547" s="173">
        <v>13114158</v>
      </c>
      <c r="I547" s="173">
        <v>902117</v>
      </c>
      <c r="J547" s="173">
        <v>15155676</v>
      </c>
      <c r="K547" s="173">
        <v>14290626</v>
      </c>
      <c r="L547" s="173">
        <v>7577838</v>
      </c>
      <c r="M547" s="173">
        <v>4857552</v>
      </c>
      <c r="N547" s="173">
        <v>2456742</v>
      </c>
      <c r="O547" s="173">
        <v>4602066</v>
      </c>
      <c r="P547" s="173">
        <v>2387538</v>
      </c>
      <c r="Q547" s="173">
        <v>0</v>
      </c>
      <c r="R547" s="173">
        <v>2352936</v>
      </c>
      <c r="S547" s="173">
        <v>2318334</v>
      </c>
      <c r="T547" s="173">
        <v>2456742</v>
      </c>
      <c r="U547" s="173">
        <v>0</v>
      </c>
    </row>
    <row r="548" spans="1:29" x14ac:dyDescent="0.3">
      <c r="A548" s="182" t="s">
        <v>582</v>
      </c>
      <c r="B548" s="183" t="s">
        <v>582</v>
      </c>
      <c r="C548" s="183" t="s">
        <v>1172</v>
      </c>
      <c r="D548" s="183" t="s">
        <v>1181</v>
      </c>
      <c r="E548" s="183" t="s">
        <v>3447</v>
      </c>
      <c r="F548" s="183" t="s">
        <v>3460</v>
      </c>
      <c r="G548" s="185">
        <v>137048568</v>
      </c>
      <c r="H548" s="173">
        <v>36816528</v>
      </c>
      <c r="I548" s="173">
        <v>26091994</v>
      </c>
      <c r="J548" s="173">
        <v>19584732</v>
      </c>
      <c r="K548" s="173">
        <v>17127990</v>
      </c>
      <c r="L548" s="173">
        <v>9584754</v>
      </c>
      <c r="M548" s="173">
        <v>4961642</v>
      </c>
      <c r="N548" s="173">
        <v>5017290</v>
      </c>
      <c r="O548" s="173">
        <v>2456742</v>
      </c>
      <c r="P548" s="173">
        <v>4636668</v>
      </c>
      <c r="Q548" s="173">
        <v>3296196</v>
      </c>
      <c r="R548" s="173">
        <v>2491344</v>
      </c>
      <c r="S548" s="173">
        <v>2525946</v>
      </c>
      <c r="T548" s="173">
        <v>2456742</v>
      </c>
      <c r="U548" s="173">
        <v>0</v>
      </c>
    </row>
    <row r="549" spans="1:29" x14ac:dyDescent="0.3">
      <c r="A549" s="182" t="s">
        <v>582</v>
      </c>
      <c r="B549" s="183" t="s">
        <v>582</v>
      </c>
      <c r="C549" s="183" t="s">
        <v>1172</v>
      </c>
      <c r="D549" s="183" t="s">
        <v>1181</v>
      </c>
      <c r="E549" s="183" t="s">
        <v>3450</v>
      </c>
      <c r="F549" s="183" t="s">
        <v>3457</v>
      </c>
      <c r="G549" s="185">
        <v>18807936</v>
      </c>
      <c r="H549" s="173">
        <v>0</v>
      </c>
      <c r="I549" s="173">
        <v>-113085</v>
      </c>
      <c r="J549" s="173">
        <v>406249</v>
      </c>
      <c r="K549" s="173">
        <v>-109896</v>
      </c>
      <c r="L549" s="173">
        <v>2609681</v>
      </c>
      <c r="M549" s="173">
        <v>2017880</v>
      </c>
      <c r="N549" s="173">
        <v>1153130</v>
      </c>
      <c r="O549" s="173">
        <v>3530253</v>
      </c>
      <c r="P549" s="173">
        <v>2102544</v>
      </c>
      <c r="Q549" s="173">
        <v>0</v>
      </c>
      <c r="R549" s="173">
        <v>1463825</v>
      </c>
      <c r="S549" s="173">
        <v>1777746</v>
      </c>
      <c r="T549" s="173">
        <v>1247374</v>
      </c>
      <c r="U549" s="173">
        <v>0</v>
      </c>
      <c r="V549" s="173">
        <v>2722235</v>
      </c>
      <c r="W549" s="173">
        <v>0</v>
      </c>
    </row>
    <row r="550" spans="1:29" x14ac:dyDescent="0.3">
      <c r="A550" s="182" t="s">
        <v>582</v>
      </c>
      <c r="B550" s="183" t="s">
        <v>582</v>
      </c>
      <c r="C550" s="183" t="s">
        <v>1172</v>
      </c>
      <c r="D550" s="183" t="s">
        <v>1181</v>
      </c>
      <c r="E550" s="183" t="s">
        <v>3452</v>
      </c>
      <c r="F550" s="183" t="s">
        <v>3457</v>
      </c>
      <c r="G550" s="185">
        <v>2271639</v>
      </c>
      <c r="H550" s="173">
        <v>0</v>
      </c>
      <c r="I550" s="173">
        <v>0</v>
      </c>
      <c r="J550" s="173">
        <v>0</v>
      </c>
      <c r="K550" s="173">
        <v>0</v>
      </c>
      <c r="L550" s="173">
        <v>0</v>
      </c>
      <c r="M550" s="173">
        <v>0</v>
      </c>
      <c r="N550" s="173">
        <v>-97095</v>
      </c>
      <c r="O550" s="173">
        <v>-18241</v>
      </c>
      <c r="P550" s="173">
        <v>-84358</v>
      </c>
      <c r="Q550" s="173">
        <v>0</v>
      </c>
      <c r="R550" s="173">
        <v>-35731</v>
      </c>
      <c r="S550" s="173">
        <v>2507064</v>
      </c>
      <c r="T550" s="173">
        <v>0</v>
      </c>
    </row>
    <row r="551" spans="1:29" x14ac:dyDescent="0.3">
      <c r="A551" s="182" t="s">
        <v>583</v>
      </c>
      <c r="B551" s="183" t="s">
        <v>583</v>
      </c>
      <c r="C551" s="183" t="s">
        <v>1172</v>
      </c>
      <c r="D551" s="183" t="s">
        <v>1181</v>
      </c>
      <c r="E551" s="183" t="s">
        <v>3447</v>
      </c>
      <c r="F551" s="183" t="s">
        <v>3462</v>
      </c>
      <c r="G551" s="185">
        <v>187447376</v>
      </c>
      <c r="H551" s="173">
        <v>52422030</v>
      </c>
      <c r="I551" s="173">
        <v>38999203</v>
      </c>
      <c r="J551" s="173">
        <v>28269834</v>
      </c>
      <c r="K551" s="173">
        <v>19204110</v>
      </c>
      <c r="L551" s="173">
        <v>11107242</v>
      </c>
      <c r="M551" s="173">
        <v>9923285</v>
      </c>
      <c r="N551" s="173">
        <v>7266420</v>
      </c>
      <c r="O551" s="173">
        <v>5743932</v>
      </c>
      <c r="P551" s="173">
        <v>4878882</v>
      </c>
      <c r="Q551" s="173">
        <v>4788158</v>
      </c>
      <c r="R551" s="173">
        <v>2422140</v>
      </c>
      <c r="S551" s="173">
        <v>2422140</v>
      </c>
      <c r="T551" s="173">
        <v>0</v>
      </c>
    </row>
    <row r="552" spans="1:29" x14ac:dyDescent="0.3">
      <c r="A552" s="182" t="s">
        <v>583</v>
      </c>
      <c r="B552" s="183" t="s">
        <v>583</v>
      </c>
      <c r="C552" s="183" t="s">
        <v>1172</v>
      </c>
      <c r="D552" s="183" t="s">
        <v>1181</v>
      </c>
      <c r="E552" s="183" t="s">
        <v>3447</v>
      </c>
      <c r="F552" s="183" t="s">
        <v>3461</v>
      </c>
      <c r="G552" s="185">
        <v>233052813</v>
      </c>
      <c r="H552" s="173">
        <v>63529272</v>
      </c>
      <c r="I552" s="173">
        <v>47708100</v>
      </c>
      <c r="J552" s="173">
        <v>33252522</v>
      </c>
      <c r="K552" s="173">
        <v>25397868</v>
      </c>
      <c r="L552" s="173">
        <v>14809656</v>
      </c>
      <c r="M552" s="173">
        <v>11519338</v>
      </c>
      <c r="N552" s="173">
        <v>9757764</v>
      </c>
      <c r="O552" s="173">
        <v>8027664</v>
      </c>
      <c r="P552" s="173">
        <v>4878882</v>
      </c>
      <c r="Q552" s="173">
        <v>4718765</v>
      </c>
      <c r="R552" s="173">
        <v>2456742</v>
      </c>
      <c r="S552" s="173">
        <v>2352936</v>
      </c>
      <c r="T552" s="173">
        <v>2214528</v>
      </c>
      <c r="U552" s="173">
        <v>2428776</v>
      </c>
      <c r="V552" s="173">
        <v>0</v>
      </c>
    </row>
    <row r="553" spans="1:29" x14ac:dyDescent="0.3">
      <c r="A553" s="182" t="s">
        <v>583</v>
      </c>
      <c r="B553" s="183" t="s">
        <v>583</v>
      </c>
      <c r="C553" s="183" t="s">
        <v>1172</v>
      </c>
      <c r="D553" s="183" t="s">
        <v>1181</v>
      </c>
      <c r="E553" s="183" t="s">
        <v>3447</v>
      </c>
      <c r="F553" s="183" t="s">
        <v>3460</v>
      </c>
      <c r="G553" s="185">
        <v>280393278</v>
      </c>
      <c r="H553" s="173">
        <v>73702260</v>
      </c>
      <c r="I553" s="173">
        <v>57874262</v>
      </c>
      <c r="J553" s="173">
        <v>39446280</v>
      </c>
      <c r="K553" s="173">
        <v>31418616</v>
      </c>
      <c r="L553" s="173">
        <v>19826946</v>
      </c>
      <c r="M553" s="173">
        <v>14780837</v>
      </c>
      <c r="N553" s="173">
        <v>8581296</v>
      </c>
      <c r="O553" s="173">
        <v>9826968</v>
      </c>
      <c r="P553" s="173">
        <v>4844280</v>
      </c>
      <c r="Q553" s="173">
        <v>5759669</v>
      </c>
      <c r="R553" s="173">
        <v>4671270</v>
      </c>
      <c r="S553" s="173">
        <v>4878882</v>
      </c>
      <c r="T553" s="173">
        <v>2352936</v>
      </c>
      <c r="U553" s="173">
        <v>2428776</v>
      </c>
      <c r="V553" s="173">
        <v>0</v>
      </c>
    </row>
    <row r="554" spans="1:29" x14ac:dyDescent="0.3">
      <c r="A554" s="182" t="s">
        <v>583</v>
      </c>
      <c r="B554" s="183" t="s">
        <v>583</v>
      </c>
      <c r="C554" s="183" t="s">
        <v>1172</v>
      </c>
      <c r="D554" s="183" t="s">
        <v>1181</v>
      </c>
      <c r="E554" s="183" t="s">
        <v>3450</v>
      </c>
      <c r="F554" s="183" t="s">
        <v>3457</v>
      </c>
      <c r="G554" s="185">
        <v>30206760</v>
      </c>
      <c r="H554" s="173">
        <v>0</v>
      </c>
      <c r="I554" s="173">
        <v>-3371399</v>
      </c>
      <c r="J554" s="173">
        <v>761553</v>
      </c>
      <c r="K554" s="173">
        <v>-175581</v>
      </c>
      <c r="L554" s="173">
        <v>2853931</v>
      </c>
      <c r="M554" s="173">
        <v>4906808</v>
      </c>
      <c r="N554" s="173">
        <v>3426338</v>
      </c>
      <c r="O554" s="173">
        <v>5608686</v>
      </c>
      <c r="P554" s="173">
        <v>4231420</v>
      </c>
      <c r="Q554" s="173">
        <v>2910607</v>
      </c>
      <c r="R554" s="173">
        <v>2840614</v>
      </c>
      <c r="S554" s="173">
        <v>1854109</v>
      </c>
      <c r="T554" s="173">
        <v>1352907</v>
      </c>
      <c r="U554" s="173">
        <v>0</v>
      </c>
      <c r="V554" s="173">
        <v>3006767</v>
      </c>
      <c r="W554" s="173">
        <v>0</v>
      </c>
    </row>
    <row r="555" spans="1:29" x14ac:dyDescent="0.3">
      <c r="A555" s="182" t="s">
        <v>583</v>
      </c>
      <c r="B555" s="183" t="s">
        <v>583</v>
      </c>
      <c r="C555" s="183" t="s">
        <v>1172</v>
      </c>
      <c r="D555" s="183" t="s">
        <v>1181</v>
      </c>
      <c r="E555" s="183" t="s">
        <v>3452</v>
      </c>
      <c r="F555" s="183" t="s">
        <v>3457</v>
      </c>
      <c r="G555" s="185">
        <v>6435125</v>
      </c>
      <c r="H555" s="173">
        <v>0</v>
      </c>
      <c r="I555" s="173">
        <v>0</v>
      </c>
      <c r="J555" s="173">
        <v>0</v>
      </c>
      <c r="K555" s="173">
        <v>0</v>
      </c>
      <c r="L555" s="173">
        <v>0</v>
      </c>
      <c r="M555" s="173">
        <v>0</v>
      </c>
      <c r="N555" s="173">
        <v>-188429</v>
      </c>
      <c r="O555" s="173">
        <v>-19024</v>
      </c>
      <c r="P555" s="173">
        <v>-91513</v>
      </c>
      <c r="Q555" s="173">
        <v>0</v>
      </c>
      <c r="R555" s="173">
        <v>-39466</v>
      </c>
      <c r="S555" s="173">
        <v>0</v>
      </c>
      <c r="T555" s="173">
        <v>1931092</v>
      </c>
      <c r="U555" s="173">
        <v>0</v>
      </c>
      <c r="V555" s="173">
        <v>0</v>
      </c>
      <c r="W555" s="173">
        <v>0</v>
      </c>
      <c r="X555" s="173">
        <v>0</v>
      </c>
      <c r="Y555" s="173">
        <v>0</v>
      </c>
      <c r="Z555" s="173">
        <v>2084827</v>
      </c>
      <c r="AA555" s="173">
        <v>2757638</v>
      </c>
      <c r="AB555" s="173">
        <v>0</v>
      </c>
    </row>
    <row r="556" spans="1:29" x14ac:dyDescent="0.3">
      <c r="A556" s="182" t="s">
        <v>584</v>
      </c>
      <c r="B556" s="183" t="s">
        <v>584</v>
      </c>
      <c r="C556" s="183" t="s">
        <v>1172</v>
      </c>
      <c r="D556" s="183" t="s">
        <v>1181</v>
      </c>
      <c r="E556" s="183" t="s">
        <v>3447</v>
      </c>
      <c r="F556" s="183" t="s">
        <v>3462</v>
      </c>
      <c r="G556" s="185">
        <v>34745812</v>
      </c>
      <c r="H556" s="173">
        <v>0</v>
      </c>
      <c r="I556" s="173">
        <v>0</v>
      </c>
      <c r="J556" s="173">
        <v>8235276</v>
      </c>
      <c r="K556" s="173">
        <v>14256024</v>
      </c>
      <c r="L556" s="173">
        <v>3840822</v>
      </c>
      <c r="M556" s="173">
        <v>1977718</v>
      </c>
      <c r="N556" s="173">
        <v>2733558</v>
      </c>
      <c r="O556" s="173">
        <v>0</v>
      </c>
      <c r="P556" s="173">
        <v>3702414</v>
      </c>
      <c r="Q556" s="173">
        <v>0</v>
      </c>
    </row>
    <row r="557" spans="1:29" x14ac:dyDescent="0.3">
      <c r="A557" s="182" t="s">
        <v>584</v>
      </c>
      <c r="B557" s="183" t="s">
        <v>584</v>
      </c>
      <c r="C557" s="183" t="s">
        <v>1172</v>
      </c>
      <c r="D557" s="183" t="s">
        <v>1181</v>
      </c>
      <c r="E557" s="183" t="s">
        <v>3447</v>
      </c>
      <c r="F557" s="183" t="s">
        <v>3461</v>
      </c>
      <c r="G557" s="185">
        <v>52222097</v>
      </c>
      <c r="H557" s="173">
        <v>0</v>
      </c>
      <c r="I557" s="173">
        <v>0</v>
      </c>
      <c r="J557" s="173">
        <v>11764680</v>
      </c>
      <c r="K557" s="173">
        <v>20380578</v>
      </c>
      <c r="L557" s="173">
        <v>5467116</v>
      </c>
      <c r="M557" s="173">
        <v>2810441</v>
      </c>
      <c r="N557" s="173">
        <v>3910026</v>
      </c>
      <c r="O557" s="173">
        <v>0</v>
      </c>
      <c r="P557" s="173">
        <v>5294106</v>
      </c>
      <c r="Q557" s="173">
        <v>0</v>
      </c>
      <c r="R557" s="173">
        <v>0</v>
      </c>
      <c r="S557" s="173">
        <v>0</v>
      </c>
      <c r="T557" s="173">
        <v>2595150</v>
      </c>
      <c r="U557" s="173">
        <v>0</v>
      </c>
    </row>
    <row r="558" spans="1:29" x14ac:dyDescent="0.3">
      <c r="A558" s="182" t="s">
        <v>584</v>
      </c>
      <c r="B558" s="183" t="s">
        <v>584</v>
      </c>
      <c r="C558" s="183" t="s">
        <v>1172</v>
      </c>
      <c r="D558" s="183" t="s">
        <v>1181</v>
      </c>
      <c r="E558" s="183" t="s">
        <v>3447</v>
      </c>
      <c r="F558" s="183" t="s">
        <v>3460</v>
      </c>
      <c r="G558" s="185">
        <v>71260876</v>
      </c>
      <c r="H558" s="173">
        <v>0</v>
      </c>
      <c r="I558" s="173">
        <v>0</v>
      </c>
      <c r="J558" s="173">
        <v>14532840</v>
      </c>
      <c r="K558" s="173">
        <v>34221378</v>
      </c>
      <c r="L558" s="173">
        <v>5916942</v>
      </c>
      <c r="M558" s="173">
        <v>2810441</v>
      </c>
      <c r="N558" s="173">
        <v>2837364</v>
      </c>
      <c r="O558" s="173">
        <v>5294106</v>
      </c>
      <c r="P558" s="173">
        <v>0</v>
      </c>
      <c r="Q558" s="173">
        <v>2810441</v>
      </c>
      <c r="R558" s="173">
        <v>0</v>
      </c>
      <c r="S558" s="173">
        <v>2837364</v>
      </c>
      <c r="T558" s="173">
        <v>0</v>
      </c>
    </row>
    <row r="559" spans="1:29" x14ac:dyDescent="0.3">
      <c r="A559" s="182" t="s">
        <v>584</v>
      </c>
      <c r="B559" s="183" t="s">
        <v>584</v>
      </c>
      <c r="C559" s="183" t="s">
        <v>1172</v>
      </c>
      <c r="D559" s="183" t="s">
        <v>1181</v>
      </c>
      <c r="E559" s="183" t="s">
        <v>3450</v>
      </c>
      <c r="F559" s="183" t="s">
        <v>3457</v>
      </c>
      <c r="G559" s="185">
        <v>11909236</v>
      </c>
      <c r="H559" s="173">
        <v>0</v>
      </c>
      <c r="I559" s="173">
        <v>0</v>
      </c>
      <c r="J559" s="173">
        <v>309900</v>
      </c>
      <c r="K559" s="173">
        <v>-181896</v>
      </c>
      <c r="L559" s="173">
        <v>1454829</v>
      </c>
      <c r="M559" s="173">
        <v>1364595</v>
      </c>
      <c r="N559" s="173">
        <v>2482676</v>
      </c>
      <c r="O559" s="173">
        <v>0</v>
      </c>
      <c r="P559" s="173">
        <v>0</v>
      </c>
      <c r="Q559" s="173">
        <v>0</v>
      </c>
      <c r="R559" s="173">
        <v>3175388</v>
      </c>
      <c r="S559" s="173">
        <v>0</v>
      </c>
      <c r="T559" s="173">
        <v>0</v>
      </c>
      <c r="U559" s="173">
        <v>0</v>
      </c>
      <c r="V559" s="173">
        <v>3303744</v>
      </c>
      <c r="W559" s="173">
        <v>0</v>
      </c>
    </row>
    <row r="560" spans="1:29" x14ac:dyDescent="0.3">
      <c r="A560" s="182" t="s">
        <v>584</v>
      </c>
      <c r="B560" s="183" t="s">
        <v>584</v>
      </c>
      <c r="C560" s="183" t="s">
        <v>1172</v>
      </c>
      <c r="D560" s="183" t="s">
        <v>1181</v>
      </c>
      <c r="E560" s="183" t="s">
        <v>3452</v>
      </c>
      <c r="F560" s="183" t="s">
        <v>3457</v>
      </c>
      <c r="G560" s="185">
        <v>384413106</v>
      </c>
      <c r="H560" s="173">
        <v>0</v>
      </c>
      <c r="I560" s="173">
        <v>0</v>
      </c>
      <c r="J560" s="173">
        <v>0</v>
      </c>
      <c r="K560" s="173">
        <v>0</v>
      </c>
      <c r="L560" s="173">
        <v>0</v>
      </c>
      <c r="M560" s="173">
        <v>0</v>
      </c>
      <c r="N560" s="173">
        <v>-210646</v>
      </c>
      <c r="O560" s="173">
        <v>0</v>
      </c>
      <c r="P560" s="173">
        <v>0</v>
      </c>
      <c r="Q560" s="173">
        <v>0</v>
      </c>
      <c r="R560" s="173">
        <v>196094533</v>
      </c>
      <c r="S560" s="173">
        <v>100698808</v>
      </c>
      <c r="T560" s="173">
        <v>49034474</v>
      </c>
      <c r="U560" s="173">
        <v>24517237</v>
      </c>
      <c r="V560" s="173">
        <v>0</v>
      </c>
      <c r="W560" s="173">
        <v>0</v>
      </c>
      <c r="X560" s="173">
        <v>0</v>
      </c>
      <c r="Y560" s="173">
        <v>0</v>
      </c>
      <c r="Z560" s="173">
        <v>12258619</v>
      </c>
      <c r="AA560" s="173">
        <v>0</v>
      </c>
      <c r="AB560" s="173">
        <v>2020081</v>
      </c>
      <c r="AC560" s="173">
        <v>0</v>
      </c>
    </row>
    <row r="561" spans="1:37" x14ac:dyDescent="0.3">
      <c r="A561" s="182" t="s">
        <v>586</v>
      </c>
      <c r="B561" s="183" t="s">
        <v>586</v>
      </c>
      <c r="C561" s="183" t="s">
        <v>1172</v>
      </c>
      <c r="D561" s="183" t="s">
        <v>1181</v>
      </c>
      <c r="E561" s="183" t="s">
        <v>3447</v>
      </c>
      <c r="F561" s="183" t="s">
        <v>3462</v>
      </c>
      <c r="G561" s="185">
        <v>991644818</v>
      </c>
      <c r="H561" s="173">
        <v>88904018</v>
      </c>
      <c r="I561" s="173">
        <v>93354219</v>
      </c>
      <c r="J561" s="173">
        <v>85233852</v>
      </c>
      <c r="K561" s="173">
        <v>117725321</v>
      </c>
      <c r="L561" s="173">
        <v>98574455</v>
      </c>
      <c r="M561" s="173">
        <v>87713964</v>
      </c>
      <c r="N561" s="173">
        <v>81773696</v>
      </c>
      <c r="O561" s="173">
        <v>81373678</v>
      </c>
      <c r="P561" s="173">
        <v>68583100</v>
      </c>
      <c r="Q561" s="173">
        <v>67843066</v>
      </c>
      <c r="R561" s="173">
        <v>63702879</v>
      </c>
      <c r="S561" s="173">
        <v>56862570</v>
      </c>
      <c r="T561" s="173">
        <v>0</v>
      </c>
    </row>
    <row r="562" spans="1:37" x14ac:dyDescent="0.3">
      <c r="A562" s="182" t="s">
        <v>586</v>
      </c>
      <c r="B562" s="183" t="s">
        <v>586</v>
      </c>
      <c r="C562" s="183" t="s">
        <v>1172</v>
      </c>
      <c r="D562" s="183" t="s">
        <v>1181</v>
      </c>
      <c r="E562" s="183" t="s">
        <v>3447</v>
      </c>
      <c r="F562" s="183" t="s">
        <v>3461</v>
      </c>
      <c r="G562" s="185">
        <v>1252676619</v>
      </c>
      <c r="H562" s="173">
        <v>119335394</v>
      </c>
      <c r="I562" s="173">
        <v>122505537</v>
      </c>
      <c r="J562" s="173">
        <v>115555223</v>
      </c>
      <c r="K562" s="173">
        <v>116585269</v>
      </c>
      <c r="L562" s="173">
        <v>111015018</v>
      </c>
      <c r="M562" s="173">
        <v>99864514</v>
      </c>
      <c r="N562" s="173">
        <v>91934155</v>
      </c>
      <c r="O562" s="173">
        <v>85333857</v>
      </c>
      <c r="P562" s="173">
        <v>78143532</v>
      </c>
      <c r="Q562" s="173">
        <v>72033256</v>
      </c>
      <c r="R562" s="173">
        <v>67623056</v>
      </c>
      <c r="S562" s="173">
        <v>63962891</v>
      </c>
      <c r="T562" s="173">
        <v>60622740</v>
      </c>
      <c r="U562" s="173">
        <v>48162177</v>
      </c>
      <c r="V562" s="173">
        <v>0</v>
      </c>
    </row>
    <row r="563" spans="1:37" x14ac:dyDescent="0.3">
      <c r="A563" s="182" t="s">
        <v>586</v>
      </c>
      <c r="B563" s="183" t="s">
        <v>586</v>
      </c>
      <c r="C563" s="183" t="s">
        <v>1172</v>
      </c>
      <c r="D563" s="183" t="s">
        <v>1181</v>
      </c>
      <c r="E563" s="183" t="s">
        <v>3447</v>
      </c>
      <c r="F563" s="183" t="s">
        <v>3460</v>
      </c>
      <c r="G563" s="185">
        <v>1429464609</v>
      </c>
      <c r="H563" s="173">
        <v>131615949</v>
      </c>
      <c r="I563" s="173">
        <v>136986191</v>
      </c>
      <c r="J563" s="173">
        <v>127815777</v>
      </c>
      <c r="K563" s="173">
        <v>130265888</v>
      </c>
      <c r="L563" s="173">
        <v>118605361</v>
      </c>
      <c r="M563" s="173">
        <v>106124797</v>
      </c>
      <c r="N563" s="173">
        <v>104484722</v>
      </c>
      <c r="O563" s="173">
        <v>93394221</v>
      </c>
      <c r="P563" s="173">
        <v>88253989</v>
      </c>
      <c r="Q563" s="173">
        <v>78533550</v>
      </c>
      <c r="R563" s="173">
        <v>71293222</v>
      </c>
      <c r="S563" s="173">
        <v>67163036</v>
      </c>
      <c r="T563" s="173">
        <v>63832885</v>
      </c>
      <c r="U563" s="173">
        <v>58832659</v>
      </c>
      <c r="V563" s="173">
        <v>52262362</v>
      </c>
      <c r="W563" s="173">
        <v>0</v>
      </c>
    </row>
    <row r="564" spans="1:37" x14ac:dyDescent="0.3">
      <c r="A564" s="182" t="s">
        <v>586</v>
      </c>
      <c r="B564" s="183" t="s">
        <v>586</v>
      </c>
      <c r="C564" s="183" t="s">
        <v>1172</v>
      </c>
      <c r="D564" s="183" t="s">
        <v>1181</v>
      </c>
      <c r="E564" s="183" t="s">
        <v>3450</v>
      </c>
      <c r="F564" s="183" t="s">
        <v>3457</v>
      </c>
      <c r="G564" s="185">
        <v>459276347</v>
      </c>
      <c r="H564" s="173">
        <v>0</v>
      </c>
      <c r="I564" s="173">
        <v>-7892484</v>
      </c>
      <c r="J564" s="173">
        <v>-9275935</v>
      </c>
      <c r="K564" s="173">
        <v>-55333038</v>
      </c>
      <c r="L564" s="173">
        <v>-77868642</v>
      </c>
      <c r="M564" s="173">
        <v>-69316630</v>
      </c>
      <c r="N564" s="173">
        <v>-17948206</v>
      </c>
      <c r="O564" s="173">
        <v>169086459</v>
      </c>
      <c r="P564" s="173">
        <v>109466913</v>
      </c>
      <c r="Q564" s="173">
        <v>86163523</v>
      </c>
      <c r="R564" s="173">
        <v>110863633</v>
      </c>
      <c r="S564" s="173">
        <v>101804396</v>
      </c>
      <c r="T564" s="173">
        <v>79024527</v>
      </c>
      <c r="U564" s="173">
        <v>40021809</v>
      </c>
      <c r="V564" s="173">
        <v>480022</v>
      </c>
      <c r="W564" s="173">
        <v>0</v>
      </c>
    </row>
    <row r="565" spans="1:37" x14ac:dyDescent="0.3">
      <c r="A565" s="182" t="s">
        <v>586</v>
      </c>
      <c r="B565" s="183" t="s">
        <v>586</v>
      </c>
      <c r="C565" s="183" t="s">
        <v>1172</v>
      </c>
      <c r="D565" s="183" t="s">
        <v>1181</v>
      </c>
      <c r="E565" s="183" t="s">
        <v>3452</v>
      </c>
      <c r="F565" s="183" t="s">
        <v>3457</v>
      </c>
      <c r="G565" s="185">
        <v>460896652</v>
      </c>
      <c r="H565" s="173">
        <v>0</v>
      </c>
      <c r="I565" s="173">
        <v>0</v>
      </c>
      <c r="J565" s="173">
        <v>0</v>
      </c>
      <c r="K565" s="173">
        <v>0</v>
      </c>
      <c r="L565" s="173">
        <v>0</v>
      </c>
      <c r="M565" s="173">
        <v>0</v>
      </c>
      <c r="N565" s="173">
        <v>-34708921</v>
      </c>
      <c r="O565" s="173">
        <v>139724399</v>
      </c>
      <c r="P565" s="173">
        <v>118282939</v>
      </c>
      <c r="Q565" s="173">
        <v>75639964</v>
      </c>
      <c r="R565" s="173">
        <v>52947975</v>
      </c>
      <c r="S565" s="173">
        <v>37063582</v>
      </c>
      <c r="T565" s="173">
        <v>25944508</v>
      </c>
      <c r="U565" s="173">
        <v>18161155</v>
      </c>
      <c r="V565" s="173">
        <v>0</v>
      </c>
      <c r="W565" s="173">
        <v>0</v>
      </c>
      <c r="X565" s="173">
        <v>0</v>
      </c>
      <c r="Y565" s="173">
        <v>0</v>
      </c>
      <c r="Z565" s="173">
        <v>12712809</v>
      </c>
      <c r="AA565" s="173">
        <v>8898966</v>
      </c>
      <c r="AB565" s="173">
        <v>6229276</v>
      </c>
      <c r="AC565" s="173">
        <v>0</v>
      </c>
    </row>
    <row r="566" spans="1:37" x14ac:dyDescent="0.3">
      <c r="A566" s="182" t="s">
        <v>588</v>
      </c>
      <c r="B566" s="183" t="s">
        <v>588</v>
      </c>
      <c r="C566" s="183" t="s">
        <v>1172</v>
      </c>
      <c r="D566" s="183" t="s">
        <v>1181</v>
      </c>
      <c r="E566" s="183" t="s">
        <v>3452</v>
      </c>
      <c r="F566" s="183" t="s">
        <v>3457</v>
      </c>
      <c r="G566" s="185">
        <v>774838411</v>
      </c>
      <c r="H566" s="173">
        <v>0</v>
      </c>
      <c r="I566" s="173">
        <v>0</v>
      </c>
      <c r="J566" s="173">
        <v>0</v>
      </c>
      <c r="K566" s="173">
        <v>0</v>
      </c>
      <c r="L566" s="173">
        <v>0</v>
      </c>
      <c r="M566" s="173">
        <v>0</v>
      </c>
      <c r="N566" s="173">
        <v>0</v>
      </c>
      <c r="O566" s="173">
        <v>0</v>
      </c>
      <c r="P566" s="173">
        <v>0</v>
      </c>
      <c r="Q566" s="173">
        <v>64834255</v>
      </c>
      <c r="R566" s="173">
        <v>45383978</v>
      </c>
      <c r="S566" s="173">
        <v>149931416</v>
      </c>
      <c r="T566" s="173">
        <v>116768254</v>
      </c>
      <c r="U566" s="173">
        <v>91190789</v>
      </c>
      <c r="V566" s="173">
        <v>0</v>
      </c>
      <c r="W566" s="173">
        <v>0</v>
      </c>
      <c r="X566" s="173">
        <v>0</v>
      </c>
      <c r="Y566" s="173">
        <v>0</v>
      </c>
      <c r="Z566" s="173">
        <v>71395960</v>
      </c>
      <c r="AA566" s="173">
        <v>56027099</v>
      </c>
      <c r="AB566" s="173">
        <v>44058911</v>
      </c>
      <c r="AC566" s="173">
        <v>34713191</v>
      </c>
      <c r="AD566" s="173">
        <v>27396796</v>
      </c>
      <c r="AE566" s="173">
        <v>19824400</v>
      </c>
      <c r="AF566" s="173">
        <v>15859520</v>
      </c>
      <c r="AG566" s="173">
        <v>12687616</v>
      </c>
      <c r="AH566" s="173">
        <v>10150093</v>
      </c>
      <c r="AI566" s="173">
        <v>8120074</v>
      </c>
      <c r="AJ566" s="173">
        <v>6496059</v>
      </c>
      <c r="AK566" s="173">
        <v>0</v>
      </c>
    </row>
    <row r="567" spans="1:37" x14ac:dyDescent="0.3">
      <c r="A567" s="182" t="s">
        <v>589</v>
      </c>
      <c r="B567" s="183" t="s">
        <v>590</v>
      </c>
      <c r="C567" s="183" t="s">
        <v>1172</v>
      </c>
      <c r="D567" s="183" t="s">
        <v>1181</v>
      </c>
      <c r="E567" s="183" t="s">
        <v>3452</v>
      </c>
      <c r="F567" s="183" t="s">
        <v>3457</v>
      </c>
      <c r="G567" s="185">
        <v>1419110243</v>
      </c>
      <c r="H567" s="173">
        <v>0</v>
      </c>
      <c r="I567" s="173">
        <v>0</v>
      </c>
      <c r="J567" s="173">
        <v>0</v>
      </c>
      <c r="K567" s="173">
        <v>0</v>
      </c>
      <c r="L567" s="173">
        <v>0</v>
      </c>
      <c r="M567" s="173">
        <v>0</v>
      </c>
      <c r="N567" s="173">
        <v>0</v>
      </c>
      <c r="O567" s="173">
        <v>0</v>
      </c>
      <c r="P567" s="173">
        <v>0</v>
      </c>
      <c r="Q567" s="173">
        <v>0</v>
      </c>
      <c r="R567" s="173">
        <v>0</v>
      </c>
      <c r="S567" s="173">
        <v>0</v>
      </c>
      <c r="T567" s="173">
        <v>0</v>
      </c>
      <c r="U567" s="173">
        <v>130816500</v>
      </c>
      <c r="V567" s="173">
        <v>0</v>
      </c>
      <c r="W567" s="173">
        <v>0</v>
      </c>
      <c r="X567" s="173">
        <v>0</v>
      </c>
      <c r="Y567" s="173">
        <v>0</v>
      </c>
      <c r="Z567" s="173">
        <v>91571550</v>
      </c>
      <c r="AA567" s="173">
        <v>217733415</v>
      </c>
      <c r="AB567" s="173">
        <v>306046723</v>
      </c>
      <c r="AC567" s="173">
        <v>214232706</v>
      </c>
      <c r="AD567" s="173">
        <v>149962894</v>
      </c>
      <c r="AE567" s="173">
        <v>104974025</v>
      </c>
      <c r="AF567" s="173">
        <v>73481819</v>
      </c>
      <c r="AG567" s="173">
        <v>51437272</v>
      </c>
      <c r="AH567" s="173">
        <v>36006091</v>
      </c>
      <c r="AI567" s="173">
        <v>25204263</v>
      </c>
      <c r="AJ567" s="173">
        <v>17642985</v>
      </c>
      <c r="AK567" s="173">
        <v>0</v>
      </c>
    </row>
    <row r="568" spans="1:37" x14ac:dyDescent="0.3">
      <c r="A568" s="182" t="s">
        <v>593</v>
      </c>
      <c r="B568" s="183" t="s">
        <v>593</v>
      </c>
      <c r="C568" s="183" t="s">
        <v>1175</v>
      </c>
      <c r="D568" s="183" t="s">
        <v>1185</v>
      </c>
      <c r="E568" s="183" t="s">
        <v>3447</v>
      </c>
      <c r="F568" s="183" t="s">
        <v>3462</v>
      </c>
      <c r="G568" s="185">
        <v>2140000000</v>
      </c>
      <c r="H568" s="173">
        <v>292000000</v>
      </c>
      <c r="I568" s="173">
        <v>241000000</v>
      </c>
      <c r="J568" s="173">
        <v>210000000</v>
      </c>
      <c r="K568" s="173">
        <v>184000000</v>
      </c>
      <c r="L568" s="173">
        <v>163000000</v>
      </c>
      <c r="M568" s="173">
        <v>148000000</v>
      </c>
      <c r="N568" s="173">
        <v>109000000</v>
      </c>
      <c r="O568" s="173">
        <v>102000000</v>
      </c>
      <c r="P568" s="173">
        <v>95000000</v>
      </c>
      <c r="Q568" s="173">
        <v>90000000</v>
      </c>
      <c r="R568" s="173">
        <v>85000000</v>
      </c>
      <c r="S568" s="173">
        <v>80000000</v>
      </c>
      <c r="T568" s="173">
        <v>76000000</v>
      </c>
      <c r="U568" s="173">
        <v>72000000</v>
      </c>
      <c r="V568" s="173">
        <v>68000000</v>
      </c>
      <c r="W568" s="173">
        <v>64000000</v>
      </c>
      <c r="X568" s="173">
        <v>61000000</v>
      </c>
      <c r="Y568" s="173">
        <v>0</v>
      </c>
    </row>
    <row r="569" spans="1:37" x14ac:dyDescent="0.3">
      <c r="A569" s="182" t="s">
        <v>593</v>
      </c>
      <c r="B569" s="183" t="s">
        <v>593</v>
      </c>
      <c r="C569" s="183" t="s">
        <v>1175</v>
      </c>
      <c r="D569" s="183" t="s">
        <v>1185</v>
      </c>
      <c r="E569" s="183" t="s">
        <v>3447</v>
      </c>
      <c r="F569" s="183" t="s">
        <v>3461</v>
      </c>
      <c r="G569" s="185">
        <v>2806700455</v>
      </c>
      <c r="H569" s="173">
        <v>329642922</v>
      </c>
      <c r="I569" s="173">
        <v>278550685</v>
      </c>
      <c r="J569" s="173">
        <v>246752511</v>
      </c>
      <c r="K569" s="173">
        <v>219309589</v>
      </c>
      <c r="L569" s="173">
        <v>206321461</v>
      </c>
      <c r="M569" s="173">
        <v>190494977</v>
      </c>
      <c r="N569" s="173">
        <v>175920548</v>
      </c>
      <c r="O569" s="173">
        <v>166802740</v>
      </c>
      <c r="P569" s="173">
        <v>156992694</v>
      </c>
      <c r="Q569" s="173">
        <v>139519635</v>
      </c>
      <c r="R569" s="173">
        <v>133662100</v>
      </c>
      <c r="S569" s="173">
        <v>105981735</v>
      </c>
      <c r="T569" s="173">
        <v>100611872</v>
      </c>
      <c r="U569" s="173">
        <v>96136986</v>
      </c>
      <c r="V569" s="173">
        <v>91000000</v>
      </c>
      <c r="W569" s="173">
        <v>86000000</v>
      </c>
      <c r="X569" s="173">
        <v>83000000</v>
      </c>
      <c r="Y569" s="173">
        <v>0</v>
      </c>
    </row>
    <row r="570" spans="1:37" x14ac:dyDescent="0.3">
      <c r="A570" s="182" t="s">
        <v>593</v>
      </c>
      <c r="B570" s="183" t="s">
        <v>593</v>
      </c>
      <c r="C570" s="183" t="s">
        <v>1175</v>
      </c>
      <c r="D570" s="183" t="s">
        <v>1185</v>
      </c>
      <c r="E570" s="183" t="s">
        <v>3447</v>
      </c>
      <c r="F570" s="183" t="s">
        <v>3460</v>
      </c>
      <c r="G570" s="185">
        <v>3310000000</v>
      </c>
      <c r="H570" s="173">
        <v>330000000</v>
      </c>
      <c r="I570" s="173">
        <v>330000000</v>
      </c>
      <c r="J570" s="173">
        <v>330000000</v>
      </c>
      <c r="K570" s="173">
        <v>330000000</v>
      </c>
      <c r="L570" s="173">
        <v>330000000</v>
      </c>
      <c r="M570" s="173">
        <v>323000000</v>
      </c>
      <c r="N570" s="173">
        <v>176000000</v>
      </c>
      <c r="O570" s="173">
        <v>167000000</v>
      </c>
      <c r="P570" s="173">
        <v>157000000</v>
      </c>
      <c r="Q570" s="173">
        <v>140000000</v>
      </c>
      <c r="R570" s="173">
        <v>134000000</v>
      </c>
      <c r="S570" s="173">
        <v>106000000</v>
      </c>
      <c r="T570" s="173">
        <v>101000000</v>
      </c>
      <c r="U570" s="173">
        <v>96000000</v>
      </c>
      <c r="V570" s="173">
        <v>91000000</v>
      </c>
      <c r="W570" s="173">
        <v>86000000</v>
      </c>
      <c r="X570" s="173">
        <v>83000000</v>
      </c>
      <c r="Y570" s="173">
        <v>0</v>
      </c>
    </row>
    <row r="571" spans="1:37" x14ac:dyDescent="0.3">
      <c r="A571" s="182" t="s">
        <v>593</v>
      </c>
      <c r="B571" s="183" t="s">
        <v>593</v>
      </c>
      <c r="C571" s="183" t="s">
        <v>1175</v>
      </c>
      <c r="D571" s="183" t="s">
        <v>1185</v>
      </c>
      <c r="E571" s="183" t="s">
        <v>3451</v>
      </c>
      <c r="F571" s="183" t="s">
        <v>3462</v>
      </c>
      <c r="G571" s="185">
        <v>170000000</v>
      </c>
      <c r="H571" s="173">
        <v>70000000</v>
      </c>
      <c r="I571" s="173">
        <v>100000000</v>
      </c>
      <c r="J571" s="173">
        <v>0</v>
      </c>
    </row>
    <row r="572" spans="1:37" x14ac:dyDescent="0.3">
      <c r="A572" s="182" t="s">
        <v>593</v>
      </c>
      <c r="B572" s="183" t="s">
        <v>593</v>
      </c>
      <c r="C572" s="183" t="s">
        <v>1175</v>
      </c>
      <c r="D572" s="183" t="s">
        <v>1185</v>
      </c>
      <c r="E572" s="183" t="s">
        <v>3451</v>
      </c>
      <c r="F572" s="183" t="s">
        <v>3461</v>
      </c>
      <c r="G572" s="185">
        <v>1336000000</v>
      </c>
      <c r="H572" s="173">
        <v>165000000</v>
      </c>
      <c r="I572" s="173">
        <v>215000000</v>
      </c>
      <c r="J572" s="173">
        <v>246000000</v>
      </c>
      <c r="K572" s="173">
        <v>273000000</v>
      </c>
      <c r="L572" s="173">
        <v>115000000</v>
      </c>
      <c r="M572" s="173">
        <v>57000000</v>
      </c>
      <c r="N572" s="173">
        <v>43000000</v>
      </c>
      <c r="O572" s="173">
        <v>39000000</v>
      </c>
      <c r="P572" s="173">
        <v>32000000</v>
      </c>
      <c r="Q572" s="173">
        <v>28000000</v>
      </c>
      <c r="R572" s="173">
        <v>26000000</v>
      </c>
      <c r="S572" s="173">
        <v>22000000</v>
      </c>
      <c r="T572" s="173">
        <v>19000000</v>
      </c>
      <c r="U572" s="173">
        <v>18000000</v>
      </c>
      <c r="V572" s="173">
        <v>14000000</v>
      </c>
      <c r="W572" s="173">
        <v>12000000</v>
      </c>
      <c r="X572" s="173">
        <v>12000000</v>
      </c>
      <c r="Y572" s="173">
        <v>0</v>
      </c>
    </row>
    <row r="573" spans="1:37" x14ac:dyDescent="0.3">
      <c r="A573" s="182" t="s">
        <v>593</v>
      </c>
      <c r="B573" s="183" t="s">
        <v>593</v>
      </c>
      <c r="C573" s="183" t="s">
        <v>1175</v>
      </c>
      <c r="D573" s="183" t="s">
        <v>1185</v>
      </c>
      <c r="E573" s="183" t="s">
        <v>3451</v>
      </c>
      <c r="F573" s="183" t="s">
        <v>3460</v>
      </c>
      <c r="G573" s="185">
        <v>1603200000</v>
      </c>
      <c r="H573" s="173">
        <v>198000000</v>
      </c>
      <c r="I573" s="173">
        <v>258000000</v>
      </c>
      <c r="J573" s="173">
        <v>295200000</v>
      </c>
      <c r="K573" s="173">
        <v>327600000</v>
      </c>
      <c r="L573" s="173">
        <v>138000000</v>
      </c>
      <c r="M573" s="173">
        <v>68400000</v>
      </c>
      <c r="N573" s="173">
        <v>51600000</v>
      </c>
      <c r="O573" s="173">
        <v>46800000</v>
      </c>
      <c r="P573" s="173">
        <v>38400000</v>
      </c>
      <c r="Q573" s="173">
        <v>33600000</v>
      </c>
      <c r="R573" s="173">
        <v>31200000</v>
      </c>
      <c r="S573" s="173">
        <v>26400000</v>
      </c>
      <c r="T573" s="173">
        <v>22800000</v>
      </c>
      <c r="U573" s="173">
        <v>21600000</v>
      </c>
      <c r="V573" s="173">
        <v>16800000</v>
      </c>
      <c r="W573" s="173">
        <v>14400000</v>
      </c>
      <c r="X573" s="173">
        <v>14400000</v>
      </c>
      <c r="Y573" s="173">
        <v>0</v>
      </c>
    </row>
    <row r="574" spans="1:37" x14ac:dyDescent="0.3">
      <c r="A574" s="182" t="s">
        <v>593</v>
      </c>
      <c r="B574" s="183" t="s">
        <v>593</v>
      </c>
      <c r="C574" s="183" t="s">
        <v>1175</v>
      </c>
      <c r="D574" s="183" t="s">
        <v>1185</v>
      </c>
      <c r="E574" s="183" t="s">
        <v>3452</v>
      </c>
      <c r="F574" s="183" t="s">
        <v>3458</v>
      </c>
      <c r="G574" s="185">
        <v>600216107</v>
      </c>
      <c r="H574" s="173">
        <v>0</v>
      </c>
      <c r="I574" s="173">
        <v>0</v>
      </c>
      <c r="J574" s="173">
        <v>123520000</v>
      </c>
      <c r="K574" s="173">
        <v>98816000</v>
      </c>
      <c r="L574" s="173">
        <v>79052800</v>
      </c>
      <c r="M574" s="173">
        <v>63242240</v>
      </c>
      <c r="N574" s="173">
        <v>50593792</v>
      </c>
      <c r="O574" s="173">
        <v>40475034</v>
      </c>
      <c r="P574" s="173">
        <v>32380027</v>
      </c>
      <c r="Q574" s="173">
        <v>25904022</v>
      </c>
      <c r="R574" s="173">
        <v>20723217</v>
      </c>
      <c r="S574" s="173">
        <v>16578574</v>
      </c>
      <c r="T574" s="173">
        <v>13262859</v>
      </c>
      <c r="U574" s="173">
        <v>10610287</v>
      </c>
      <c r="V574" s="173">
        <v>8488230</v>
      </c>
      <c r="W574" s="173">
        <v>6790584</v>
      </c>
      <c r="X574" s="173">
        <v>5432467</v>
      </c>
      <c r="Y574" s="173">
        <v>4345974</v>
      </c>
      <c r="Z574" s="173">
        <v>0</v>
      </c>
    </row>
    <row r="575" spans="1:37" x14ac:dyDescent="0.3">
      <c r="A575" s="182" t="s">
        <v>593</v>
      </c>
      <c r="B575" s="183" t="s">
        <v>593</v>
      </c>
      <c r="C575" s="183" t="s">
        <v>1175</v>
      </c>
      <c r="D575" s="183" t="s">
        <v>1185</v>
      </c>
      <c r="E575" s="183" t="s">
        <v>3452</v>
      </c>
      <c r="F575" s="183" t="s">
        <v>3457</v>
      </c>
      <c r="G575" s="185">
        <v>750270133</v>
      </c>
      <c r="H575" s="173">
        <v>0</v>
      </c>
      <c r="I575" s="173">
        <v>0</v>
      </c>
      <c r="J575" s="173">
        <v>154400000</v>
      </c>
      <c r="K575" s="173">
        <v>123520000</v>
      </c>
      <c r="L575" s="173">
        <v>98816000</v>
      </c>
      <c r="M575" s="173">
        <v>79052800</v>
      </c>
      <c r="N575" s="173">
        <v>63242240</v>
      </c>
      <c r="O575" s="173">
        <v>50593792</v>
      </c>
      <c r="P575" s="173">
        <v>40475034</v>
      </c>
      <c r="Q575" s="173">
        <v>32380027</v>
      </c>
      <c r="R575" s="173">
        <v>25904022</v>
      </c>
      <c r="S575" s="173">
        <v>20723217</v>
      </c>
      <c r="T575" s="173">
        <v>16578574</v>
      </c>
      <c r="U575" s="173">
        <v>13262859</v>
      </c>
      <c r="V575" s="173">
        <v>10610287</v>
      </c>
      <c r="W575" s="173">
        <v>8488230</v>
      </c>
      <c r="X575" s="173">
        <v>6790584</v>
      </c>
      <c r="Y575" s="173">
        <v>5432467</v>
      </c>
      <c r="Z575" s="173">
        <v>0</v>
      </c>
    </row>
    <row r="576" spans="1:37" x14ac:dyDescent="0.3">
      <c r="A576" s="182" t="s">
        <v>593</v>
      </c>
      <c r="B576" s="183" t="s">
        <v>593</v>
      </c>
      <c r="C576" s="183" t="s">
        <v>1175</v>
      </c>
      <c r="D576" s="183" t="s">
        <v>1185</v>
      </c>
      <c r="E576" s="183" t="s">
        <v>3452</v>
      </c>
      <c r="F576" s="183" t="s">
        <v>3459</v>
      </c>
      <c r="G576" s="185">
        <v>900324159</v>
      </c>
      <c r="H576" s="173">
        <v>0</v>
      </c>
      <c r="I576" s="173">
        <v>0</v>
      </c>
      <c r="J576" s="173">
        <v>185280000</v>
      </c>
      <c r="K576" s="173">
        <v>148224000</v>
      </c>
      <c r="L576" s="173">
        <v>118579200</v>
      </c>
      <c r="M576" s="173">
        <v>94863360</v>
      </c>
      <c r="N576" s="173">
        <v>75890688</v>
      </c>
      <c r="O576" s="173">
        <v>60712550</v>
      </c>
      <c r="P576" s="173">
        <v>48570040</v>
      </c>
      <c r="Q576" s="173">
        <v>38856032</v>
      </c>
      <c r="R576" s="173">
        <v>31084826</v>
      </c>
      <c r="S576" s="173">
        <v>24867861</v>
      </c>
      <c r="T576" s="173">
        <v>19894289</v>
      </c>
      <c r="U576" s="173">
        <v>15915431</v>
      </c>
      <c r="V576" s="173">
        <v>12732345</v>
      </c>
      <c r="W576" s="173">
        <v>10185876</v>
      </c>
      <c r="X576" s="173">
        <v>8148701</v>
      </c>
      <c r="Y576" s="173">
        <v>6518960</v>
      </c>
      <c r="Z576" s="173">
        <v>0</v>
      </c>
    </row>
    <row r="577" spans="1:23" x14ac:dyDescent="0.3">
      <c r="A577" s="182" t="s">
        <v>595</v>
      </c>
      <c r="B577" s="183" t="s">
        <v>595</v>
      </c>
      <c r="C577" s="183" t="s">
        <v>1179</v>
      </c>
      <c r="D577" s="183" t="s">
        <v>2417</v>
      </c>
      <c r="E577" s="183" t="s">
        <v>3453</v>
      </c>
      <c r="F577" s="183" t="s">
        <v>3457</v>
      </c>
      <c r="G577" s="185">
        <v>100000000</v>
      </c>
      <c r="H577" s="173">
        <v>0</v>
      </c>
      <c r="I577" s="173">
        <v>0</v>
      </c>
      <c r="J577" s="173">
        <v>55000000</v>
      </c>
      <c r="K577" s="173">
        <v>30000000</v>
      </c>
      <c r="L577" s="173">
        <v>15000000</v>
      </c>
      <c r="M577" s="173">
        <v>0</v>
      </c>
    </row>
    <row r="578" spans="1:23" x14ac:dyDescent="0.3">
      <c r="A578" s="182" t="s">
        <v>439</v>
      </c>
      <c r="B578" s="183" t="s">
        <v>440</v>
      </c>
      <c r="C578" s="183" t="s">
        <v>1172</v>
      </c>
      <c r="D578" s="183" t="s">
        <v>1181</v>
      </c>
      <c r="E578" s="183" t="s">
        <v>3447</v>
      </c>
      <c r="F578" s="183" t="s">
        <v>3462</v>
      </c>
      <c r="G578" s="185">
        <v>81824310</v>
      </c>
      <c r="H578" s="173">
        <v>43174839</v>
      </c>
      <c r="I578" s="173">
        <v>38649471</v>
      </c>
      <c r="J578" s="173">
        <v>0</v>
      </c>
    </row>
    <row r="579" spans="1:23" x14ac:dyDescent="0.3">
      <c r="A579" s="182" t="s">
        <v>439</v>
      </c>
      <c r="B579" s="183" t="s">
        <v>440</v>
      </c>
      <c r="C579" s="183" t="s">
        <v>1172</v>
      </c>
      <c r="D579" s="183" t="s">
        <v>1181</v>
      </c>
      <c r="E579" s="183" t="s">
        <v>3447</v>
      </c>
      <c r="F579" s="183" t="s">
        <v>3461</v>
      </c>
      <c r="G579" s="185">
        <v>103265567</v>
      </c>
      <c r="H579" s="173">
        <v>43174839</v>
      </c>
      <c r="I579" s="173">
        <v>38649471</v>
      </c>
      <c r="J579" s="173">
        <v>21441257</v>
      </c>
      <c r="K579" s="173">
        <v>0</v>
      </c>
    </row>
    <row r="580" spans="1:23" x14ac:dyDescent="0.3">
      <c r="A580" s="182" t="s">
        <v>439</v>
      </c>
      <c r="B580" s="183" t="s">
        <v>440</v>
      </c>
      <c r="C580" s="183" t="s">
        <v>1172</v>
      </c>
      <c r="D580" s="183" t="s">
        <v>1181</v>
      </c>
      <c r="E580" s="183" t="s">
        <v>3447</v>
      </c>
      <c r="F580" s="183" t="s">
        <v>3460</v>
      </c>
      <c r="G580" s="185">
        <v>145451974</v>
      </c>
      <c r="H580" s="173">
        <v>43174839</v>
      </c>
      <c r="I580" s="173">
        <v>38649471</v>
      </c>
      <c r="J580" s="173">
        <v>32754692</v>
      </c>
      <c r="K580" s="173">
        <v>30872972</v>
      </c>
      <c r="L580" s="173">
        <v>0</v>
      </c>
    </row>
    <row r="581" spans="1:23" x14ac:dyDescent="0.3">
      <c r="A581" s="182" t="s">
        <v>439</v>
      </c>
      <c r="B581" s="183" t="s">
        <v>440</v>
      </c>
      <c r="C581" s="183" t="s">
        <v>1172</v>
      </c>
      <c r="D581" s="183" t="s">
        <v>1181</v>
      </c>
      <c r="E581" s="183" t="s">
        <v>3450</v>
      </c>
      <c r="F581" s="183" t="s">
        <v>3457</v>
      </c>
      <c r="G581" s="185">
        <v>45690000</v>
      </c>
      <c r="H581" s="173">
        <v>40000</v>
      </c>
      <c r="I581" s="173">
        <v>0</v>
      </c>
      <c r="J581" s="173">
        <v>16140000</v>
      </c>
      <c r="K581" s="173">
        <v>29510000</v>
      </c>
      <c r="L581" s="173">
        <v>0</v>
      </c>
    </row>
    <row r="582" spans="1:23" x14ac:dyDescent="0.3">
      <c r="A582" s="182" t="s">
        <v>439</v>
      </c>
      <c r="B582" s="183" t="s">
        <v>440</v>
      </c>
      <c r="C582" s="183" t="s">
        <v>1172</v>
      </c>
      <c r="D582" s="183" t="s">
        <v>1181</v>
      </c>
      <c r="E582" s="183" t="s">
        <v>3452</v>
      </c>
      <c r="F582" s="183" t="s">
        <v>3457</v>
      </c>
      <c r="G582" s="185">
        <v>0</v>
      </c>
      <c r="H582" s="173">
        <v>0</v>
      </c>
    </row>
    <row r="583" spans="1:23" x14ac:dyDescent="0.3">
      <c r="A583" s="182" t="s">
        <v>439</v>
      </c>
      <c r="B583" s="183" t="s">
        <v>440</v>
      </c>
      <c r="C583" s="183" t="s">
        <v>1172</v>
      </c>
      <c r="D583" s="183" t="s">
        <v>1181</v>
      </c>
      <c r="E583" s="183" t="s">
        <v>3453</v>
      </c>
      <c r="F583" s="183" t="s">
        <v>3457</v>
      </c>
      <c r="G583" s="185">
        <v>116610000</v>
      </c>
      <c r="H583" s="173">
        <v>0</v>
      </c>
      <c r="I583" s="173">
        <v>19890000</v>
      </c>
      <c r="J583" s="173">
        <v>40690000</v>
      </c>
      <c r="K583" s="173">
        <v>8060000</v>
      </c>
      <c r="L583" s="173">
        <v>25740000</v>
      </c>
      <c r="M583" s="173">
        <v>22230000</v>
      </c>
      <c r="N583" s="173">
        <v>0</v>
      </c>
    </row>
    <row r="584" spans="1:23" x14ac:dyDescent="0.3">
      <c r="A584" s="182" t="s">
        <v>443</v>
      </c>
      <c r="B584" s="183" t="s">
        <v>444</v>
      </c>
      <c r="C584" s="183" t="s">
        <v>1172</v>
      </c>
      <c r="D584" s="183" t="s">
        <v>1181</v>
      </c>
      <c r="E584" s="183" t="s">
        <v>3447</v>
      </c>
      <c r="F584" s="183" t="s">
        <v>3462</v>
      </c>
      <c r="G584" s="185">
        <v>299833160</v>
      </c>
      <c r="H584" s="173">
        <v>45520188</v>
      </c>
      <c r="I584" s="173">
        <v>38704242</v>
      </c>
      <c r="J584" s="173">
        <v>33368486</v>
      </c>
      <c r="K584" s="173">
        <v>29379258</v>
      </c>
      <c r="L584" s="173">
        <v>19807567</v>
      </c>
      <c r="M584" s="173">
        <v>19206394</v>
      </c>
      <c r="N584" s="173">
        <v>18521838</v>
      </c>
      <c r="O584" s="173">
        <v>17910618</v>
      </c>
      <c r="P584" s="173">
        <v>17319567</v>
      </c>
      <c r="Q584" s="173">
        <v>16793907</v>
      </c>
      <c r="R584" s="173">
        <v>16195337</v>
      </c>
      <c r="S584" s="173">
        <v>15660891</v>
      </c>
      <c r="T584" s="173">
        <v>11444867</v>
      </c>
      <c r="U584" s="173">
        <v>0</v>
      </c>
    </row>
    <row r="585" spans="1:23" x14ac:dyDescent="0.3">
      <c r="A585" s="182" t="s">
        <v>443</v>
      </c>
      <c r="B585" s="183" t="s">
        <v>444</v>
      </c>
      <c r="C585" s="183" t="s">
        <v>1172</v>
      </c>
      <c r="D585" s="183" t="s">
        <v>1181</v>
      </c>
      <c r="E585" s="183" t="s">
        <v>3447</v>
      </c>
      <c r="F585" s="183" t="s">
        <v>3461</v>
      </c>
      <c r="G585" s="185">
        <v>480605846</v>
      </c>
      <c r="H585" s="173">
        <v>76363868</v>
      </c>
      <c r="I585" s="173">
        <v>66183880</v>
      </c>
      <c r="J585" s="173">
        <v>55119705</v>
      </c>
      <c r="K585" s="173">
        <v>44624712</v>
      </c>
      <c r="L585" s="173">
        <v>40160940</v>
      </c>
      <c r="M585" s="173">
        <v>37423730</v>
      </c>
      <c r="N585" s="173">
        <v>32658499</v>
      </c>
      <c r="O585" s="173">
        <v>26645274</v>
      </c>
      <c r="P585" s="173">
        <v>22036278</v>
      </c>
      <c r="Q585" s="173">
        <v>18815591</v>
      </c>
      <c r="R585" s="173">
        <v>17303749</v>
      </c>
      <c r="S585" s="173">
        <v>15812669</v>
      </c>
      <c r="T585" s="173">
        <v>11444867</v>
      </c>
      <c r="U585" s="173">
        <v>9292192</v>
      </c>
      <c r="V585" s="173">
        <v>6719892</v>
      </c>
      <c r="W585" s="173">
        <v>0</v>
      </c>
    </row>
    <row r="586" spans="1:23" x14ac:dyDescent="0.3">
      <c r="A586" s="182" t="s">
        <v>443</v>
      </c>
      <c r="B586" s="183" t="s">
        <v>444</v>
      </c>
      <c r="C586" s="183" t="s">
        <v>1172</v>
      </c>
      <c r="D586" s="183" t="s">
        <v>1181</v>
      </c>
      <c r="E586" s="183" t="s">
        <v>3447</v>
      </c>
      <c r="F586" s="183" t="s">
        <v>3460</v>
      </c>
      <c r="G586" s="185">
        <v>676657474</v>
      </c>
      <c r="H586" s="173">
        <v>82807993</v>
      </c>
      <c r="I586" s="173">
        <v>76553111</v>
      </c>
      <c r="J586" s="173">
        <v>70445105</v>
      </c>
      <c r="K586" s="173">
        <v>65043127</v>
      </c>
      <c r="L586" s="173">
        <v>60078868</v>
      </c>
      <c r="M586" s="173">
        <v>55653448</v>
      </c>
      <c r="N586" s="173">
        <v>51267055</v>
      </c>
      <c r="O586" s="173">
        <v>47338686</v>
      </c>
      <c r="P586" s="173">
        <v>43684774</v>
      </c>
      <c r="Q586" s="173">
        <v>40389100</v>
      </c>
      <c r="R586" s="173">
        <v>18675538</v>
      </c>
      <c r="S586" s="173">
        <v>17691648</v>
      </c>
      <c r="T586" s="173">
        <v>16684175</v>
      </c>
      <c r="U586" s="173">
        <v>15706183</v>
      </c>
      <c r="V586" s="173">
        <v>14638663</v>
      </c>
      <c r="W586" s="173">
        <v>0</v>
      </c>
    </row>
    <row r="587" spans="1:23" x14ac:dyDescent="0.3">
      <c r="A587" s="182" t="s">
        <v>443</v>
      </c>
      <c r="B587" s="183" t="s">
        <v>444</v>
      </c>
      <c r="C587" s="183" t="s">
        <v>1172</v>
      </c>
      <c r="D587" s="183" t="s">
        <v>1181</v>
      </c>
      <c r="E587" s="183" t="s">
        <v>3450</v>
      </c>
      <c r="F587" s="183" t="s">
        <v>3457</v>
      </c>
      <c r="G587" s="185">
        <v>0</v>
      </c>
      <c r="H587" s="173">
        <v>0</v>
      </c>
    </row>
    <row r="588" spans="1:23" x14ac:dyDescent="0.3">
      <c r="A588" s="182" t="s">
        <v>443</v>
      </c>
      <c r="B588" s="183" t="s">
        <v>444</v>
      </c>
      <c r="C588" s="183" t="s">
        <v>1172</v>
      </c>
      <c r="D588" s="183" t="s">
        <v>1181</v>
      </c>
      <c r="E588" s="183" t="s">
        <v>3452</v>
      </c>
      <c r="F588" s="183" t="s">
        <v>3457</v>
      </c>
      <c r="G588" s="185">
        <v>0</v>
      </c>
      <c r="H588" s="173">
        <v>0</v>
      </c>
    </row>
    <row r="589" spans="1:23" x14ac:dyDescent="0.3">
      <c r="A589" s="182" t="s">
        <v>445</v>
      </c>
      <c r="B589" s="183" t="s">
        <v>446</v>
      </c>
      <c r="C589" s="183" t="s">
        <v>1172</v>
      </c>
      <c r="D589" s="183" t="s">
        <v>1181</v>
      </c>
      <c r="E589" s="183" t="s">
        <v>3447</v>
      </c>
      <c r="F589" s="183" t="s">
        <v>3462</v>
      </c>
      <c r="G589" s="185">
        <v>0</v>
      </c>
      <c r="H589" s="173">
        <v>0</v>
      </c>
    </row>
    <row r="590" spans="1:23" x14ac:dyDescent="0.3">
      <c r="A590" s="182" t="s">
        <v>445</v>
      </c>
      <c r="B590" s="183" t="s">
        <v>446</v>
      </c>
      <c r="C590" s="183" t="s">
        <v>1172</v>
      </c>
      <c r="D590" s="183" t="s">
        <v>1181</v>
      </c>
      <c r="E590" s="183" t="s">
        <v>3447</v>
      </c>
      <c r="F590" s="183" t="s">
        <v>3461</v>
      </c>
      <c r="G590" s="185">
        <v>0</v>
      </c>
      <c r="H590" s="173">
        <v>0</v>
      </c>
    </row>
    <row r="591" spans="1:23" x14ac:dyDescent="0.3">
      <c r="A591" s="182" t="s">
        <v>445</v>
      </c>
      <c r="B591" s="183" t="s">
        <v>446</v>
      </c>
      <c r="C591" s="183" t="s">
        <v>1172</v>
      </c>
      <c r="D591" s="183" t="s">
        <v>1181</v>
      </c>
      <c r="E591" s="183" t="s">
        <v>3447</v>
      </c>
      <c r="F591" s="183" t="s">
        <v>3460</v>
      </c>
      <c r="G591" s="185">
        <v>0</v>
      </c>
      <c r="H591" s="173">
        <v>0</v>
      </c>
    </row>
    <row r="592" spans="1:23" x14ac:dyDescent="0.3">
      <c r="A592" s="182" t="s">
        <v>447</v>
      </c>
      <c r="B592" s="183" t="s">
        <v>448</v>
      </c>
      <c r="C592" s="183" t="s">
        <v>1172</v>
      </c>
      <c r="D592" s="183" t="s">
        <v>1181</v>
      </c>
      <c r="E592" s="183" t="s">
        <v>3447</v>
      </c>
      <c r="F592" s="183" t="s">
        <v>3462</v>
      </c>
      <c r="G592" s="185">
        <v>565422606</v>
      </c>
      <c r="H592" s="173">
        <v>31711381</v>
      </c>
      <c r="I592" s="173">
        <v>74983021</v>
      </c>
      <c r="J592" s="173">
        <v>72137113</v>
      </c>
      <c r="K592" s="173">
        <v>60155297</v>
      </c>
      <c r="L592" s="173">
        <v>54427890</v>
      </c>
      <c r="M592" s="173">
        <v>61265840</v>
      </c>
      <c r="N592" s="173">
        <v>54288573</v>
      </c>
      <c r="O592" s="173">
        <v>45099254</v>
      </c>
      <c r="P592" s="173">
        <v>38621246</v>
      </c>
      <c r="Q592" s="173">
        <v>32432946</v>
      </c>
      <c r="R592" s="173">
        <v>25380189</v>
      </c>
      <c r="S592" s="173">
        <v>14919856</v>
      </c>
      <c r="T592" s="173">
        <v>0</v>
      </c>
    </row>
    <row r="593" spans="1:23" x14ac:dyDescent="0.3">
      <c r="A593" s="182" t="s">
        <v>447</v>
      </c>
      <c r="B593" s="183" t="s">
        <v>448</v>
      </c>
      <c r="C593" s="183" t="s">
        <v>1172</v>
      </c>
      <c r="D593" s="183" t="s">
        <v>1181</v>
      </c>
      <c r="E593" s="183" t="s">
        <v>3447</v>
      </c>
      <c r="F593" s="183" t="s">
        <v>3461</v>
      </c>
      <c r="G593" s="185">
        <v>636699956</v>
      </c>
      <c r="H593" s="173">
        <v>33380401</v>
      </c>
      <c r="I593" s="173">
        <v>79405212</v>
      </c>
      <c r="J593" s="173">
        <v>77083134</v>
      </c>
      <c r="K593" s="173">
        <v>65056972</v>
      </c>
      <c r="L593" s="173">
        <v>59753821</v>
      </c>
      <c r="M593" s="173">
        <v>68484394</v>
      </c>
      <c r="N593" s="173">
        <v>61974859</v>
      </c>
      <c r="O593" s="173">
        <v>52736975</v>
      </c>
      <c r="P593" s="173">
        <v>46399758</v>
      </c>
      <c r="Q593" s="173">
        <v>40153577</v>
      </c>
      <c r="R593" s="173">
        <v>32477752</v>
      </c>
      <c r="S593" s="173">
        <v>19793101</v>
      </c>
      <c r="T593" s="173">
        <v>0</v>
      </c>
    </row>
    <row r="594" spans="1:23" x14ac:dyDescent="0.3">
      <c r="A594" s="182" t="s">
        <v>447</v>
      </c>
      <c r="B594" s="183" t="s">
        <v>448</v>
      </c>
      <c r="C594" s="183" t="s">
        <v>1172</v>
      </c>
      <c r="D594" s="183" t="s">
        <v>1181</v>
      </c>
      <c r="E594" s="183" t="s">
        <v>3447</v>
      </c>
      <c r="F594" s="183" t="s">
        <v>3460</v>
      </c>
      <c r="G594" s="185">
        <v>796159119</v>
      </c>
      <c r="H594" s="173">
        <v>46732561</v>
      </c>
      <c r="I594" s="173">
        <v>103226776</v>
      </c>
      <c r="J594" s="173">
        <v>98082028</v>
      </c>
      <c r="K594" s="173">
        <v>91953831</v>
      </c>
      <c r="L594" s="173">
        <v>84829190</v>
      </c>
      <c r="M594" s="173">
        <v>77215437</v>
      </c>
      <c r="N594" s="173">
        <v>68783077</v>
      </c>
      <c r="O594" s="173">
        <v>60456415</v>
      </c>
      <c r="P594" s="173">
        <v>52287548</v>
      </c>
      <c r="Q594" s="173">
        <v>44620813</v>
      </c>
      <c r="R594" s="173">
        <v>37264504</v>
      </c>
      <c r="S594" s="173">
        <v>30706939</v>
      </c>
      <c r="T594" s="173">
        <v>0</v>
      </c>
    </row>
    <row r="595" spans="1:23" x14ac:dyDescent="0.3">
      <c r="A595" s="182" t="s">
        <v>447</v>
      </c>
      <c r="B595" s="183" t="s">
        <v>448</v>
      </c>
      <c r="C595" s="183" t="s">
        <v>1172</v>
      </c>
      <c r="D595" s="183" t="s">
        <v>1181</v>
      </c>
      <c r="E595" s="183" t="s">
        <v>3450</v>
      </c>
      <c r="F595" s="183" t="s">
        <v>3457</v>
      </c>
      <c r="G595" s="185">
        <v>0</v>
      </c>
      <c r="H595" s="173">
        <v>0</v>
      </c>
    </row>
    <row r="596" spans="1:23" x14ac:dyDescent="0.3">
      <c r="A596" s="182" t="s">
        <v>450</v>
      </c>
      <c r="B596" s="183" t="s">
        <v>451</v>
      </c>
      <c r="C596" s="183" t="s">
        <v>1172</v>
      </c>
      <c r="D596" s="183" t="s">
        <v>1181</v>
      </c>
      <c r="E596" s="183" t="s">
        <v>3447</v>
      </c>
      <c r="F596" s="183" t="s">
        <v>3462</v>
      </c>
      <c r="G596" s="185">
        <v>312244015</v>
      </c>
      <c r="H596" s="173">
        <v>53980014</v>
      </c>
      <c r="I596" s="173">
        <v>58994999</v>
      </c>
      <c r="J596" s="173">
        <v>43417801</v>
      </c>
      <c r="K596" s="173">
        <v>36760803</v>
      </c>
      <c r="L596" s="173">
        <v>30724355</v>
      </c>
      <c r="M596" s="173">
        <v>26385388</v>
      </c>
      <c r="N596" s="173">
        <v>22700675</v>
      </c>
      <c r="O596" s="173">
        <v>17907799</v>
      </c>
      <c r="P596" s="173">
        <v>14185403</v>
      </c>
      <c r="Q596" s="173">
        <v>7186778</v>
      </c>
      <c r="R596" s="173">
        <v>0</v>
      </c>
    </row>
    <row r="597" spans="1:23" x14ac:dyDescent="0.3">
      <c r="A597" s="182" t="s">
        <v>450</v>
      </c>
      <c r="B597" s="183" t="s">
        <v>451</v>
      </c>
      <c r="C597" s="183" t="s">
        <v>1172</v>
      </c>
      <c r="D597" s="183" t="s">
        <v>1181</v>
      </c>
      <c r="E597" s="183" t="s">
        <v>3447</v>
      </c>
      <c r="F597" s="183" t="s">
        <v>3461</v>
      </c>
      <c r="G597" s="185">
        <v>424934374</v>
      </c>
      <c r="H597" s="173">
        <v>54690997</v>
      </c>
      <c r="I597" s="173">
        <v>60563037</v>
      </c>
      <c r="J597" s="173">
        <v>46300855</v>
      </c>
      <c r="K597" s="173">
        <v>41322402</v>
      </c>
      <c r="L597" s="173">
        <v>36884674</v>
      </c>
      <c r="M597" s="173">
        <v>34242335</v>
      </c>
      <c r="N597" s="173">
        <v>32251664</v>
      </c>
      <c r="O597" s="173">
        <v>28271848</v>
      </c>
      <c r="P597" s="173">
        <v>25203362</v>
      </c>
      <c r="Q597" s="173">
        <v>24169016</v>
      </c>
      <c r="R597" s="173">
        <v>20183028</v>
      </c>
      <c r="S597" s="173">
        <v>20851156</v>
      </c>
      <c r="T597" s="173">
        <v>0</v>
      </c>
    </row>
    <row r="598" spans="1:23" x14ac:dyDescent="0.3">
      <c r="A598" s="182" t="s">
        <v>450</v>
      </c>
      <c r="B598" s="183" t="s">
        <v>451</v>
      </c>
      <c r="C598" s="183" t="s">
        <v>1172</v>
      </c>
      <c r="D598" s="183" t="s">
        <v>1181</v>
      </c>
      <c r="E598" s="183" t="s">
        <v>3447</v>
      </c>
      <c r="F598" s="183" t="s">
        <v>3460</v>
      </c>
      <c r="G598" s="185">
        <v>583881582</v>
      </c>
      <c r="H598" s="173">
        <v>87643693</v>
      </c>
      <c r="I598" s="173">
        <v>82860462</v>
      </c>
      <c r="J598" s="173">
        <v>75651374</v>
      </c>
      <c r="K598" s="173">
        <v>67250225</v>
      </c>
      <c r="L598" s="173">
        <v>58048351</v>
      </c>
      <c r="M598" s="173">
        <v>48785807</v>
      </c>
      <c r="N598" s="173">
        <v>40261638</v>
      </c>
      <c r="O598" s="173">
        <v>32328704</v>
      </c>
      <c r="P598" s="173">
        <v>25848128</v>
      </c>
      <c r="Q598" s="173">
        <v>24169016</v>
      </c>
      <c r="R598" s="173">
        <v>20183028</v>
      </c>
      <c r="S598" s="173">
        <v>20851156</v>
      </c>
      <c r="T598" s="173">
        <v>0</v>
      </c>
    </row>
    <row r="599" spans="1:23" x14ac:dyDescent="0.3">
      <c r="A599" s="182" t="s">
        <v>450</v>
      </c>
      <c r="B599" s="183" t="s">
        <v>451</v>
      </c>
      <c r="C599" s="183" t="s">
        <v>1172</v>
      </c>
      <c r="D599" s="183" t="s">
        <v>1181</v>
      </c>
      <c r="E599" s="183" t="s">
        <v>3450</v>
      </c>
      <c r="F599" s="183" t="s">
        <v>3457</v>
      </c>
      <c r="G599" s="185">
        <v>0</v>
      </c>
      <c r="H599" s="173">
        <v>0</v>
      </c>
    </row>
    <row r="600" spans="1:23" x14ac:dyDescent="0.3">
      <c r="A600" s="182" t="s">
        <v>450</v>
      </c>
      <c r="B600" s="183" t="s">
        <v>451</v>
      </c>
      <c r="C600" s="183" t="s">
        <v>1172</v>
      </c>
      <c r="D600" s="183" t="s">
        <v>1181</v>
      </c>
      <c r="E600" s="183" t="s">
        <v>3452</v>
      </c>
      <c r="F600" s="183" t="s">
        <v>3457</v>
      </c>
      <c r="G600" s="185">
        <v>0</v>
      </c>
      <c r="H600" s="173">
        <v>0</v>
      </c>
    </row>
    <row r="601" spans="1:23" x14ac:dyDescent="0.3">
      <c r="A601" s="182" t="s">
        <v>618</v>
      </c>
      <c r="B601" s="183" t="s">
        <v>618</v>
      </c>
      <c r="C601" s="183" t="s">
        <v>1179</v>
      </c>
      <c r="D601" s="183" t="s">
        <v>2417</v>
      </c>
      <c r="E601" s="183" t="s">
        <v>3447</v>
      </c>
      <c r="F601" s="183" t="s">
        <v>3461</v>
      </c>
      <c r="G601" s="185">
        <v>129862894</v>
      </c>
      <c r="H601" s="173">
        <v>32646686</v>
      </c>
      <c r="I601" s="173">
        <v>32318436</v>
      </c>
      <c r="J601" s="173">
        <v>27826508</v>
      </c>
      <c r="K601" s="173">
        <v>21119830</v>
      </c>
      <c r="L601" s="173">
        <v>15951434</v>
      </c>
      <c r="M601" s="173">
        <v>0</v>
      </c>
    </row>
    <row r="602" spans="1:23" x14ac:dyDescent="0.3">
      <c r="A602" s="182" t="s">
        <v>620</v>
      </c>
      <c r="B602" s="183" t="s">
        <v>620</v>
      </c>
      <c r="C602" s="183" t="s">
        <v>1172</v>
      </c>
      <c r="D602" s="183" t="s">
        <v>1181</v>
      </c>
      <c r="E602" s="183" t="s">
        <v>3447</v>
      </c>
      <c r="F602" s="183" t="s">
        <v>3462</v>
      </c>
      <c r="G602" s="185">
        <v>298913511</v>
      </c>
      <c r="H602" s="173">
        <v>96954382</v>
      </c>
      <c r="I602" s="173">
        <v>74703376</v>
      </c>
      <c r="J602" s="173">
        <v>66192992</v>
      </c>
      <c r="K602" s="173">
        <v>280013</v>
      </c>
      <c r="L602" s="173">
        <v>1060048</v>
      </c>
      <c r="M602" s="173">
        <v>1720078</v>
      </c>
      <c r="N602" s="173">
        <v>2340106</v>
      </c>
      <c r="O602" s="173">
        <v>2860129</v>
      </c>
      <c r="P602" s="173">
        <v>3290149</v>
      </c>
      <c r="Q602" s="173">
        <v>3730169</v>
      </c>
      <c r="R602" s="173">
        <v>4190189</v>
      </c>
      <c r="S602" s="173">
        <v>4440201</v>
      </c>
      <c r="T602" s="173">
        <v>4640210</v>
      </c>
      <c r="U602" s="173">
        <v>10670482</v>
      </c>
      <c r="V602" s="173">
        <v>21840987</v>
      </c>
      <c r="W602" s="173">
        <v>0</v>
      </c>
    </row>
    <row r="603" spans="1:23" x14ac:dyDescent="0.3">
      <c r="A603" s="182" t="s">
        <v>620</v>
      </c>
      <c r="B603" s="183" t="s">
        <v>620</v>
      </c>
      <c r="C603" s="183" t="s">
        <v>1172</v>
      </c>
      <c r="D603" s="183" t="s">
        <v>1181</v>
      </c>
      <c r="E603" s="183" t="s">
        <v>3447</v>
      </c>
      <c r="F603" s="183" t="s">
        <v>3461</v>
      </c>
      <c r="G603" s="185">
        <v>309403984</v>
      </c>
      <c r="H603" s="173">
        <v>96954382</v>
      </c>
      <c r="I603" s="173">
        <v>81063664</v>
      </c>
      <c r="J603" s="173">
        <v>71353225</v>
      </c>
      <c r="K603" s="173">
        <v>50002</v>
      </c>
      <c r="L603" s="173">
        <v>880040</v>
      </c>
      <c r="M603" s="173">
        <v>1780080</v>
      </c>
      <c r="N603" s="173">
        <v>2580117</v>
      </c>
      <c r="O603" s="173">
        <v>3310150</v>
      </c>
      <c r="P603" s="173">
        <v>3910177</v>
      </c>
      <c r="Q603" s="173">
        <v>4580207</v>
      </c>
      <c r="R603" s="173">
        <v>5050228</v>
      </c>
      <c r="S603" s="173">
        <v>5380243</v>
      </c>
      <c r="T603" s="173">
        <v>8750395</v>
      </c>
      <c r="U603" s="173">
        <v>23761074</v>
      </c>
      <c r="V603" s="173">
        <v>0</v>
      </c>
    </row>
    <row r="604" spans="1:23" x14ac:dyDescent="0.3">
      <c r="A604" s="182" t="s">
        <v>620</v>
      </c>
      <c r="B604" s="183" t="s">
        <v>620</v>
      </c>
      <c r="C604" s="183" t="s">
        <v>1172</v>
      </c>
      <c r="D604" s="183" t="s">
        <v>1181</v>
      </c>
      <c r="E604" s="183" t="s">
        <v>3447</v>
      </c>
      <c r="F604" s="183" t="s">
        <v>3460</v>
      </c>
      <c r="G604" s="185">
        <v>358246191</v>
      </c>
      <c r="H604" s="173">
        <v>96954382</v>
      </c>
      <c r="I604" s="173">
        <v>94674279</v>
      </c>
      <c r="J604" s="173">
        <v>82203715</v>
      </c>
      <c r="K604" s="173">
        <v>0</v>
      </c>
      <c r="L604" s="173">
        <v>470021</v>
      </c>
      <c r="M604" s="173">
        <v>2190099</v>
      </c>
      <c r="N604" s="173">
        <v>3760170</v>
      </c>
      <c r="O604" s="173">
        <v>5120231</v>
      </c>
      <c r="P604" s="173">
        <v>6400289</v>
      </c>
      <c r="Q604" s="173">
        <v>7480338</v>
      </c>
      <c r="R604" s="173">
        <v>8220372</v>
      </c>
      <c r="S604" s="173">
        <v>11900538</v>
      </c>
      <c r="T604" s="173">
        <v>27071224</v>
      </c>
      <c r="U604" s="173">
        <v>11800533</v>
      </c>
      <c r="V604" s="173">
        <v>0</v>
      </c>
    </row>
    <row r="605" spans="1:23" x14ac:dyDescent="0.3">
      <c r="A605" s="182" t="s">
        <v>620</v>
      </c>
      <c r="B605" s="183" t="s">
        <v>620</v>
      </c>
      <c r="C605" s="183" t="s">
        <v>1172</v>
      </c>
      <c r="D605" s="183" t="s">
        <v>1181</v>
      </c>
      <c r="E605" s="183" t="s">
        <v>3450</v>
      </c>
      <c r="F605" s="183" t="s">
        <v>3457</v>
      </c>
      <c r="G605" s="185">
        <v>4595174</v>
      </c>
      <c r="H605" s="173">
        <v>-13751</v>
      </c>
      <c r="I605" s="173">
        <v>-2720</v>
      </c>
      <c r="J605" s="173">
        <v>-1209895</v>
      </c>
      <c r="K605" s="173">
        <v>0</v>
      </c>
      <c r="L605" s="173">
        <v>-2907</v>
      </c>
      <c r="M605" s="173">
        <v>10864</v>
      </c>
      <c r="N605" s="173">
        <v>22233</v>
      </c>
      <c r="O605" s="173">
        <v>0</v>
      </c>
      <c r="P605" s="173">
        <v>-64800</v>
      </c>
      <c r="Q605" s="173">
        <v>-113159</v>
      </c>
      <c r="R605" s="173">
        <v>-119901</v>
      </c>
      <c r="S605" s="173">
        <v>-109347</v>
      </c>
      <c r="T605" s="173">
        <v>2911929</v>
      </c>
      <c r="U605" s="173">
        <v>3286628</v>
      </c>
      <c r="V605" s="173">
        <v>0</v>
      </c>
    </row>
    <row r="606" spans="1:23" x14ac:dyDescent="0.3">
      <c r="A606" s="182" t="s">
        <v>622</v>
      </c>
      <c r="B606" s="183" t="s">
        <v>622</v>
      </c>
      <c r="C606" s="183" t="s">
        <v>1172</v>
      </c>
      <c r="D606" s="183" t="s">
        <v>1181</v>
      </c>
      <c r="E606" s="183" t="s">
        <v>3447</v>
      </c>
      <c r="F606" s="183" t="s">
        <v>3462</v>
      </c>
      <c r="G606" s="185">
        <v>2190188992</v>
      </c>
      <c r="H606" s="173">
        <v>256241582</v>
      </c>
      <c r="I606" s="173">
        <v>198308963</v>
      </c>
      <c r="J606" s="173">
        <v>175687941</v>
      </c>
      <c r="K606" s="173">
        <v>229590377</v>
      </c>
      <c r="L606" s="173">
        <v>196858898</v>
      </c>
      <c r="M606" s="173">
        <v>175317924</v>
      </c>
      <c r="N606" s="173">
        <v>155847044</v>
      </c>
      <c r="O606" s="173">
        <v>139616310</v>
      </c>
      <c r="P606" s="173">
        <v>125675680</v>
      </c>
      <c r="Q606" s="173">
        <v>113505130</v>
      </c>
      <c r="R606" s="173">
        <v>101754599</v>
      </c>
      <c r="S606" s="173">
        <v>92554183</v>
      </c>
      <c r="T606" s="173">
        <v>84333812</v>
      </c>
      <c r="U606" s="173">
        <v>76383452</v>
      </c>
      <c r="V606" s="173">
        <v>68513097</v>
      </c>
      <c r="W606" s="173">
        <v>0</v>
      </c>
    </row>
    <row r="607" spans="1:23" x14ac:dyDescent="0.3">
      <c r="A607" s="182" t="s">
        <v>622</v>
      </c>
      <c r="B607" s="183" t="s">
        <v>622</v>
      </c>
      <c r="C607" s="183" t="s">
        <v>1172</v>
      </c>
      <c r="D607" s="183" t="s">
        <v>1181</v>
      </c>
      <c r="E607" s="183" t="s">
        <v>3447</v>
      </c>
      <c r="F607" s="183" t="s">
        <v>3461</v>
      </c>
      <c r="G607" s="185">
        <v>2197359316</v>
      </c>
      <c r="H607" s="173">
        <v>256241582</v>
      </c>
      <c r="I607" s="173">
        <v>214039674</v>
      </c>
      <c r="J607" s="173">
        <v>187268464</v>
      </c>
      <c r="K607" s="173">
        <v>242520961</v>
      </c>
      <c r="L607" s="173">
        <v>206509334</v>
      </c>
      <c r="M607" s="173">
        <v>182508249</v>
      </c>
      <c r="N607" s="173">
        <v>161807313</v>
      </c>
      <c r="O607" s="173">
        <v>144186517</v>
      </c>
      <c r="P607" s="173">
        <v>129145837</v>
      </c>
      <c r="Q607" s="173">
        <v>115575224</v>
      </c>
      <c r="R607" s="173">
        <v>103784691</v>
      </c>
      <c r="S607" s="173">
        <v>93944246</v>
      </c>
      <c r="T607" s="173">
        <v>84713829</v>
      </c>
      <c r="U607" s="173">
        <v>75113395</v>
      </c>
      <c r="V607" s="173">
        <v>0</v>
      </c>
    </row>
    <row r="608" spans="1:23" x14ac:dyDescent="0.3">
      <c r="A608" s="182" t="s">
        <v>622</v>
      </c>
      <c r="B608" s="183" t="s">
        <v>622</v>
      </c>
      <c r="C608" s="183" t="s">
        <v>1172</v>
      </c>
      <c r="D608" s="183" t="s">
        <v>1181</v>
      </c>
      <c r="E608" s="183" t="s">
        <v>3447</v>
      </c>
      <c r="F608" s="183" t="s">
        <v>3460</v>
      </c>
      <c r="G608" s="185">
        <v>2279733041</v>
      </c>
      <c r="H608" s="173">
        <v>256241582</v>
      </c>
      <c r="I608" s="173">
        <v>231050443</v>
      </c>
      <c r="J608" s="173">
        <v>199959038</v>
      </c>
      <c r="K608" s="173">
        <v>256601598</v>
      </c>
      <c r="L608" s="173">
        <v>216929805</v>
      </c>
      <c r="M608" s="173">
        <v>190418607</v>
      </c>
      <c r="N608" s="173">
        <v>167857587</v>
      </c>
      <c r="O608" s="173">
        <v>148976733</v>
      </c>
      <c r="P608" s="173">
        <v>131735954</v>
      </c>
      <c r="Q608" s="173">
        <v>117895329</v>
      </c>
      <c r="R608" s="173">
        <v>105734779</v>
      </c>
      <c r="S608" s="173">
        <v>94584275</v>
      </c>
      <c r="T608" s="173">
        <v>83013752</v>
      </c>
      <c r="U608" s="173">
        <v>78733559</v>
      </c>
      <c r="V608" s="173">
        <v>0</v>
      </c>
    </row>
    <row r="609" spans="1:42" x14ac:dyDescent="0.3">
      <c r="A609" s="182" t="s">
        <v>622</v>
      </c>
      <c r="B609" s="183" t="s">
        <v>622</v>
      </c>
      <c r="C609" s="183" t="s">
        <v>1172</v>
      </c>
      <c r="D609" s="183" t="s">
        <v>1181</v>
      </c>
      <c r="E609" s="183" t="s">
        <v>3450</v>
      </c>
      <c r="F609" s="183" t="s">
        <v>3457</v>
      </c>
      <c r="G609" s="185">
        <v>968400462</v>
      </c>
      <c r="H609" s="173">
        <v>-36252</v>
      </c>
      <c r="I609" s="173">
        <v>-7280</v>
      </c>
      <c r="J609" s="173">
        <v>-43362120</v>
      </c>
      <c r="K609" s="173">
        <v>91484518</v>
      </c>
      <c r="L609" s="173">
        <v>542564571</v>
      </c>
      <c r="M609" s="173">
        <v>230599501</v>
      </c>
      <c r="N609" s="173">
        <v>55193481</v>
      </c>
      <c r="O609" s="173">
        <v>-9260865</v>
      </c>
      <c r="P609" s="173">
        <v>-10465676</v>
      </c>
      <c r="Q609" s="173">
        <v>-1802498</v>
      </c>
      <c r="R609" s="173">
        <v>-1786049</v>
      </c>
      <c r="S609" s="173">
        <v>-77806</v>
      </c>
      <c r="T609" s="173">
        <v>60990959</v>
      </c>
      <c r="U609" s="173">
        <v>54365978</v>
      </c>
      <c r="V609" s="173">
        <v>0</v>
      </c>
    </row>
    <row r="610" spans="1:42" x14ac:dyDescent="0.3">
      <c r="A610" s="182" t="s">
        <v>622</v>
      </c>
      <c r="B610" s="183" t="s">
        <v>622</v>
      </c>
      <c r="C610" s="183" t="s">
        <v>1172</v>
      </c>
      <c r="D610" s="183" t="s">
        <v>1181</v>
      </c>
      <c r="E610" s="183" t="s">
        <v>3452</v>
      </c>
      <c r="F610" s="183" t="s">
        <v>3457</v>
      </c>
      <c r="G610" s="185">
        <v>0</v>
      </c>
      <c r="H610" s="173">
        <v>0</v>
      </c>
    </row>
    <row r="611" spans="1:42" x14ac:dyDescent="0.3">
      <c r="A611" s="182" t="s">
        <v>624</v>
      </c>
      <c r="B611" s="183" t="s">
        <v>624</v>
      </c>
      <c r="C611" s="183" t="s">
        <v>1172</v>
      </c>
      <c r="D611" s="183" t="s">
        <v>1181</v>
      </c>
      <c r="E611" s="183" t="s">
        <v>3453</v>
      </c>
      <c r="F611" s="183" t="s">
        <v>3457</v>
      </c>
      <c r="G611" s="185">
        <v>0</v>
      </c>
      <c r="H611" s="173">
        <v>0</v>
      </c>
    </row>
    <row r="612" spans="1:42" x14ac:dyDescent="0.3">
      <c r="A612" s="182" t="s">
        <v>625</v>
      </c>
      <c r="B612" s="183" t="s">
        <v>625</v>
      </c>
      <c r="C612" s="183" t="s">
        <v>1179</v>
      </c>
      <c r="D612" s="183" t="s">
        <v>2417</v>
      </c>
      <c r="E612" s="183" t="s">
        <v>3447</v>
      </c>
      <c r="F612" s="183" t="s">
        <v>3461</v>
      </c>
      <c r="G612" s="185">
        <v>134601405</v>
      </c>
      <c r="H612" s="173">
        <v>36740059</v>
      </c>
      <c r="I612" s="173">
        <v>34906341</v>
      </c>
      <c r="J612" s="173">
        <v>31052882</v>
      </c>
      <c r="K612" s="173">
        <v>27000000</v>
      </c>
      <c r="L612" s="173">
        <v>4902123</v>
      </c>
      <c r="M612" s="173">
        <v>0</v>
      </c>
    </row>
    <row r="613" spans="1:42" x14ac:dyDescent="0.3">
      <c r="A613" s="182" t="s">
        <v>627</v>
      </c>
      <c r="B613" s="183" t="s">
        <v>627</v>
      </c>
      <c r="C613" s="183" t="s">
        <v>1179</v>
      </c>
      <c r="D613" s="183" t="s">
        <v>2417</v>
      </c>
      <c r="E613" s="183" t="s">
        <v>3447</v>
      </c>
      <c r="F613" s="183" t="s">
        <v>3461</v>
      </c>
      <c r="G613" s="185">
        <v>34495754</v>
      </c>
      <c r="H613" s="173">
        <v>15716803</v>
      </c>
      <c r="I613" s="173">
        <v>12153425</v>
      </c>
      <c r="J613" s="173">
        <v>6625526</v>
      </c>
      <c r="K613" s="173">
        <v>0</v>
      </c>
    </row>
    <row r="614" spans="1:42" x14ac:dyDescent="0.3">
      <c r="A614" s="182" t="s">
        <v>627</v>
      </c>
      <c r="B614" s="183" t="s">
        <v>627</v>
      </c>
      <c r="C614" s="183" t="s">
        <v>1179</v>
      </c>
      <c r="D614" s="183" t="s">
        <v>2417</v>
      </c>
      <c r="E614" s="183" t="s">
        <v>3450</v>
      </c>
      <c r="F614" s="183" t="s">
        <v>3457</v>
      </c>
      <c r="G614" s="185">
        <v>224062500</v>
      </c>
      <c r="H614" s="173">
        <v>0</v>
      </c>
      <c r="I614" s="173">
        <v>40000000</v>
      </c>
      <c r="J614" s="173">
        <v>60000000</v>
      </c>
      <c r="K614" s="173">
        <v>45000000</v>
      </c>
      <c r="L614" s="173">
        <v>33750000</v>
      </c>
      <c r="M614" s="173">
        <v>25312500</v>
      </c>
      <c r="N614" s="173">
        <v>20000000</v>
      </c>
      <c r="O614" s="173">
        <v>0</v>
      </c>
    </row>
    <row r="615" spans="1:42" x14ac:dyDescent="0.3">
      <c r="A615" s="182" t="s">
        <v>629</v>
      </c>
      <c r="B615" s="183" t="s">
        <v>629</v>
      </c>
      <c r="C615" s="183" t="s">
        <v>1179</v>
      </c>
      <c r="D615" s="183" t="s">
        <v>2417</v>
      </c>
      <c r="E615" s="183" t="s">
        <v>3447</v>
      </c>
      <c r="F615" s="183" t="s">
        <v>3461</v>
      </c>
      <c r="G615" s="185">
        <v>29137266</v>
      </c>
      <c r="H615" s="173">
        <v>12787761</v>
      </c>
      <c r="I615" s="173">
        <v>16349505</v>
      </c>
      <c r="J615" s="173">
        <v>0</v>
      </c>
    </row>
    <row r="616" spans="1:42" x14ac:dyDescent="0.3">
      <c r="A616" s="182" t="s">
        <v>630</v>
      </c>
      <c r="B616" s="183" t="s">
        <v>630</v>
      </c>
      <c r="C616" s="183" t="s">
        <v>1179</v>
      </c>
      <c r="D616" s="183" t="s">
        <v>2417</v>
      </c>
      <c r="E616" s="183" t="s">
        <v>3447</v>
      </c>
      <c r="F616" s="183" t="s">
        <v>3461</v>
      </c>
      <c r="G616" s="185">
        <v>51493385</v>
      </c>
      <c r="H616" s="173">
        <v>20105056</v>
      </c>
      <c r="I616" s="173">
        <v>17965669</v>
      </c>
      <c r="J616" s="173">
        <v>13422660</v>
      </c>
      <c r="K616" s="173">
        <v>0</v>
      </c>
    </row>
    <row r="617" spans="1:42" x14ac:dyDescent="0.3">
      <c r="A617" s="182" t="s">
        <v>632</v>
      </c>
      <c r="B617" s="183" t="s">
        <v>632</v>
      </c>
      <c r="C617" s="183" t="s">
        <v>1179</v>
      </c>
      <c r="D617" s="183" t="s">
        <v>2417</v>
      </c>
      <c r="E617" s="183" t="s">
        <v>3447</v>
      </c>
      <c r="F617" s="183" t="s">
        <v>3461</v>
      </c>
      <c r="G617" s="185">
        <v>537280562</v>
      </c>
      <c r="H617" s="173">
        <v>113093991</v>
      </c>
      <c r="I617" s="173">
        <v>97692195</v>
      </c>
      <c r="J617" s="173">
        <v>84600094</v>
      </c>
      <c r="K617" s="173">
        <v>74090777</v>
      </c>
      <c r="L617" s="173">
        <v>64782594</v>
      </c>
      <c r="M617" s="173">
        <v>56912889</v>
      </c>
      <c r="N617" s="173">
        <v>46108022</v>
      </c>
      <c r="O617" s="173">
        <v>0</v>
      </c>
    </row>
    <row r="618" spans="1:42" x14ac:dyDescent="0.3">
      <c r="A618" s="182" t="s">
        <v>634</v>
      </c>
      <c r="B618" s="183" t="s">
        <v>634</v>
      </c>
      <c r="C618" s="183" t="s">
        <v>1179</v>
      </c>
      <c r="D618" s="183" t="s">
        <v>2417</v>
      </c>
      <c r="E618" s="183" t="s">
        <v>3447</v>
      </c>
      <c r="F618" s="183" t="s">
        <v>3461</v>
      </c>
      <c r="G618" s="185">
        <v>71795065</v>
      </c>
      <c r="H618" s="173">
        <v>32357567</v>
      </c>
      <c r="I618" s="173">
        <v>22559719</v>
      </c>
      <c r="J618" s="173">
        <v>16877779</v>
      </c>
      <c r="K618" s="173">
        <v>0</v>
      </c>
    </row>
    <row r="619" spans="1:42" x14ac:dyDescent="0.3">
      <c r="A619" s="182" t="s">
        <v>635</v>
      </c>
      <c r="B619" s="183" t="s">
        <v>636</v>
      </c>
      <c r="C619" s="183" t="s">
        <v>1176</v>
      </c>
      <c r="D619" s="183" t="s">
        <v>1184</v>
      </c>
      <c r="E619" s="183" t="s">
        <v>3447</v>
      </c>
      <c r="F619" s="183" t="s">
        <v>3462</v>
      </c>
      <c r="G619" s="185">
        <v>597394971</v>
      </c>
      <c r="H619" s="173">
        <v>80119886</v>
      </c>
      <c r="I619" s="173">
        <v>71258772</v>
      </c>
      <c r="J619" s="173">
        <v>90871786</v>
      </c>
      <c r="K619" s="173">
        <v>81253666</v>
      </c>
      <c r="L619" s="173">
        <v>72845373</v>
      </c>
      <c r="M619" s="173">
        <v>65883687</v>
      </c>
      <c r="N619" s="173">
        <v>51735632</v>
      </c>
      <c r="O619" s="173">
        <v>45185286</v>
      </c>
      <c r="P619" s="173">
        <v>38240883</v>
      </c>
      <c r="Q619" s="173">
        <v>0</v>
      </c>
    </row>
    <row r="620" spans="1:42" x14ac:dyDescent="0.3">
      <c r="A620" s="182" t="s">
        <v>635</v>
      </c>
      <c r="B620" s="183" t="s">
        <v>636</v>
      </c>
      <c r="C620" s="183" t="s">
        <v>1176</v>
      </c>
      <c r="D620" s="183" t="s">
        <v>1184</v>
      </c>
      <c r="E620" s="183" t="s">
        <v>3447</v>
      </c>
      <c r="F620" s="183" t="s">
        <v>3461</v>
      </c>
      <c r="G620" s="185">
        <v>788957157</v>
      </c>
      <c r="H620" s="173">
        <v>115531504</v>
      </c>
      <c r="I620" s="173">
        <v>96919189</v>
      </c>
      <c r="J620" s="173">
        <v>117880295</v>
      </c>
      <c r="K620" s="173">
        <v>102591547</v>
      </c>
      <c r="L620" s="173">
        <v>89603196</v>
      </c>
      <c r="M620" s="173">
        <v>78934256</v>
      </c>
      <c r="N620" s="173">
        <v>60168121</v>
      </c>
      <c r="O620" s="173">
        <v>43622882</v>
      </c>
      <c r="P620" s="173">
        <v>40330426</v>
      </c>
      <c r="Q620" s="173">
        <v>37229814</v>
      </c>
      <c r="R620" s="173">
        <v>6145918</v>
      </c>
      <c r="S620" s="173">
        <v>1</v>
      </c>
      <c r="T620" s="173">
        <v>1</v>
      </c>
      <c r="U620" s="173">
        <v>1</v>
      </c>
      <c r="V620" s="173">
        <v>1</v>
      </c>
      <c r="W620" s="173">
        <v>1</v>
      </c>
      <c r="X620" s="173">
        <v>1</v>
      </c>
      <c r="Y620" s="173">
        <v>1</v>
      </c>
      <c r="Z620" s="173">
        <v>1</v>
      </c>
      <c r="AA620" s="173">
        <v>1</v>
      </c>
      <c r="AB620" s="173">
        <v>0</v>
      </c>
    </row>
    <row r="621" spans="1:42" x14ac:dyDescent="0.3">
      <c r="A621" s="182" t="s">
        <v>635</v>
      </c>
      <c r="B621" s="183" t="s">
        <v>636</v>
      </c>
      <c r="C621" s="183" t="s">
        <v>1176</v>
      </c>
      <c r="D621" s="183" t="s">
        <v>1184</v>
      </c>
      <c r="E621" s="183" t="s">
        <v>3447</v>
      </c>
      <c r="F621" s="183" t="s">
        <v>3460</v>
      </c>
      <c r="G621" s="185">
        <v>893411887</v>
      </c>
      <c r="H621" s="173">
        <v>115531504</v>
      </c>
      <c r="I621" s="173">
        <v>96919189</v>
      </c>
      <c r="J621" s="173">
        <v>117880295</v>
      </c>
      <c r="K621" s="173">
        <v>102591547</v>
      </c>
      <c r="L621" s="173">
        <v>89603196</v>
      </c>
      <c r="M621" s="173">
        <v>78934256</v>
      </c>
      <c r="N621" s="173">
        <v>60168121</v>
      </c>
      <c r="O621" s="173">
        <v>43622882</v>
      </c>
      <c r="P621" s="173">
        <v>40330426</v>
      </c>
      <c r="Q621" s="173">
        <v>37229814</v>
      </c>
      <c r="R621" s="173">
        <v>33826745</v>
      </c>
      <c r="S621" s="173">
        <v>31056243</v>
      </c>
      <c r="T621" s="173">
        <v>28430919</v>
      </c>
      <c r="U621" s="173">
        <v>17286690</v>
      </c>
      <c r="V621" s="173">
        <v>10</v>
      </c>
      <c r="W621" s="173">
        <v>10</v>
      </c>
      <c r="X621" s="173">
        <v>10</v>
      </c>
      <c r="Y621" s="173">
        <v>10</v>
      </c>
      <c r="Z621" s="173">
        <v>10</v>
      </c>
      <c r="AA621" s="173">
        <v>10</v>
      </c>
      <c r="AB621" s="173">
        <v>0</v>
      </c>
    </row>
    <row r="622" spans="1:42" x14ac:dyDescent="0.3">
      <c r="A622" s="182" t="s">
        <v>638</v>
      </c>
      <c r="B622" s="183" t="s">
        <v>638</v>
      </c>
      <c r="C622" s="183" t="s">
        <v>1176</v>
      </c>
      <c r="D622" s="183" t="s">
        <v>1184</v>
      </c>
      <c r="E622" s="183" t="s">
        <v>3447</v>
      </c>
      <c r="F622" s="183" t="s">
        <v>3462</v>
      </c>
      <c r="G622" s="185">
        <v>2212710000</v>
      </c>
      <c r="H622" s="173">
        <v>100019000</v>
      </c>
      <c r="I622" s="173">
        <v>563456000</v>
      </c>
      <c r="J622" s="173">
        <v>449805000</v>
      </c>
      <c r="K622" s="173">
        <v>327650000</v>
      </c>
      <c r="L622" s="173">
        <v>247760000</v>
      </c>
      <c r="M622" s="173">
        <v>191690000</v>
      </c>
      <c r="N622" s="173">
        <v>148700000</v>
      </c>
      <c r="O622" s="173">
        <v>114280000</v>
      </c>
      <c r="P622" s="173">
        <v>69350000</v>
      </c>
      <c r="Q622" s="173">
        <v>0</v>
      </c>
    </row>
    <row r="623" spans="1:42" x14ac:dyDescent="0.3">
      <c r="A623" s="182" t="s">
        <v>638</v>
      </c>
      <c r="B623" s="183" t="s">
        <v>638</v>
      </c>
      <c r="C623" s="183" t="s">
        <v>1176</v>
      </c>
      <c r="D623" s="183" t="s">
        <v>1184</v>
      </c>
      <c r="E623" s="183" t="s">
        <v>3447</v>
      </c>
      <c r="F623" s="183" t="s">
        <v>3461</v>
      </c>
      <c r="G623" s="185">
        <v>5252480000</v>
      </c>
      <c r="H623" s="173">
        <v>101446000</v>
      </c>
      <c r="I623" s="173">
        <v>641014000</v>
      </c>
      <c r="J623" s="173">
        <v>613290000</v>
      </c>
      <c r="K623" s="173">
        <v>518380000</v>
      </c>
      <c r="L623" s="173">
        <v>444860000</v>
      </c>
      <c r="M623" s="173">
        <v>387300000</v>
      </c>
      <c r="N623" s="173">
        <v>338470000</v>
      </c>
      <c r="O623" s="173">
        <v>298800000</v>
      </c>
      <c r="P623" s="173">
        <v>265220000</v>
      </c>
      <c r="Q623" s="173">
        <v>237010000</v>
      </c>
      <c r="R623" s="173">
        <v>211320000</v>
      </c>
      <c r="S623" s="173">
        <v>189370000</v>
      </c>
      <c r="T623" s="173">
        <v>169940000</v>
      </c>
      <c r="U623" s="173">
        <v>153030000</v>
      </c>
      <c r="V623" s="173">
        <v>137120000</v>
      </c>
      <c r="W623" s="173">
        <v>123170000</v>
      </c>
      <c r="X623" s="173">
        <v>108090000</v>
      </c>
      <c r="Y623" s="173">
        <v>92650000</v>
      </c>
      <c r="Z623" s="173">
        <v>79520000</v>
      </c>
      <c r="AA623" s="173">
        <v>68870000</v>
      </c>
      <c r="AB623" s="173">
        <v>59910000</v>
      </c>
      <c r="AC623" s="173">
        <v>13700000</v>
      </c>
      <c r="AD623" s="173">
        <v>0</v>
      </c>
    </row>
    <row r="624" spans="1:42" x14ac:dyDescent="0.3">
      <c r="A624" s="182" t="s">
        <v>638</v>
      </c>
      <c r="B624" s="183" t="s">
        <v>638</v>
      </c>
      <c r="C624" s="183" t="s">
        <v>1176</v>
      </c>
      <c r="D624" s="183" t="s">
        <v>1184</v>
      </c>
      <c r="E624" s="183" t="s">
        <v>3447</v>
      </c>
      <c r="F624" s="183" t="s">
        <v>3460</v>
      </c>
      <c r="G624" s="185">
        <v>9384640000</v>
      </c>
      <c r="H624" s="173">
        <v>101937000</v>
      </c>
      <c r="I624" s="173">
        <v>703647000</v>
      </c>
      <c r="J624" s="173">
        <v>722746000</v>
      </c>
      <c r="K624" s="173">
        <v>646650000</v>
      </c>
      <c r="L624" s="173">
        <v>582880000</v>
      </c>
      <c r="M624" s="173">
        <v>530170000</v>
      </c>
      <c r="N624" s="173">
        <v>482270000</v>
      </c>
      <c r="O624" s="173">
        <v>442060000</v>
      </c>
      <c r="P624" s="173">
        <v>406880000</v>
      </c>
      <c r="Q624" s="173">
        <v>376820000</v>
      </c>
      <c r="R624" s="173">
        <v>348150000</v>
      </c>
      <c r="S624" s="173">
        <v>323440000</v>
      </c>
      <c r="T624" s="173">
        <v>301180000</v>
      </c>
      <c r="U624" s="173">
        <v>281740000</v>
      </c>
      <c r="V624" s="173">
        <v>262590000</v>
      </c>
      <c r="W624" s="173">
        <v>245790000</v>
      </c>
      <c r="X624" s="173">
        <v>230360000</v>
      </c>
      <c r="Y624" s="173">
        <v>216700000</v>
      </c>
      <c r="Z624" s="173">
        <v>202940000</v>
      </c>
      <c r="AA624" s="173">
        <v>190740000</v>
      </c>
      <c r="AB624" s="173">
        <v>179380000</v>
      </c>
      <c r="AC624" s="173">
        <v>169240000</v>
      </c>
      <c r="AD624" s="173">
        <v>158880000</v>
      </c>
      <c r="AE624" s="173">
        <v>149610000</v>
      </c>
      <c r="AF624" s="173">
        <v>140940000</v>
      </c>
      <c r="AG624" s="173">
        <v>133150000</v>
      </c>
      <c r="AH624" s="173">
        <v>125110000</v>
      </c>
      <c r="AI624" s="173">
        <v>117890000</v>
      </c>
      <c r="AJ624" s="173">
        <v>110300000</v>
      </c>
      <c r="AK624" s="173">
        <v>101450000</v>
      </c>
      <c r="AL624" s="173">
        <v>92950000</v>
      </c>
      <c r="AM624" s="173">
        <v>85640000</v>
      </c>
      <c r="AN624" s="173">
        <v>79100000</v>
      </c>
      <c r="AO624" s="173">
        <v>73410000</v>
      </c>
      <c r="AP624" s="173">
        <v>67900000</v>
      </c>
    </row>
    <row r="625" spans="1:26" x14ac:dyDescent="0.3">
      <c r="A625" s="182" t="s">
        <v>640</v>
      </c>
      <c r="B625" s="183" t="s">
        <v>640</v>
      </c>
      <c r="C625" s="183" t="s">
        <v>1175</v>
      </c>
      <c r="D625" s="183" t="s">
        <v>1185</v>
      </c>
      <c r="E625" s="183" t="s">
        <v>3447</v>
      </c>
      <c r="F625" s="183" t="s">
        <v>3462</v>
      </c>
      <c r="G625" s="185">
        <v>76900000</v>
      </c>
      <c r="H625" s="173">
        <v>44300000</v>
      </c>
      <c r="I625" s="173">
        <v>32600000</v>
      </c>
      <c r="J625" s="173">
        <v>0</v>
      </c>
    </row>
    <row r="626" spans="1:26" x14ac:dyDescent="0.3">
      <c r="A626" s="182" t="s">
        <v>640</v>
      </c>
      <c r="B626" s="183" t="s">
        <v>640</v>
      </c>
      <c r="C626" s="183" t="s">
        <v>1175</v>
      </c>
      <c r="D626" s="183" t="s">
        <v>1185</v>
      </c>
      <c r="E626" s="183" t="s">
        <v>3447</v>
      </c>
      <c r="F626" s="183" t="s">
        <v>3461</v>
      </c>
      <c r="G626" s="185">
        <v>224700000</v>
      </c>
      <c r="H626" s="173">
        <v>87000000</v>
      </c>
      <c r="I626" s="173">
        <v>54800000</v>
      </c>
      <c r="J626" s="173">
        <v>45900000</v>
      </c>
      <c r="K626" s="173">
        <v>37000000</v>
      </c>
      <c r="L626" s="173">
        <v>0</v>
      </c>
    </row>
    <row r="627" spans="1:26" x14ac:dyDescent="0.3">
      <c r="A627" s="182" t="s">
        <v>640</v>
      </c>
      <c r="B627" s="183" t="s">
        <v>640</v>
      </c>
      <c r="C627" s="183" t="s">
        <v>1175</v>
      </c>
      <c r="D627" s="183" t="s">
        <v>1185</v>
      </c>
      <c r="E627" s="183" t="s">
        <v>3447</v>
      </c>
      <c r="F627" s="183" t="s">
        <v>3460</v>
      </c>
      <c r="G627" s="185">
        <v>234400000</v>
      </c>
      <c r="H627" s="173">
        <v>87000000</v>
      </c>
      <c r="I627" s="173">
        <v>54800000</v>
      </c>
      <c r="J627" s="173">
        <v>50400000</v>
      </c>
      <c r="K627" s="173">
        <v>42200000</v>
      </c>
      <c r="L627" s="173">
        <v>0</v>
      </c>
    </row>
    <row r="628" spans="1:26" x14ac:dyDescent="0.3">
      <c r="A628" s="182" t="s">
        <v>644</v>
      </c>
      <c r="B628" s="183" t="s">
        <v>644</v>
      </c>
      <c r="C628" s="183" t="s">
        <v>1175</v>
      </c>
      <c r="D628" s="183" t="s">
        <v>1185</v>
      </c>
      <c r="E628" s="183" t="s">
        <v>3447</v>
      </c>
      <c r="F628" s="183" t="s">
        <v>3462</v>
      </c>
      <c r="G628" s="185">
        <v>36700000</v>
      </c>
      <c r="H628" s="173">
        <v>33000000</v>
      </c>
      <c r="I628" s="173">
        <v>3700000</v>
      </c>
      <c r="J628" s="173">
        <v>0</v>
      </c>
    </row>
    <row r="629" spans="1:26" x14ac:dyDescent="0.3">
      <c r="A629" s="182" t="s">
        <v>644</v>
      </c>
      <c r="B629" s="183" t="s">
        <v>644</v>
      </c>
      <c r="C629" s="183" t="s">
        <v>1175</v>
      </c>
      <c r="D629" s="183" t="s">
        <v>1185</v>
      </c>
      <c r="E629" s="183" t="s">
        <v>3447</v>
      </c>
      <c r="F629" s="183" t="s">
        <v>3461</v>
      </c>
      <c r="G629" s="185">
        <v>41100000</v>
      </c>
      <c r="H629" s="173">
        <v>37100000</v>
      </c>
      <c r="I629" s="173">
        <v>4000000</v>
      </c>
      <c r="J629" s="173">
        <v>0</v>
      </c>
    </row>
    <row r="630" spans="1:26" x14ac:dyDescent="0.3">
      <c r="A630" s="182" t="s">
        <v>644</v>
      </c>
      <c r="B630" s="183" t="s">
        <v>644</v>
      </c>
      <c r="C630" s="183" t="s">
        <v>1175</v>
      </c>
      <c r="D630" s="183" t="s">
        <v>1185</v>
      </c>
      <c r="E630" s="183" t="s">
        <v>3447</v>
      </c>
      <c r="F630" s="183" t="s">
        <v>3460</v>
      </c>
      <c r="G630" s="185">
        <v>118100000</v>
      </c>
      <c r="H630" s="173">
        <v>67500000</v>
      </c>
      <c r="I630" s="173">
        <v>28900000</v>
      </c>
      <c r="J630" s="173">
        <v>21700000</v>
      </c>
      <c r="K630" s="173">
        <v>0</v>
      </c>
    </row>
    <row r="631" spans="1:26" x14ac:dyDescent="0.3">
      <c r="A631" s="182" t="s">
        <v>644</v>
      </c>
      <c r="B631" s="183" t="s">
        <v>644</v>
      </c>
      <c r="C631" s="183" t="s">
        <v>1175</v>
      </c>
      <c r="D631" s="183" t="s">
        <v>1185</v>
      </c>
      <c r="E631" s="183" t="s">
        <v>3448</v>
      </c>
      <c r="F631" s="183" t="s">
        <v>3462</v>
      </c>
      <c r="G631" s="185">
        <v>192000000</v>
      </c>
      <c r="H631" s="173">
        <v>0</v>
      </c>
      <c r="I631" s="173">
        <v>98000000</v>
      </c>
      <c r="J631" s="173">
        <v>60000000</v>
      </c>
      <c r="K631" s="173">
        <v>34000000</v>
      </c>
      <c r="L631" s="173">
        <v>0</v>
      </c>
    </row>
    <row r="632" spans="1:26" x14ac:dyDescent="0.3">
      <c r="A632" s="182" t="s">
        <v>644</v>
      </c>
      <c r="B632" s="183" t="s">
        <v>644</v>
      </c>
      <c r="C632" s="183" t="s">
        <v>1175</v>
      </c>
      <c r="D632" s="183" t="s">
        <v>1185</v>
      </c>
      <c r="E632" s="183" t="s">
        <v>3448</v>
      </c>
      <c r="F632" s="183" t="s">
        <v>3461</v>
      </c>
      <c r="G632" s="185">
        <v>269100000</v>
      </c>
      <c r="H632" s="173">
        <v>0</v>
      </c>
      <c r="I632" s="173">
        <v>123300000</v>
      </c>
      <c r="J632" s="173">
        <v>75200000</v>
      </c>
      <c r="K632" s="173">
        <v>41700000</v>
      </c>
      <c r="L632" s="173">
        <v>28900000</v>
      </c>
      <c r="M632" s="173">
        <v>0</v>
      </c>
    </row>
    <row r="633" spans="1:26" x14ac:dyDescent="0.3">
      <c r="A633" s="182" t="s">
        <v>644</v>
      </c>
      <c r="B633" s="183" t="s">
        <v>644</v>
      </c>
      <c r="C633" s="183" t="s">
        <v>1175</v>
      </c>
      <c r="D633" s="183" t="s">
        <v>1185</v>
      </c>
      <c r="E633" s="183" t="s">
        <v>3448</v>
      </c>
      <c r="F633" s="183" t="s">
        <v>3460</v>
      </c>
      <c r="G633" s="185">
        <v>269100000</v>
      </c>
      <c r="H633" s="173">
        <v>0</v>
      </c>
      <c r="I633" s="173">
        <v>123300000</v>
      </c>
      <c r="J633" s="173">
        <v>75200000</v>
      </c>
      <c r="K633" s="173">
        <v>41700000</v>
      </c>
      <c r="L633" s="173">
        <v>28900000</v>
      </c>
      <c r="M633" s="173">
        <v>0</v>
      </c>
    </row>
    <row r="634" spans="1:26" x14ac:dyDescent="0.3">
      <c r="A634" s="182" t="s">
        <v>646</v>
      </c>
      <c r="B634" s="183" t="s">
        <v>646</v>
      </c>
      <c r="C634" s="183" t="s">
        <v>1175</v>
      </c>
      <c r="D634" s="183" t="s">
        <v>1185</v>
      </c>
      <c r="E634" s="183" t="s">
        <v>3451</v>
      </c>
      <c r="F634" s="183" t="s">
        <v>3462</v>
      </c>
      <c r="G634" s="185">
        <v>680000000</v>
      </c>
      <c r="H634" s="173">
        <v>255000000</v>
      </c>
      <c r="I634" s="173">
        <v>180000000</v>
      </c>
      <c r="J634" s="173">
        <v>105000000</v>
      </c>
      <c r="K634" s="173">
        <v>65000000</v>
      </c>
      <c r="L634" s="173">
        <v>45000000</v>
      </c>
      <c r="M634" s="173">
        <v>30000000</v>
      </c>
      <c r="N634" s="173">
        <v>0</v>
      </c>
    </row>
    <row r="635" spans="1:26" x14ac:dyDescent="0.3">
      <c r="A635" s="182" t="s">
        <v>646</v>
      </c>
      <c r="B635" s="183" t="s">
        <v>646</v>
      </c>
      <c r="C635" s="183" t="s">
        <v>1175</v>
      </c>
      <c r="D635" s="183" t="s">
        <v>1185</v>
      </c>
      <c r="E635" s="183" t="s">
        <v>3451</v>
      </c>
      <c r="F635" s="183" t="s">
        <v>3461</v>
      </c>
      <c r="G635" s="185">
        <v>1320000000</v>
      </c>
      <c r="H635" s="173">
        <v>265000000</v>
      </c>
      <c r="I635" s="173">
        <v>250000000</v>
      </c>
      <c r="J635" s="173">
        <v>205000000</v>
      </c>
      <c r="K635" s="173">
        <v>155000000</v>
      </c>
      <c r="L635" s="173">
        <v>120000000</v>
      </c>
      <c r="M635" s="173">
        <v>90000000</v>
      </c>
      <c r="N635" s="173">
        <v>70000000</v>
      </c>
      <c r="O635" s="173">
        <v>60000000</v>
      </c>
      <c r="P635" s="173">
        <v>40000000</v>
      </c>
      <c r="Q635" s="173">
        <v>35000000</v>
      </c>
      <c r="R635" s="173">
        <v>30000000</v>
      </c>
      <c r="S635" s="173">
        <v>0</v>
      </c>
    </row>
    <row r="636" spans="1:26" x14ac:dyDescent="0.3">
      <c r="A636" s="182" t="s">
        <v>646</v>
      </c>
      <c r="B636" s="183" t="s">
        <v>646</v>
      </c>
      <c r="C636" s="183" t="s">
        <v>1175</v>
      </c>
      <c r="D636" s="183" t="s">
        <v>1185</v>
      </c>
      <c r="E636" s="183" t="s">
        <v>3451</v>
      </c>
      <c r="F636" s="183" t="s">
        <v>3460</v>
      </c>
      <c r="G636" s="185">
        <v>2290000000</v>
      </c>
      <c r="H636" s="173">
        <v>255000000</v>
      </c>
      <c r="I636" s="173">
        <v>210000000</v>
      </c>
      <c r="J636" s="173">
        <v>315000000</v>
      </c>
      <c r="K636" s="173">
        <v>275000000</v>
      </c>
      <c r="L636" s="173">
        <v>240000000</v>
      </c>
      <c r="M636" s="173">
        <v>205000000</v>
      </c>
      <c r="N636" s="173">
        <v>165000000</v>
      </c>
      <c r="O636" s="173">
        <v>105000000</v>
      </c>
      <c r="P636" s="173">
        <v>90000000</v>
      </c>
      <c r="Q636" s="173">
        <v>80000000</v>
      </c>
      <c r="R636" s="173">
        <v>65000000</v>
      </c>
      <c r="S636" s="173">
        <v>60000000</v>
      </c>
      <c r="T636" s="173">
        <v>50000000</v>
      </c>
      <c r="U636" s="173">
        <v>45000000</v>
      </c>
      <c r="V636" s="173">
        <v>40000000</v>
      </c>
      <c r="W636" s="173">
        <v>35000000</v>
      </c>
      <c r="X636" s="173">
        <v>30000000</v>
      </c>
      <c r="Y636" s="173">
        <v>25000000</v>
      </c>
      <c r="Z636" s="173">
        <v>0</v>
      </c>
    </row>
    <row r="637" spans="1:26" x14ac:dyDescent="0.3">
      <c r="A637" s="182" t="s">
        <v>651</v>
      </c>
      <c r="B637" s="183" t="s">
        <v>651</v>
      </c>
      <c r="C637" s="183" t="s">
        <v>1179</v>
      </c>
      <c r="D637" s="183" t="s">
        <v>2417</v>
      </c>
      <c r="E637" s="183" t="s">
        <v>3447</v>
      </c>
      <c r="F637" s="183" t="s">
        <v>3461</v>
      </c>
      <c r="G637" s="185">
        <v>3800000</v>
      </c>
      <c r="H637" s="173">
        <v>3800000</v>
      </c>
      <c r="I637" s="173">
        <v>0</v>
      </c>
    </row>
    <row r="638" spans="1:26" x14ac:dyDescent="0.3">
      <c r="A638" s="182" t="s">
        <v>651</v>
      </c>
      <c r="B638" s="183" t="s">
        <v>651</v>
      </c>
      <c r="C638" s="183" t="s">
        <v>1179</v>
      </c>
      <c r="D638" s="183" t="s">
        <v>2417</v>
      </c>
      <c r="E638" s="183" t="s">
        <v>3452</v>
      </c>
      <c r="F638" s="183" t="s">
        <v>3457</v>
      </c>
      <c r="G638" s="185">
        <v>399598013</v>
      </c>
      <c r="H638" s="173">
        <v>0</v>
      </c>
      <c r="I638" s="173">
        <v>0</v>
      </c>
      <c r="J638" s="173">
        <v>80000000</v>
      </c>
      <c r="K638" s="173">
        <v>66400000</v>
      </c>
      <c r="L638" s="173">
        <v>55112000</v>
      </c>
      <c r="M638" s="173">
        <v>45742960</v>
      </c>
      <c r="N638" s="173">
        <v>37966657</v>
      </c>
      <c r="O638" s="173">
        <v>31512325</v>
      </c>
      <c r="P638" s="173">
        <v>26155230</v>
      </c>
      <c r="Q638" s="173">
        <v>21708841</v>
      </c>
      <c r="R638" s="173">
        <v>19000000</v>
      </c>
      <c r="S638" s="173">
        <v>16000000</v>
      </c>
      <c r="T638" s="173">
        <v>0</v>
      </c>
    </row>
    <row r="639" spans="1:26" x14ac:dyDescent="0.3">
      <c r="A639" s="182" t="s">
        <v>652</v>
      </c>
      <c r="B639" s="183" t="s">
        <v>652</v>
      </c>
      <c r="C639" s="183" t="s">
        <v>1179</v>
      </c>
      <c r="D639" s="183" t="s">
        <v>2417</v>
      </c>
      <c r="E639" s="183" t="s">
        <v>3447</v>
      </c>
      <c r="F639" s="183" t="s">
        <v>3461</v>
      </c>
      <c r="G639" s="185">
        <v>228550651</v>
      </c>
      <c r="H639" s="173">
        <v>40558005</v>
      </c>
      <c r="I639" s="173">
        <v>39557417</v>
      </c>
      <c r="J639" s="173">
        <v>34984153</v>
      </c>
      <c r="K639" s="173">
        <v>31014098</v>
      </c>
      <c r="L639" s="173">
        <v>26184561</v>
      </c>
      <c r="M639" s="173">
        <v>23425472</v>
      </c>
      <c r="N639" s="173">
        <v>18748052</v>
      </c>
      <c r="O639" s="173">
        <v>14078893</v>
      </c>
      <c r="P639" s="173">
        <v>0</v>
      </c>
    </row>
    <row r="640" spans="1:26" x14ac:dyDescent="0.3">
      <c r="A640" s="182" t="s">
        <v>652</v>
      </c>
      <c r="B640" s="183" t="s">
        <v>652</v>
      </c>
      <c r="C640" s="183" t="s">
        <v>1179</v>
      </c>
      <c r="D640" s="183" t="s">
        <v>2417</v>
      </c>
      <c r="E640" s="183" t="s">
        <v>3450</v>
      </c>
      <c r="F640" s="183" t="s">
        <v>3457</v>
      </c>
      <c r="G640" s="185">
        <v>500944200</v>
      </c>
      <c r="H640" s="173">
        <v>0</v>
      </c>
      <c r="I640" s="173">
        <v>0</v>
      </c>
      <c r="J640" s="173">
        <v>110000000</v>
      </c>
      <c r="K640" s="173">
        <v>88000000</v>
      </c>
      <c r="L640" s="173">
        <v>70400000</v>
      </c>
      <c r="M640" s="173">
        <v>56320000</v>
      </c>
      <c r="N640" s="173">
        <v>45056000</v>
      </c>
      <c r="O640" s="173">
        <v>36044800</v>
      </c>
      <c r="P640" s="173">
        <v>28835840</v>
      </c>
      <c r="Q640" s="173">
        <v>23068672</v>
      </c>
      <c r="R640" s="173">
        <v>18454938</v>
      </c>
      <c r="S640" s="173">
        <v>14763950</v>
      </c>
      <c r="T640" s="173">
        <v>10000000</v>
      </c>
      <c r="U640" s="173">
        <v>0</v>
      </c>
    </row>
    <row r="641" spans="1:28" x14ac:dyDescent="0.3">
      <c r="A641" s="182" t="s">
        <v>653</v>
      </c>
      <c r="B641" s="183" t="s">
        <v>653</v>
      </c>
      <c r="C641" s="183" t="s">
        <v>1179</v>
      </c>
      <c r="D641" s="183" t="s">
        <v>2417</v>
      </c>
      <c r="E641" s="183" t="s">
        <v>3453</v>
      </c>
      <c r="F641" s="183" t="s">
        <v>3457</v>
      </c>
      <c r="G641" s="185">
        <v>300149414</v>
      </c>
      <c r="H641" s="173">
        <v>0</v>
      </c>
      <c r="I641" s="173">
        <v>0</v>
      </c>
      <c r="J641" s="173">
        <v>84000000</v>
      </c>
      <c r="K641" s="173">
        <v>63000000</v>
      </c>
      <c r="L641" s="173">
        <v>47250000</v>
      </c>
      <c r="M641" s="173">
        <v>35437500</v>
      </c>
      <c r="N641" s="173">
        <v>26578125</v>
      </c>
      <c r="O641" s="173">
        <v>19933594</v>
      </c>
      <c r="P641" s="173">
        <v>14950195</v>
      </c>
      <c r="Q641" s="173">
        <v>9000000</v>
      </c>
      <c r="R641" s="173">
        <v>0</v>
      </c>
    </row>
    <row r="642" spans="1:28" x14ac:dyDescent="0.3">
      <c r="A642" s="182" t="s">
        <v>654</v>
      </c>
      <c r="B642" s="183" t="s">
        <v>654</v>
      </c>
      <c r="C642" s="183" t="s">
        <v>1179</v>
      </c>
      <c r="D642" s="183" t="s">
        <v>2417</v>
      </c>
      <c r="E642" s="183" t="s">
        <v>3450</v>
      </c>
      <c r="F642" s="183" t="s">
        <v>3457</v>
      </c>
      <c r="G642" s="185">
        <v>1399935004</v>
      </c>
      <c r="H642" s="173">
        <v>0</v>
      </c>
      <c r="I642" s="173">
        <v>0</v>
      </c>
      <c r="J642" s="173">
        <v>0</v>
      </c>
      <c r="K642" s="173">
        <v>95000000</v>
      </c>
      <c r="L642" s="173">
        <v>215380000</v>
      </c>
      <c r="M642" s="173">
        <v>182631591</v>
      </c>
      <c r="N642" s="173">
        <v>154862560</v>
      </c>
      <c r="O642" s="173">
        <v>131315794</v>
      </c>
      <c r="P642" s="173">
        <v>111349301</v>
      </c>
      <c r="Q642" s="173">
        <v>94418702</v>
      </c>
      <c r="R642" s="173">
        <v>80062391</v>
      </c>
      <c r="S642" s="173">
        <v>67888949</v>
      </c>
      <c r="T642" s="173">
        <v>57566472</v>
      </c>
      <c r="U642" s="173">
        <v>47492340</v>
      </c>
      <c r="V642" s="173">
        <v>39181180</v>
      </c>
      <c r="W642" s="173">
        <v>33108097</v>
      </c>
      <c r="X642" s="173">
        <v>28141883</v>
      </c>
      <c r="Y642" s="173">
        <v>23920600</v>
      </c>
      <c r="Z642" s="173">
        <v>20332510</v>
      </c>
      <c r="AA642" s="173">
        <v>17282634</v>
      </c>
      <c r="AB642" s="173">
        <v>0</v>
      </c>
    </row>
    <row r="643" spans="1:28" x14ac:dyDescent="0.3">
      <c r="A643" s="182" t="s">
        <v>656</v>
      </c>
      <c r="B643" s="183" t="s">
        <v>656</v>
      </c>
      <c r="C643" s="183" t="s">
        <v>1179</v>
      </c>
      <c r="D643" s="183" t="s">
        <v>2417</v>
      </c>
      <c r="E643" s="183" t="s">
        <v>3447</v>
      </c>
      <c r="F643" s="183" t="s">
        <v>3461</v>
      </c>
      <c r="G643" s="185">
        <v>7813197</v>
      </c>
      <c r="H643" s="173">
        <v>3163494</v>
      </c>
      <c r="I643" s="173">
        <v>2744858</v>
      </c>
      <c r="J643" s="173">
        <v>1904845</v>
      </c>
      <c r="K643" s="173">
        <v>0</v>
      </c>
    </row>
    <row r="644" spans="1:28" x14ac:dyDescent="0.3">
      <c r="A644" s="182" t="s">
        <v>656</v>
      </c>
      <c r="B644" s="183" t="s">
        <v>656</v>
      </c>
      <c r="C644" s="183" t="s">
        <v>1179</v>
      </c>
      <c r="D644" s="183" t="s">
        <v>2417</v>
      </c>
      <c r="E644" s="183" t="s">
        <v>3452</v>
      </c>
      <c r="F644" s="183" t="s">
        <v>3457</v>
      </c>
      <c r="G644" s="185">
        <v>249579000</v>
      </c>
      <c r="H644" s="173">
        <v>0</v>
      </c>
      <c r="I644" s="173">
        <v>0</v>
      </c>
      <c r="J644" s="173">
        <v>90000000</v>
      </c>
      <c r="K644" s="173">
        <v>63000000</v>
      </c>
      <c r="L644" s="173">
        <v>44100000</v>
      </c>
      <c r="M644" s="173">
        <v>30870000</v>
      </c>
      <c r="N644" s="173">
        <v>21609000</v>
      </c>
      <c r="O644" s="173">
        <v>0</v>
      </c>
    </row>
    <row r="645" spans="1:28" x14ac:dyDescent="0.3">
      <c r="A645" s="182" t="s">
        <v>657</v>
      </c>
      <c r="B645" s="183" t="s">
        <v>657</v>
      </c>
      <c r="C645" s="183" t="s">
        <v>1179</v>
      </c>
      <c r="D645" s="183" t="s">
        <v>2417</v>
      </c>
      <c r="E645" s="183" t="s">
        <v>3447</v>
      </c>
      <c r="F645" s="183" t="s">
        <v>3461</v>
      </c>
      <c r="G645" s="185">
        <v>0</v>
      </c>
      <c r="H645" s="173">
        <v>0</v>
      </c>
    </row>
    <row r="646" spans="1:28" x14ac:dyDescent="0.3">
      <c r="A646" s="182" t="s">
        <v>657</v>
      </c>
      <c r="B646" s="183" t="s">
        <v>657</v>
      </c>
      <c r="C646" s="183" t="s">
        <v>1179</v>
      </c>
      <c r="D646" s="183" t="s">
        <v>2417</v>
      </c>
      <c r="E646" s="183" t="s">
        <v>3452</v>
      </c>
      <c r="F646" s="183" t="s">
        <v>3457</v>
      </c>
      <c r="G646" s="185">
        <v>150379200</v>
      </c>
      <c r="H646" s="173">
        <v>0</v>
      </c>
      <c r="I646" s="173">
        <v>0</v>
      </c>
      <c r="J646" s="173">
        <v>26000000</v>
      </c>
      <c r="K646" s="173">
        <v>37000000</v>
      </c>
      <c r="L646" s="173">
        <v>29600000</v>
      </c>
      <c r="M646" s="173">
        <v>23680000</v>
      </c>
      <c r="N646" s="173">
        <v>18944000</v>
      </c>
      <c r="O646" s="173">
        <v>15155200</v>
      </c>
      <c r="P646" s="173">
        <v>0</v>
      </c>
    </row>
    <row r="647" spans="1:28" x14ac:dyDescent="0.3">
      <c r="A647" s="182" t="s">
        <v>658</v>
      </c>
      <c r="B647" s="183" t="s">
        <v>659</v>
      </c>
      <c r="C647" s="183" t="s">
        <v>1179</v>
      </c>
      <c r="D647" s="183" t="s">
        <v>2417</v>
      </c>
      <c r="E647" s="183" t="s">
        <v>3447</v>
      </c>
      <c r="F647" s="183" t="s">
        <v>3461</v>
      </c>
      <c r="G647" s="185">
        <v>40955946</v>
      </c>
      <c r="H647" s="173">
        <v>13419457</v>
      </c>
      <c r="I647" s="173">
        <v>12563636</v>
      </c>
      <c r="J647" s="173">
        <v>10875872</v>
      </c>
      <c r="K647" s="173">
        <v>4096981</v>
      </c>
      <c r="L647" s="173">
        <v>0</v>
      </c>
    </row>
    <row r="648" spans="1:28" x14ac:dyDescent="0.3">
      <c r="A648" s="182" t="s">
        <v>660</v>
      </c>
      <c r="B648" s="183" t="s">
        <v>660</v>
      </c>
      <c r="C648" s="183" t="s">
        <v>1179</v>
      </c>
      <c r="D648" s="183" t="s">
        <v>2417</v>
      </c>
      <c r="E648" s="183" t="s">
        <v>3447</v>
      </c>
      <c r="F648" s="183" t="s">
        <v>3461</v>
      </c>
      <c r="G648" s="185">
        <v>4000000</v>
      </c>
      <c r="H648" s="173">
        <v>4000000</v>
      </c>
      <c r="I648" s="173">
        <v>0</v>
      </c>
    </row>
    <row r="649" spans="1:28" x14ac:dyDescent="0.3">
      <c r="A649" s="182" t="s">
        <v>660</v>
      </c>
      <c r="B649" s="183" t="s">
        <v>660</v>
      </c>
      <c r="C649" s="183" t="s">
        <v>1179</v>
      </c>
      <c r="D649" s="183" t="s">
        <v>2417</v>
      </c>
      <c r="E649" s="183" t="s">
        <v>3452</v>
      </c>
      <c r="F649" s="183" t="s">
        <v>3457</v>
      </c>
      <c r="G649" s="185">
        <v>240379238</v>
      </c>
      <c r="H649" s="173">
        <v>0</v>
      </c>
      <c r="I649" s="173">
        <v>0</v>
      </c>
      <c r="J649" s="173">
        <v>24000000</v>
      </c>
      <c r="K649" s="173">
        <v>52000000</v>
      </c>
      <c r="L649" s="173">
        <v>41600000</v>
      </c>
      <c r="M649" s="173">
        <v>33280000</v>
      </c>
      <c r="N649" s="173">
        <v>26624000</v>
      </c>
      <c r="O649" s="173">
        <v>21299200</v>
      </c>
      <c r="P649" s="173">
        <v>17039360</v>
      </c>
      <c r="Q649" s="173">
        <v>13631488</v>
      </c>
      <c r="R649" s="173">
        <v>10905190</v>
      </c>
      <c r="S649" s="173">
        <v>0</v>
      </c>
    </row>
    <row r="650" spans="1:28" x14ac:dyDescent="0.3">
      <c r="A650" s="182" t="s">
        <v>661</v>
      </c>
      <c r="B650" s="183" t="s">
        <v>661</v>
      </c>
      <c r="C650" s="183" t="s">
        <v>1175</v>
      </c>
      <c r="D650" s="183" t="s">
        <v>1185</v>
      </c>
      <c r="E650" s="183" t="s">
        <v>3447</v>
      </c>
      <c r="F650" s="183" t="s">
        <v>3462</v>
      </c>
      <c r="G650" s="185">
        <v>0</v>
      </c>
      <c r="H650" s="173">
        <v>0</v>
      </c>
    </row>
    <row r="651" spans="1:28" x14ac:dyDescent="0.3">
      <c r="A651" s="182" t="s">
        <v>661</v>
      </c>
      <c r="B651" s="183" t="s">
        <v>661</v>
      </c>
      <c r="C651" s="183" t="s">
        <v>1175</v>
      </c>
      <c r="D651" s="183" t="s">
        <v>1185</v>
      </c>
      <c r="E651" s="183" t="s">
        <v>3447</v>
      </c>
      <c r="F651" s="183" t="s">
        <v>3461</v>
      </c>
      <c r="G651" s="185">
        <v>8000000</v>
      </c>
      <c r="H651" s="173">
        <v>8000000</v>
      </c>
      <c r="I651" s="173">
        <v>0</v>
      </c>
    </row>
    <row r="652" spans="1:28" x14ac:dyDescent="0.3">
      <c r="A652" s="182" t="s">
        <v>661</v>
      </c>
      <c r="B652" s="183" t="s">
        <v>661</v>
      </c>
      <c r="C652" s="183" t="s">
        <v>1175</v>
      </c>
      <c r="D652" s="183" t="s">
        <v>1185</v>
      </c>
      <c r="E652" s="183" t="s">
        <v>3447</v>
      </c>
      <c r="F652" s="183" t="s">
        <v>3460</v>
      </c>
      <c r="G652" s="185">
        <v>19200000</v>
      </c>
      <c r="H652" s="173">
        <v>15000000</v>
      </c>
      <c r="I652" s="173">
        <v>4200000</v>
      </c>
      <c r="J652" s="173">
        <v>0</v>
      </c>
    </row>
    <row r="653" spans="1:28" x14ac:dyDescent="0.3">
      <c r="A653" s="182" t="s">
        <v>663</v>
      </c>
      <c r="B653" s="183" t="s">
        <v>664</v>
      </c>
      <c r="C653" s="183" t="s">
        <v>1175</v>
      </c>
      <c r="D653" s="183" t="s">
        <v>1185</v>
      </c>
      <c r="E653" s="183" t="s">
        <v>3447</v>
      </c>
      <c r="F653" s="183" t="s">
        <v>3462</v>
      </c>
      <c r="G653" s="185">
        <v>10400000</v>
      </c>
      <c r="H653" s="173">
        <v>5600000</v>
      </c>
      <c r="I653" s="173">
        <v>4800000</v>
      </c>
      <c r="J653" s="173">
        <v>0</v>
      </c>
    </row>
    <row r="654" spans="1:28" x14ac:dyDescent="0.3">
      <c r="A654" s="182" t="s">
        <v>663</v>
      </c>
      <c r="B654" s="183" t="s">
        <v>664</v>
      </c>
      <c r="C654" s="183" t="s">
        <v>1175</v>
      </c>
      <c r="D654" s="183" t="s">
        <v>1185</v>
      </c>
      <c r="E654" s="183" t="s">
        <v>3447</v>
      </c>
      <c r="F654" s="183" t="s">
        <v>3461</v>
      </c>
      <c r="G654" s="185">
        <v>33200000</v>
      </c>
      <c r="H654" s="173">
        <v>9700000</v>
      </c>
      <c r="I654" s="173">
        <v>8300000</v>
      </c>
      <c r="J654" s="173">
        <v>8100000</v>
      </c>
      <c r="K654" s="173">
        <v>7100000</v>
      </c>
      <c r="L654" s="173">
        <v>0</v>
      </c>
    </row>
    <row r="655" spans="1:28" x14ac:dyDescent="0.3">
      <c r="A655" s="182" t="s">
        <v>663</v>
      </c>
      <c r="B655" s="183" t="s">
        <v>664</v>
      </c>
      <c r="C655" s="183" t="s">
        <v>1175</v>
      </c>
      <c r="D655" s="183" t="s">
        <v>1185</v>
      </c>
      <c r="E655" s="183" t="s">
        <v>3447</v>
      </c>
      <c r="F655" s="183" t="s">
        <v>3460</v>
      </c>
      <c r="G655" s="185">
        <v>34100000</v>
      </c>
      <c r="H655" s="173">
        <v>10000000</v>
      </c>
      <c r="I655" s="173">
        <v>8600000</v>
      </c>
      <c r="J655" s="173">
        <v>8300000</v>
      </c>
      <c r="K655" s="173">
        <v>7200000</v>
      </c>
      <c r="L655" s="173">
        <v>0</v>
      </c>
    </row>
    <row r="656" spans="1:28" x14ac:dyDescent="0.3">
      <c r="A656" s="182" t="s">
        <v>666</v>
      </c>
      <c r="B656" s="183" t="s">
        <v>666</v>
      </c>
      <c r="C656" s="183" t="s">
        <v>1180</v>
      </c>
      <c r="D656" s="183" t="s">
        <v>2418</v>
      </c>
      <c r="E656" s="183" t="s">
        <v>3447</v>
      </c>
      <c r="F656" s="183" t="s">
        <v>3461</v>
      </c>
      <c r="G656" s="185">
        <v>523109183</v>
      </c>
      <c r="H656" s="173">
        <v>61662540</v>
      </c>
      <c r="I656" s="173">
        <v>52872227</v>
      </c>
      <c r="J656" s="173">
        <v>43786493</v>
      </c>
      <c r="K656" s="173">
        <v>38898341</v>
      </c>
      <c r="L656" s="173">
        <v>39252057</v>
      </c>
      <c r="M656" s="173">
        <v>32808882</v>
      </c>
      <c r="N656" s="173">
        <v>30859251</v>
      </c>
      <c r="O656" s="173">
        <v>29314152</v>
      </c>
      <c r="P656" s="173">
        <v>28027450</v>
      </c>
      <c r="Q656" s="173">
        <v>26988142</v>
      </c>
      <c r="R656" s="173">
        <v>25923071</v>
      </c>
      <c r="S656" s="173">
        <v>25038597</v>
      </c>
      <c r="T656" s="173">
        <v>24230047</v>
      </c>
      <c r="U656" s="173">
        <v>23563450</v>
      </c>
      <c r="V656" s="173">
        <v>20904483</v>
      </c>
      <c r="W656" s="173">
        <v>18980000</v>
      </c>
      <c r="X656" s="173">
        <v>0</v>
      </c>
    </row>
    <row r="657" spans="1:24" x14ac:dyDescent="0.3">
      <c r="A657" s="182" t="s">
        <v>666</v>
      </c>
      <c r="B657" s="183" t="s">
        <v>666</v>
      </c>
      <c r="C657" s="183" t="s">
        <v>1180</v>
      </c>
      <c r="D657" s="183" t="s">
        <v>2418</v>
      </c>
      <c r="E657" s="183" t="s">
        <v>3451</v>
      </c>
      <c r="F657" s="183" t="s">
        <v>3461</v>
      </c>
      <c r="G657" s="185">
        <v>448811468</v>
      </c>
      <c r="H657" s="173">
        <v>102879597</v>
      </c>
      <c r="I657" s="173">
        <v>101541611</v>
      </c>
      <c r="J657" s="173">
        <v>51046540</v>
      </c>
      <c r="K657" s="173">
        <v>32930711</v>
      </c>
      <c r="L657" s="173">
        <v>23955355</v>
      </c>
      <c r="M657" s="173">
        <v>19334597</v>
      </c>
      <c r="N657" s="173">
        <v>16458389</v>
      </c>
      <c r="O657" s="173">
        <v>14575166</v>
      </c>
      <c r="P657" s="173">
        <v>13285592</v>
      </c>
      <c r="Q657" s="173">
        <v>12385308</v>
      </c>
      <c r="R657" s="173">
        <v>11608057</v>
      </c>
      <c r="S657" s="173">
        <v>11005024</v>
      </c>
      <c r="T657" s="173">
        <v>10489763</v>
      </c>
      <c r="U657" s="173">
        <v>10086730</v>
      </c>
      <c r="V657" s="173">
        <v>8834028</v>
      </c>
      <c r="W657" s="173">
        <v>8395000</v>
      </c>
      <c r="X657" s="173">
        <v>0</v>
      </c>
    </row>
    <row r="658" spans="1:24" x14ac:dyDescent="0.3">
      <c r="A658" s="182" t="s">
        <v>666</v>
      </c>
      <c r="B658" s="183" t="s">
        <v>666</v>
      </c>
      <c r="C658" s="183" t="s">
        <v>1180</v>
      </c>
      <c r="D658" s="183" t="s">
        <v>2418</v>
      </c>
      <c r="E658" s="183" t="s">
        <v>3452</v>
      </c>
      <c r="F658" s="183" t="s">
        <v>3457</v>
      </c>
      <c r="G658" s="185">
        <v>2262188418</v>
      </c>
      <c r="H658" s="173">
        <v>0</v>
      </c>
      <c r="I658" s="173">
        <v>0</v>
      </c>
      <c r="J658" s="173">
        <v>0</v>
      </c>
      <c r="K658" s="173">
        <v>114792485</v>
      </c>
      <c r="L658" s="173">
        <v>571441256</v>
      </c>
      <c r="M658" s="173">
        <v>505473483</v>
      </c>
      <c r="N658" s="173">
        <v>261425606</v>
      </c>
      <c r="O658" s="173">
        <v>169334356</v>
      </c>
      <c r="P658" s="173">
        <v>124029154</v>
      </c>
      <c r="Q658" s="173">
        <v>100202372</v>
      </c>
      <c r="R658" s="173">
        <v>85831912</v>
      </c>
      <c r="S658" s="173">
        <v>76170557</v>
      </c>
      <c r="T658" s="173">
        <v>69565923</v>
      </c>
      <c r="U658" s="173">
        <v>64720769</v>
      </c>
      <c r="V658" s="173">
        <v>60893783</v>
      </c>
      <c r="W658" s="173">
        <v>58306762</v>
      </c>
      <c r="X658" s="173">
        <v>0</v>
      </c>
    </row>
    <row r="659" spans="1:24" x14ac:dyDescent="0.3">
      <c r="A659" s="182" t="s">
        <v>668</v>
      </c>
      <c r="B659" s="183" t="s">
        <v>668</v>
      </c>
      <c r="C659" s="183" t="s">
        <v>1175</v>
      </c>
      <c r="D659" s="183" t="s">
        <v>1185</v>
      </c>
      <c r="E659" s="183" t="s">
        <v>3447</v>
      </c>
      <c r="F659" s="183" t="s">
        <v>3462</v>
      </c>
      <c r="G659" s="185">
        <v>0</v>
      </c>
      <c r="H659" s="173">
        <v>0</v>
      </c>
    </row>
    <row r="660" spans="1:24" x14ac:dyDescent="0.3">
      <c r="A660" s="182" t="s">
        <v>668</v>
      </c>
      <c r="B660" s="183" t="s">
        <v>668</v>
      </c>
      <c r="C660" s="183" t="s">
        <v>1175</v>
      </c>
      <c r="D660" s="183" t="s">
        <v>1185</v>
      </c>
      <c r="E660" s="183" t="s">
        <v>3447</v>
      </c>
      <c r="F660" s="183" t="s">
        <v>3461</v>
      </c>
      <c r="G660" s="185">
        <v>12000000</v>
      </c>
      <c r="H660" s="173">
        <v>12000000</v>
      </c>
      <c r="I660" s="173">
        <v>0</v>
      </c>
    </row>
    <row r="661" spans="1:24" x14ac:dyDescent="0.3">
      <c r="A661" s="182" t="s">
        <v>668</v>
      </c>
      <c r="B661" s="183" t="s">
        <v>668</v>
      </c>
      <c r="C661" s="183" t="s">
        <v>1175</v>
      </c>
      <c r="D661" s="183" t="s">
        <v>1185</v>
      </c>
      <c r="E661" s="183" t="s">
        <v>3447</v>
      </c>
      <c r="F661" s="183" t="s">
        <v>3460</v>
      </c>
      <c r="G661" s="185">
        <v>14000000</v>
      </c>
      <c r="H661" s="173">
        <v>14000000</v>
      </c>
      <c r="I661" s="173">
        <v>0</v>
      </c>
    </row>
    <row r="662" spans="1:24" x14ac:dyDescent="0.3">
      <c r="A662" s="182" t="s">
        <v>670</v>
      </c>
      <c r="B662" s="183" t="s">
        <v>670</v>
      </c>
      <c r="C662" s="183" t="s">
        <v>1175</v>
      </c>
      <c r="D662" s="183" t="s">
        <v>1185</v>
      </c>
      <c r="E662" s="183" t="s">
        <v>3447</v>
      </c>
      <c r="F662" s="183" t="s">
        <v>3462</v>
      </c>
      <c r="G662" s="185">
        <v>0</v>
      </c>
      <c r="H662" s="173">
        <v>0</v>
      </c>
    </row>
    <row r="663" spans="1:24" x14ac:dyDescent="0.3">
      <c r="A663" s="182" t="s">
        <v>670</v>
      </c>
      <c r="B663" s="183" t="s">
        <v>670</v>
      </c>
      <c r="C663" s="183" t="s">
        <v>1175</v>
      </c>
      <c r="D663" s="183" t="s">
        <v>1185</v>
      </c>
      <c r="E663" s="183" t="s">
        <v>3447</v>
      </c>
      <c r="F663" s="183" t="s">
        <v>3461</v>
      </c>
      <c r="G663" s="185">
        <v>14300000</v>
      </c>
      <c r="H663" s="173">
        <v>9300000</v>
      </c>
      <c r="I663" s="173">
        <v>5000000</v>
      </c>
      <c r="J663" s="173">
        <v>0</v>
      </c>
    </row>
    <row r="664" spans="1:24" x14ac:dyDescent="0.3">
      <c r="A664" s="182" t="s">
        <v>670</v>
      </c>
      <c r="B664" s="183" t="s">
        <v>670</v>
      </c>
      <c r="C664" s="183" t="s">
        <v>1175</v>
      </c>
      <c r="D664" s="183" t="s">
        <v>1185</v>
      </c>
      <c r="E664" s="183" t="s">
        <v>3447</v>
      </c>
      <c r="F664" s="183" t="s">
        <v>3460</v>
      </c>
      <c r="G664" s="185">
        <v>14200000</v>
      </c>
      <c r="H664" s="173">
        <v>9300000</v>
      </c>
      <c r="I664" s="173">
        <v>4900000</v>
      </c>
      <c r="J664" s="173">
        <v>0</v>
      </c>
    </row>
    <row r="665" spans="1:24" x14ac:dyDescent="0.3">
      <c r="A665" s="182" t="s">
        <v>671</v>
      </c>
      <c r="B665" s="183" t="s">
        <v>671</v>
      </c>
      <c r="C665" s="183" t="s">
        <v>1175</v>
      </c>
      <c r="D665" s="183" t="s">
        <v>1185</v>
      </c>
      <c r="E665" s="183" t="s">
        <v>3450</v>
      </c>
      <c r="F665" s="183" t="s">
        <v>3458</v>
      </c>
      <c r="G665" s="185">
        <v>184700000</v>
      </c>
      <c r="H665" s="173">
        <v>0</v>
      </c>
      <c r="I665" s="173">
        <v>89300000</v>
      </c>
      <c r="J665" s="173">
        <v>44800000</v>
      </c>
      <c r="K665" s="173">
        <v>27500000</v>
      </c>
      <c r="L665" s="173">
        <v>20400000</v>
      </c>
      <c r="M665" s="173">
        <v>2700000</v>
      </c>
      <c r="N665" s="173">
        <v>0</v>
      </c>
    </row>
    <row r="666" spans="1:24" x14ac:dyDescent="0.3">
      <c r="A666" s="182" t="s">
        <v>671</v>
      </c>
      <c r="B666" s="183" t="s">
        <v>671</v>
      </c>
      <c r="C666" s="183" t="s">
        <v>1175</v>
      </c>
      <c r="D666" s="183" t="s">
        <v>1185</v>
      </c>
      <c r="E666" s="183" t="s">
        <v>3450</v>
      </c>
      <c r="F666" s="183" t="s">
        <v>3457</v>
      </c>
      <c r="G666" s="185">
        <v>301700000</v>
      </c>
      <c r="H666" s="173">
        <v>0</v>
      </c>
      <c r="I666" s="173">
        <v>132500000</v>
      </c>
      <c r="J666" s="173">
        <v>70600000</v>
      </c>
      <c r="K666" s="173">
        <v>41600000</v>
      </c>
      <c r="L666" s="173">
        <v>29500000</v>
      </c>
      <c r="M666" s="173">
        <v>20400000</v>
      </c>
      <c r="N666" s="173">
        <v>7100000</v>
      </c>
      <c r="O666" s="173">
        <v>0</v>
      </c>
    </row>
    <row r="667" spans="1:24" x14ac:dyDescent="0.3">
      <c r="A667" s="182" t="s">
        <v>671</v>
      </c>
      <c r="B667" s="183" t="s">
        <v>671</v>
      </c>
      <c r="C667" s="183" t="s">
        <v>1175</v>
      </c>
      <c r="D667" s="183" t="s">
        <v>1185</v>
      </c>
      <c r="E667" s="183" t="s">
        <v>3450</v>
      </c>
      <c r="F667" s="183" t="s">
        <v>3459</v>
      </c>
      <c r="G667" s="185">
        <v>430500000</v>
      </c>
      <c r="H667" s="173">
        <v>0</v>
      </c>
      <c r="I667" s="173">
        <v>139400000</v>
      </c>
      <c r="J667" s="173">
        <v>90300000</v>
      </c>
      <c r="K667" s="173">
        <v>59300000</v>
      </c>
      <c r="L667" s="173">
        <v>45100000</v>
      </c>
      <c r="M667" s="173">
        <v>32800000</v>
      </c>
      <c r="N667" s="173">
        <v>26600000</v>
      </c>
      <c r="O667" s="173">
        <v>20300000</v>
      </c>
      <c r="P667" s="173">
        <v>16700000</v>
      </c>
      <c r="Q667" s="173">
        <v>0</v>
      </c>
    </row>
    <row r="668" spans="1:24" x14ac:dyDescent="0.3">
      <c r="A668" s="182" t="s">
        <v>672</v>
      </c>
      <c r="B668" s="183" t="s">
        <v>672</v>
      </c>
      <c r="C668" s="183" t="s">
        <v>1175</v>
      </c>
      <c r="D668" s="183" t="s">
        <v>1185</v>
      </c>
      <c r="E668" s="183" t="s">
        <v>3447</v>
      </c>
      <c r="F668" s="183" t="s">
        <v>3462</v>
      </c>
      <c r="G668" s="185">
        <v>66200000</v>
      </c>
      <c r="H668" s="173">
        <v>45400000</v>
      </c>
      <c r="I668" s="173">
        <v>20800000</v>
      </c>
      <c r="J668" s="173">
        <v>0</v>
      </c>
    </row>
    <row r="669" spans="1:24" x14ac:dyDescent="0.3">
      <c r="A669" s="182" t="s">
        <v>672</v>
      </c>
      <c r="B669" s="183" t="s">
        <v>672</v>
      </c>
      <c r="C669" s="183" t="s">
        <v>1175</v>
      </c>
      <c r="D669" s="183" t="s">
        <v>1185</v>
      </c>
      <c r="E669" s="183" t="s">
        <v>3447</v>
      </c>
      <c r="F669" s="183" t="s">
        <v>3461</v>
      </c>
      <c r="G669" s="185">
        <v>130900000</v>
      </c>
      <c r="H669" s="173">
        <v>68300000</v>
      </c>
      <c r="I669" s="173">
        <v>23400000</v>
      </c>
      <c r="J669" s="173">
        <v>21500000</v>
      </c>
      <c r="K669" s="173">
        <v>17700000</v>
      </c>
      <c r="L669" s="173">
        <v>0</v>
      </c>
    </row>
    <row r="670" spans="1:24" x14ac:dyDescent="0.3">
      <c r="A670" s="182" t="s">
        <v>672</v>
      </c>
      <c r="B670" s="183" t="s">
        <v>672</v>
      </c>
      <c r="C670" s="183" t="s">
        <v>1175</v>
      </c>
      <c r="D670" s="183" t="s">
        <v>1185</v>
      </c>
      <c r="E670" s="183" t="s">
        <v>3447</v>
      </c>
      <c r="F670" s="183" t="s">
        <v>3460</v>
      </c>
      <c r="G670" s="185">
        <v>204500000</v>
      </c>
      <c r="H670" s="173">
        <v>80800000</v>
      </c>
      <c r="I670" s="173">
        <v>63900000</v>
      </c>
      <c r="J670" s="173">
        <v>37700000</v>
      </c>
      <c r="K670" s="173">
        <v>22100000</v>
      </c>
      <c r="L670" s="173">
        <v>0</v>
      </c>
    </row>
    <row r="671" spans="1:24" x14ac:dyDescent="0.3">
      <c r="A671" s="182" t="s">
        <v>674</v>
      </c>
      <c r="B671" s="183" t="s">
        <v>674</v>
      </c>
      <c r="C671" s="183" t="s">
        <v>1172</v>
      </c>
      <c r="D671" s="183" t="s">
        <v>1181</v>
      </c>
      <c r="E671" s="183" t="s">
        <v>3447</v>
      </c>
      <c r="F671" s="183" t="s">
        <v>3462</v>
      </c>
      <c r="G671" s="185">
        <v>508412979</v>
      </c>
      <c r="H671" s="173">
        <v>82283719</v>
      </c>
      <c r="I671" s="173">
        <v>0</v>
      </c>
      <c r="J671" s="173">
        <v>55632514</v>
      </c>
      <c r="K671" s="173">
        <v>86533911</v>
      </c>
      <c r="L671" s="173">
        <v>72153261</v>
      </c>
      <c r="M671" s="173">
        <v>62532826</v>
      </c>
      <c r="N671" s="173">
        <v>55102491</v>
      </c>
      <c r="O671" s="173">
        <v>49402233</v>
      </c>
      <c r="P671" s="173">
        <v>44772024</v>
      </c>
      <c r="Q671" s="173">
        <v>0</v>
      </c>
    </row>
    <row r="672" spans="1:24" x14ac:dyDescent="0.3">
      <c r="A672" s="182" t="s">
        <v>674</v>
      </c>
      <c r="B672" s="183" t="s">
        <v>674</v>
      </c>
      <c r="C672" s="183" t="s">
        <v>1172</v>
      </c>
      <c r="D672" s="183" t="s">
        <v>1181</v>
      </c>
      <c r="E672" s="183" t="s">
        <v>3447</v>
      </c>
      <c r="F672" s="183" t="s">
        <v>3461</v>
      </c>
      <c r="G672" s="185">
        <v>667390164</v>
      </c>
      <c r="H672" s="173">
        <v>82283719</v>
      </c>
      <c r="I672" s="173">
        <v>47792160</v>
      </c>
      <c r="J672" s="173">
        <v>67483050</v>
      </c>
      <c r="K672" s="173">
        <v>96124345</v>
      </c>
      <c r="L672" s="173">
        <v>77883520</v>
      </c>
      <c r="M672" s="173">
        <v>65552963</v>
      </c>
      <c r="N672" s="173">
        <v>56492553</v>
      </c>
      <c r="O672" s="173">
        <v>49982259</v>
      </c>
      <c r="P672" s="173">
        <v>44842027</v>
      </c>
      <c r="Q672" s="173">
        <v>40711840</v>
      </c>
      <c r="R672" s="173">
        <v>38241728</v>
      </c>
      <c r="S672" s="173">
        <v>0</v>
      </c>
    </row>
    <row r="673" spans="1:30" x14ac:dyDescent="0.3">
      <c r="A673" s="182" t="s">
        <v>674</v>
      </c>
      <c r="B673" s="183" t="s">
        <v>674</v>
      </c>
      <c r="C673" s="183" t="s">
        <v>1172</v>
      </c>
      <c r="D673" s="183" t="s">
        <v>1181</v>
      </c>
      <c r="E673" s="183" t="s">
        <v>3447</v>
      </c>
      <c r="F673" s="183" t="s">
        <v>3460</v>
      </c>
      <c r="G673" s="185">
        <v>718512474</v>
      </c>
      <c r="H673" s="173">
        <v>82283719</v>
      </c>
      <c r="I673" s="173">
        <v>65512961</v>
      </c>
      <c r="J673" s="173">
        <v>78993570</v>
      </c>
      <c r="K673" s="173">
        <v>107714868</v>
      </c>
      <c r="L673" s="173">
        <v>83923793</v>
      </c>
      <c r="M673" s="173">
        <v>68533098</v>
      </c>
      <c r="N673" s="173">
        <v>57842614</v>
      </c>
      <c r="O673" s="173">
        <v>50322274</v>
      </c>
      <c r="P673" s="173">
        <v>44772024</v>
      </c>
      <c r="Q673" s="173">
        <v>40431827</v>
      </c>
      <c r="R673" s="173">
        <v>38181726</v>
      </c>
      <c r="S673" s="173">
        <v>0</v>
      </c>
    </row>
    <row r="674" spans="1:30" x14ac:dyDescent="0.3">
      <c r="A674" s="182" t="s">
        <v>674</v>
      </c>
      <c r="B674" s="183" t="s">
        <v>674</v>
      </c>
      <c r="C674" s="183" t="s">
        <v>1172</v>
      </c>
      <c r="D674" s="183" t="s">
        <v>1181</v>
      </c>
      <c r="E674" s="183" t="s">
        <v>3450</v>
      </c>
      <c r="F674" s="183" t="s">
        <v>3457</v>
      </c>
      <c r="G674" s="185">
        <v>198134931</v>
      </c>
      <c r="H674" s="173">
        <v>0</v>
      </c>
      <c r="I674" s="173">
        <v>0</v>
      </c>
      <c r="J674" s="173">
        <v>0</v>
      </c>
      <c r="K674" s="173">
        <v>0</v>
      </c>
      <c r="L674" s="173">
        <v>0</v>
      </c>
      <c r="M674" s="173">
        <v>0</v>
      </c>
      <c r="N674" s="173">
        <v>0</v>
      </c>
      <c r="O674" s="173">
        <v>0</v>
      </c>
      <c r="P674" s="173">
        <v>0</v>
      </c>
      <c r="Q674" s="173">
        <v>0</v>
      </c>
      <c r="R674" s="173">
        <v>26544000</v>
      </c>
      <c r="S674" s="173">
        <v>24648000</v>
      </c>
      <c r="T674" s="173">
        <v>22689836</v>
      </c>
      <c r="U674" s="173">
        <v>21863737</v>
      </c>
      <c r="V674" s="173">
        <v>19908000</v>
      </c>
      <c r="W674" s="173">
        <v>16116000</v>
      </c>
      <c r="X674" s="173">
        <v>12290328</v>
      </c>
      <c r="Y674" s="173">
        <v>14258959</v>
      </c>
      <c r="Z674" s="173">
        <v>9480000</v>
      </c>
      <c r="AA674" s="173">
        <v>11376000</v>
      </c>
      <c r="AB674" s="173">
        <v>9454098</v>
      </c>
      <c r="AC674" s="173">
        <v>9505973</v>
      </c>
      <c r="AD674" s="173">
        <v>0</v>
      </c>
    </row>
    <row r="675" spans="1:30" x14ac:dyDescent="0.3">
      <c r="A675" s="182" t="s">
        <v>676</v>
      </c>
      <c r="B675" s="183" t="s">
        <v>676</v>
      </c>
      <c r="C675" s="183" t="s">
        <v>1172</v>
      </c>
      <c r="D675" s="183" t="s">
        <v>1181</v>
      </c>
      <c r="E675" s="183" t="s">
        <v>3447</v>
      </c>
      <c r="F675" s="183" t="s">
        <v>3462</v>
      </c>
      <c r="G675" s="185">
        <v>66052985</v>
      </c>
      <c r="H675" s="173">
        <v>5770261</v>
      </c>
      <c r="I675" s="173">
        <v>0</v>
      </c>
      <c r="J675" s="173">
        <v>0</v>
      </c>
      <c r="K675" s="173">
        <v>0</v>
      </c>
      <c r="L675" s="173">
        <v>13700619</v>
      </c>
      <c r="M675" s="173">
        <v>16110728</v>
      </c>
      <c r="N675" s="173">
        <v>10340467</v>
      </c>
      <c r="O675" s="173">
        <v>10160459</v>
      </c>
      <c r="P675" s="173">
        <v>9970451</v>
      </c>
      <c r="Q675" s="173">
        <v>0</v>
      </c>
    </row>
    <row r="676" spans="1:30" x14ac:dyDescent="0.3">
      <c r="A676" s="182" t="s">
        <v>676</v>
      </c>
      <c r="B676" s="183" t="s">
        <v>676</v>
      </c>
      <c r="C676" s="183" t="s">
        <v>1172</v>
      </c>
      <c r="D676" s="183" t="s">
        <v>1181</v>
      </c>
      <c r="E676" s="183" t="s">
        <v>3447</v>
      </c>
      <c r="F676" s="183" t="s">
        <v>3461</v>
      </c>
      <c r="G676" s="185">
        <v>122705546</v>
      </c>
      <c r="H676" s="173">
        <v>5770261</v>
      </c>
      <c r="I676" s="173">
        <v>0</v>
      </c>
      <c r="J676" s="173">
        <v>0</v>
      </c>
      <c r="K676" s="173">
        <v>15200687</v>
      </c>
      <c r="L676" s="173">
        <v>16610751</v>
      </c>
      <c r="M676" s="173">
        <v>16280736</v>
      </c>
      <c r="N676" s="173">
        <v>12880582</v>
      </c>
      <c r="O676" s="173">
        <v>10010452</v>
      </c>
      <c r="P676" s="173">
        <v>10130458</v>
      </c>
      <c r="Q676" s="173">
        <v>9960450</v>
      </c>
      <c r="R676" s="173">
        <v>25861169</v>
      </c>
      <c r="S676" s="173">
        <v>0</v>
      </c>
    </row>
    <row r="677" spans="1:30" x14ac:dyDescent="0.3">
      <c r="A677" s="182" t="s">
        <v>676</v>
      </c>
      <c r="B677" s="183" t="s">
        <v>676</v>
      </c>
      <c r="C677" s="183" t="s">
        <v>1172</v>
      </c>
      <c r="D677" s="183" t="s">
        <v>1181</v>
      </c>
      <c r="E677" s="183" t="s">
        <v>3447</v>
      </c>
      <c r="F677" s="183" t="s">
        <v>3460</v>
      </c>
      <c r="G677" s="185">
        <v>148796726</v>
      </c>
      <c r="H677" s="173">
        <v>5770261</v>
      </c>
      <c r="I677" s="173">
        <v>0</v>
      </c>
      <c r="J677" s="173">
        <v>8330377</v>
      </c>
      <c r="K677" s="173">
        <v>25141136</v>
      </c>
      <c r="L677" s="173">
        <v>19770894</v>
      </c>
      <c r="M677" s="173">
        <v>16540748</v>
      </c>
      <c r="N677" s="173">
        <v>15780713</v>
      </c>
      <c r="O677" s="173">
        <v>10200461</v>
      </c>
      <c r="P677" s="173">
        <v>9880447</v>
      </c>
      <c r="Q677" s="173">
        <v>12350558</v>
      </c>
      <c r="R677" s="173">
        <v>25031131</v>
      </c>
      <c r="S677" s="173">
        <v>0</v>
      </c>
    </row>
    <row r="678" spans="1:30" x14ac:dyDescent="0.3">
      <c r="A678" s="182" t="s">
        <v>676</v>
      </c>
      <c r="B678" s="183" t="s">
        <v>676</v>
      </c>
      <c r="C678" s="183" t="s">
        <v>1172</v>
      </c>
      <c r="D678" s="183" t="s">
        <v>1181</v>
      </c>
      <c r="E678" s="183" t="s">
        <v>3450</v>
      </c>
      <c r="F678" s="183" t="s">
        <v>3457</v>
      </c>
      <c r="G678" s="185">
        <v>54069107</v>
      </c>
      <c r="H678" s="173">
        <v>-230189</v>
      </c>
      <c r="I678" s="173">
        <v>0</v>
      </c>
      <c r="J678" s="173">
        <v>-760809</v>
      </c>
      <c r="K678" s="173">
        <v>2660093</v>
      </c>
      <c r="L678" s="173">
        <v>1838888</v>
      </c>
      <c r="M678" s="173">
        <v>2338603</v>
      </c>
      <c r="N678" s="173">
        <v>2708341</v>
      </c>
      <c r="O678" s="173">
        <v>11654961</v>
      </c>
      <c r="P678" s="173">
        <v>8903676</v>
      </c>
      <c r="Q678" s="173">
        <v>10780786</v>
      </c>
      <c r="R678" s="173">
        <v>6357071</v>
      </c>
      <c r="S678" s="173">
        <v>7817686</v>
      </c>
      <c r="T678" s="173">
        <v>0</v>
      </c>
    </row>
    <row r="679" spans="1:30" x14ac:dyDescent="0.3">
      <c r="A679" s="182" t="s">
        <v>678</v>
      </c>
      <c r="B679" s="183" t="s">
        <v>678</v>
      </c>
      <c r="C679" s="183" t="s">
        <v>1172</v>
      </c>
      <c r="D679" s="183" t="s">
        <v>1181</v>
      </c>
      <c r="E679" s="183" t="s">
        <v>3447</v>
      </c>
      <c r="F679" s="183" t="s">
        <v>3462</v>
      </c>
      <c r="G679" s="185">
        <v>843158109</v>
      </c>
      <c r="H679" s="173">
        <v>134156064</v>
      </c>
      <c r="I679" s="173">
        <v>125785685</v>
      </c>
      <c r="J679" s="173">
        <v>106334806</v>
      </c>
      <c r="K679" s="173">
        <v>137896233</v>
      </c>
      <c r="L679" s="173">
        <v>106114796</v>
      </c>
      <c r="M679" s="173">
        <v>82613734</v>
      </c>
      <c r="N679" s="173">
        <v>63602875</v>
      </c>
      <c r="O679" s="173">
        <v>49122220</v>
      </c>
      <c r="P679" s="173">
        <v>37531696</v>
      </c>
      <c r="Q679" s="173">
        <v>0</v>
      </c>
    </row>
    <row r="680" spans="1:30" x14ac:dyDescent="0.3">
      <c r="A680" s="182" t="s">
        <v>678</v>
      </c>
      <c r="B680" s="183" t="s">
        <v>678</v>
      </c>
      <c r="C680" s="183" t="s">
        <v>1172</v>
      </c>
      <c r="D680" s="183" t="s">
        <v>1181</v>
      </c>
      <c r="E680" s="183" t="s">
        <v>3447</v>
      </c>
      <c r="F680" s="183" t="s">
        <v>3461</v>
      </c>
      <c r="G680" s="185">
        <v>882149871</v>
      </c>
      <c r="H680" s="173">
        <v>134156064</v>
      </c>
      <c r="I680" s="173">
        <v>141436393</v>
      </c>
      <c r="J680" s="173">
        <v>105024747</v>
      </c>
      <c r="K680" s="173">
        <v>137896233</v>
      </c>
      <c r="L680" s="173">
        <v>106164798</v>
      </c>
      <c r="M680" s="173">
        <v>82633735</v>
      </c>
      <c r="N680" s="173">
        <v>63572873</v>
      </c>
      <c r="O680" s="173">
        <v>48922211</v>
      </c>
      <c r="P680" s="173">
        <v>37091676</v>
      </c>
      <c r="Q680" s="173">
        <v>25251141</v>
      </c>
      <c r="R680" s="173">
        <v>0</v>
      </c>
    </row>
    <row r="681" spans="1:30" x14ac:dyDescent="0.3">
      <c r="A681" s="182" t="s">
        <v>678</v>
      </c>
      <c r="B681" s="183" t="s">
        <v>678</v>
      </c>
      <c r="C681" s="183" t="s">
        <v>1172</v>
      </c>
      <c r="D681" s="183" t="s">
        <v>1181</v>
      </c>
      <c r="E681" s="183" t="s">
        <v>3447</v>
      </c>
      <c r="F681" s="183" t="s">
        <v>3460</v>
      </c>
      <c r="G681" s="185">
        <v>897160550</v>
      </c>
      <c r="H681" s="173">
        <v>134156064</v>
      </c>
      <c r="I681" s="173">
        <v>154206970</v>
      </c>
      <c r="J681" s="173">
        <v>120435443</v>
      </c>
      <c r="K681" s="173">
        <v>135116107</v>
      </c>
      <c r="L681" s="173">
        <v>103284668</v>
      </c>
      <c r="M681" s="173">
        <v>80663646</v>
      </c>
      <c r="N681" s="173">
        <v>62112807</v>
      </c>
      <c r="O681" s="173">
        <v>47802161</v>
      </c>
      <c r="P681" s="173">
        <v>35841620</v>
      </c>
      <c r="Q681" s="173">
        <v>23541064</v>
      </c>
      <c r="R681" s="173">
        <v>0</v>
      </c>
    </row>
    <row r="682" spans="1:30" x14ac:dyDescent="0.3">
      <c r="A682" s="182" t="s">
        <v>678</v>
      </c>
      <c r="B682" s="183" t="s">
        <v>678</v>
      </c>
      <c r="C682" s="183" t="s">
        <v>1172</v>
      </c>
      <c r="D682" s="183" t="s">
        <v>1181</v>
      </c>
      <c r="E682" s="183" t="s">
        <v>3450</v>
      </c>
      <c r="F682" s="183" t="s">
        <v>3457</v>
      </c>
      <c r="G682" s="185">
        <v>-13546347</v>
      </c>
      <c r="H682" s="173">
        <v>-76587553</v>
      </c>
      <c r="I682" s="173">
        <v>-126086961</v>
      </c>
      <c r="J682" s="173">
        <v>-6700925</v>
      </c>
      <c r="K682" s="173">
        <v>20265044</v>
      </c>
      <c r="L682" s="173">
        <v>11690998</v>
      </c>
      <c r="M682" s="173">
        <v>10281518</v>
      </c>
      <c r="N682" s="173">
        <v>11395110</v>
      </c>
      <c r="O682" s="173">
        <v>42363976</v>
      </c>
      <c r="P682" s="173">
        <v>34021226</v>
      </c>
      <c r="Q682" s="173">
        <v>27219077</v>
      </c>
      <c r="R682" s="173">
        <v>21675316</v>
      </c>
      <c r="S682" s="173">
        <v>16916827</v>
      </c>
      <c r="T682" s="173">
        <v>0</v>
      </c>
    </row>
    <row r="683" spans="1:30" x14ac:dyDescent="0.3">
      <c r="A683" s="182" t="s">
        <v>679</v>
      </c>
      <c r="B683" s="183" t="s">
        <v>679</v>
      </c>
      <c r="C683" s="183" t="s">
        <v>1172</v>
      </c>
      <c r="D683" s="183" t="s">
        <v>1181</v>
      </c>
      <c r="E683" s="183" t="s">
        <v>3447</v>
      </c>
      <c r="F683" s="183" t="s">
        <v>3462</v>
      </c>
      <c r="G683" s="185">
        <v>126465717</v>
      </c>
      <c r="H683" s="173">
        <v>19150866</v>
      </c>
      <c r="I683" s="173">
        <v>25801166</v>
      </c>
      <c r="J683" s="173">
        <v>26351191</v>
      </c>
      <c r="K683" s="173">
        <v>39661793</v>
      </c>
      <c r="L683" s="173">
        <v>15500701</v>
      </c>
      <c r="M683" s="173">
        <v>0</v>
      </c>
    </row>
    <row r="684" spans="1:30" x14ac:dyDescent="0.3">
      <c r="A684" s="182" t="s">
        <v>679</v>
      </c>
      <c r="B684" s="183" t="s">
        <v>679</v>
      </c>
      <c r="C684" s="183" t="s">
        <v>1172</v>
      </c>
      <c r="D684" s="183" t="s">
        <v>1181</v>
      </c>
      <c r="E684" s="183" t="s">
        <v>3447</v>
      </c>
      <c r="F684" s="183" t="s">
        <v>3461</v>
      </c>
      <c r="G684" s="185">
        <v>126475717</v>
      </c>
      <c r="H684" s="173">
        <v>19150866</v>
      </c>
      <c r="I684" s="173">
        <v>32541471</v>
      </c>
      <c r="J684" s="173">
        <v>32501469</v>
      </c>
      <c r="K684" s="173">
        <v>42281911</v>
      </c>
      <c r="L684" s="173">
        <v>0</v>
      </c>
    </row>
    <row r="685" spans="1:30" x14ac:dyDescent="0.3">
      <c r="A685" s="182" t="s">
        <v>679</v>
      </c>
      <c r="B685" s="183" t="s">
        <v>679</v>
      </c>
      <c r="C685" s="183" t="s">
        <v>1172</v>
      </c>
      <c r="D685" s="183" t="s">
        <v>1181</v>
      </c>
      <c r="E685" s="183" t="s">
        <v>3447</v>
      </c>
      <c r="F685" s="183" t="s">
        <v>3460</v>
      </c>
      <c r="G685" s="185">
        <v>126475718</v>
      </c>
      <c r="H685" s="173">
        <v>19150866</v>
      </c>
      <c r="I685" s="173">
        <v>43311958</v>
      </c>
      <c r="J685" s="173">
        <v>42161906</v>
      </c>
      <c r="K685" s="173">
        <v>21850988</v>
      </c>
      <c r="L685" s="173">
        <v>0</v>
      </c>
    </row>
    <row r="686" spans="1:30" x14ac:dyDescent="0.3">
      <c r="A686" s="182" t="s">
        <v>679</v>
      </c>
      <c r="B686" s="183" t="s">
        <v>679</v>
      </c>
      <c r="C686" s="183" t="s">
        <v>1172</v>
      </c>
      <c r="D686" s="183" t="s">
        <v>1181</v>
      </c>
      <c r="E686" s="183" t="s">
        <v>3450</v>
      </c>
      <c r="F686" s="183" t="s">
        <v>3457</v>
      </c>
      <c r="G686" s="185">
        <v>0</v>
      </c>
      <c r="H686" s="173">
        <v>0</v>
      </c>
    </row>
    <row r="687" spans="1:30" x14ac:dyDescent="0.3">
      <c r="A687" s="182" t="s">
        <v>680</v>
      </c>
      <c r="B687" s="183" t="s">
        <v>680</v>
      </c>
      <c r="C687" s="183" t="s">
        <v>1172</v>
      </c>
      <c r="D687" s="183" t="s">
        <v>1181</v>
      </c>
      <c r="E687" s="183" t="s">
        <v>3447</v>
      </c>
      <c r="F687" s="183" t="s">
        <v>3462</v>
      </c>
      <c r="G687" s="185">
        <v>332205017</v>
      </c>
      <c r="H687" s="173">
        <v>54682472</v>
      </c>
      <c r="I687" s="173">
        <v>38811754</v>
      </c>
      <c r="J687" s="173">
        <v>35531606</v>
      </c>
      <c r="K687" s="173">
        <v>51142312</v>
      </c>
      <c r="L687" s="173">
        <v>43051946</v>
      </c>
      <c r="M687" s="173">
        <v>35991627</v>
      </c>
      <c r="N687" s="173">
        <v>29461332</v>
      </c>
      <c r="O687" s="173">
        <v>24021086</v>
      </c>
      <c r="P687" s="173">
        <v>19510882</v>
      </c>
      <c r="Q687" s="173">
        <v>0</v>
      </c>
    </row>
    <row r="688" spans="1:30" x14ac:dyDescent="0.3">
      <c r="A688" s="182" t="s">
        <v>680</v>
      </c>
      <c r="B688" s="183" t="s">
        <v>680</v>
      </c>
      <c r="C688" s="183" t="s">
        <v>1172</v>
      </c>
      <c r="D688" s="183" t="s">
        <v>1181</v>
      </c>
      <c r="E688" s="183" t="s">
        <v>3447</v>
      </c>
      <c r="F688" s="183" t="s">
        <v>3461</v>
      </c>
      <c r="G688" s="185">
        <v>358866221</v>
      </c>
      <c r="H688" s="173">
        <v>54682472</v>
      </c>
      <c r="I688" s="173">
        <v>38991762</v>
      </c>
      <c r="J688" s="173">
        <v>37601700</v>
      </c>
      <c r="K688" s="173">
        <v>54322455</v>
      </c>
      <c r="L688" s="173">
        <v>45302048</v>
      </c>
      <c r="M688" s="173">
        <v>37561698</v>
      </c>
      <c r="N688" s="173">
        <v>30501379</v>
      </c>
      <c r="O688" s="173">
        <v>24631113</v>
      </c>
      <c r="P688" s="173">
        <v>19690890</v>
      </c>
      <c r="Q688" s="173">
        <v>15580704</v>
      </c>
      <c r="R688" s="173">
        <v>0</v>
      </c>
    </row>
    <row r="689" spans="1:20" x14ac:dyDescent="0.3">
      <c r="A689" s="182" t="s">
        <v>680</v>
      </c>
      <c r="B689" s="183" t="s">
        <v>680</v>
      </c>
      <c r="C689" s="183" t="s">
        <v>1172</v>
      </c>
      <c r="D689" s="183" t="s">
        <v>1181</v>
      </c>
      <c r="E689" s="183" t="s">
        <v>3447</v>
      </c>
      <c r="F689" s="183" t="s">
        <v>3460</v>
      </c>
      <c r="G689" s="185">
        <v>371156777</v>
      </c>
      <c r="H689" s="173">
        <v>54682472</v>
      </c>
      <c r="I689" s="173">
        <v>39901803</v>
      </c>
      <c r="J689" s="173">
        <v>38271730</v>
      </c>
      <c r="K689" s="173">
        <v>58092626</v>
      </c>
      <c r="L689" s="173">
        <v>48312184</v>
      </c>
      <c r="M689" s="173">
        <v>39541787</v>
      </c>
      <c r="N689" s="173">
        <v>31741435</v>
      </c>
      <c r="O689" s="173">
        <v>25351146</v>
      </c>
      <c r="P689" s="173">
        <v>19850897</v>
      </c>
      <c r="Q689" s="173">
        <v>15410697</v>
      </c>
      <c r="R689" s="173">
        <v>0</v>
      </c>
    </row>
    <row r="690" spans="1:20" x14ac:dyDescent="0.3">
      <c r="A690" s="182" t="s">
        <v>680</v>
      </c>
      <c r="B690" s="183" t="s">
        <v>680</v>
      </c>
      <c r="C690" s="183" t="s">
        <v>1172</v>
      </c>
      <c r="D690" s="183" t="s">
        <v>1181</v>
      </c>
      <c r="E690" s="183" t="s">
        <v>3450</v>
      </c>
      <c r="F690" s="183" t="s">
        <v>3457</v>
      </c>
      <c r="G690" s="185">
        <v>-12106316</v>
      </c>
      <c r="H690" s="173">
        <v>-23758250</v>
      </c>
      <c r="I690" s="173">
        <v>-37792877</v>
      </c>
      <c r="J690" s="173">
        <v>-2159411</v>
      </c>
      <c r="K690" s="173">
        <v>6891208</v>
      </c>
      <c r="L690" s="173">
        <v>4199154</v>
      </c>
      <c r="M690" s="173">
        <v>4586652</v>
      </c>
      <c r="N690" s="173">
        <v>5271440</v>
      </c>
      <c r="O690" s="173">
        <v>17718879</v>
      </c>
      <c r="P690" s="173">
        <v>12936889</v>
      </c>
      <c r="Q690" s="173">
        <v>0</v>
      </c>
    </row>
    <row r="691" spans="1:20" x14ac:dyDescent="0.3">
      <c r="A691" s="182" t="s">
        <v>685</v>
      </c>
      <c r="B691" s="183" t="s">
        <v>685</v>
      </c>
      <c r="C691" s="183" t="s">
        <v>1172</v>
      </c>
      <c r="D691" s="183" t="s">
        <v>1181</v>
      </c>
      <c r="E691" s="183" t="s">
        <v>3447</v>
      </c>
      <c r="F691" s="183" t="s">
        <v>3462</v>
      </c>
      <c r="G691" s="185">
        <v>667470168</v>
      </c>
      <c r="H691" s="173">
        <v>108304895</v>
      </c>
      <c r="I691" s="173">
        <v>59112672</v>
      </c>
      <c r="J691" s="173">
        <v>89474044</v>
      </c>
      <c r="K691" s="173">
        <v>115785233</v>
      </c>
      <c r="L691" s="173">
        <v>87683963</v>
      </c>
      <c r="M691" s="173">
        <v>69393136</v>
      </c>
      <c r="N691" s="173">
        <v>55302500</v>
      </c>
      <c r="O691" s="173">
        <v>45062037</v>
      </c>
      <c r="P691" s="173">
        <v>37351688</v>
      </c>
      <c r="Q691" s="173">
        <v>0</v>
      </c>
    </row>
    <row r="692" spans="1:20" x14ac:dyDescent="0.3">
      <c r="A692" s="182" t="s">
        <v>685</v>
      </c>
      <c r="B692" s="183" t="s">
        <v>685</v>
      </c>
      <c r="C692" s="183" t="s">
        <v>1172</v>
      </c>
      <c r="D692" s="183" t="s">
        <v>1181</v>
      </c>
      <c r="E692" s="183" t="s">
        <v>3447</v>
      </c>
      <c r="F692" s="183" t="s">
        <v>3461</v>
      </c>
      <c r="G692" s="185">
        <v>720682574</v>
      </c>
      <c r="H692" s="173">
        <v>108304895</v>
      </c>
      <c r="I692" s="173">
        <v>62792838</v>
      </c>
      <c r="J692" s="173">
        <v>93234214</v>
      </c>
      <c r="K692" s="173">
        <v>118425353</v>
      </c>
      <c r="L692" s="173">
        <v>88013978</v>
      </c>
      <c r="M692" s="173">
        <v>67613056</v>
      </c>
      <c r="N692" s="173">
        <v>52982395</v>
      </c>
      <c r="O692" s="173">
        <v>42271911</v>
      </c>
      <c r="P692" s="173">
        <v>34321551</v>
      </c>
      <c r="Q692" s="173">
        <v>23881079</v>
      </c>
      <c r="R692" s="173">
        <v>28841304</v>
      </c>
      <c r="S692" s="173">
        <v>0</v>
      </c>
    </row>
    <row r="693" spans="1:20" x14ac:dyDescent="0.3">
      <c r="A693" s="182" t="s">
        <v>685</v>
      </c>
      <c r="B693" s="183" t="s">
        <v>685</v>
      </c>
      <c r="C693" s="183" t="s">
        <v>1172</v>
      </c>
      <c r="D693" s="183" t="s">
        <v>1181</v>
      </c>
      <c r="E693" s="183" t="s">
        <v>3447</v>
      </c>
      <c r="F693" s="183" t="s">
        <v>3460</v>
      </c>
      <c r="G693" s="185">
        <v>704131825</v>
      </c>
      <c r="H693" s="173">
        <v>108304895</v>
      </c>
      <c r="I693" s="173">
        <v>66252994</v>
      </c>
      <c r="J693" s="173">
        <v>96704371</v>
      </c>
      <c r="K693" s="173">
        <v>120915465</v>
      </c>
      <c r="L693" s="173">
        <v>87303946</v>
      </c>
      <c r="M693" s="173">
        <v>65072941</v>
      </c>
      <c r="N693" s="173">
        <v>49222225</v>
      </c>
      <c r="O693" s="173">
        <v>38211727</v>
      </c>
      <c r="P693" s="173">
        <v>27141227</v>
      </c>
      <c r="Q693" s="173">
        <v>16850762</v>
      </c>
      <c r="R693" s="173">
        <v>28151272</v>
      </c>
      <c r="S693" s="173">
        <v>0</v>
      </c>
    </row>
    <row r="694" spans="1:20" x14ac:dyDescent="0.3">
      <c r="A694" s="182" t="s">
        <v>685</v>
      </c>
      <c r="B694" s="183" t="s">
        <v>685</v>
      </c>
      <c r="C694" s="183" t="s">
        <v>1172</v>
      </c>
      <c r="D694" s="183" t="s">
        <v>1181</v>
      </c>
      <c r="E694" s="183" t="s">
        <v>3451</v>
      </c>
      <c r="F694" s="183" t="s">
        <v>3462</v>
      </c>
      <c r="G694" s="185">
        <v>416668833</v>
      </c>
      <c r="H694" s="173">
        <v>44402007</v>
      </c>
      <c r="I694" s="173">
        <v>66262995</v>
      </c>
      <c r="J694" s="173">
        <v>69753153</v>
      </c>
      <c r="K694" s="173">
        <v>58992666</v>
      </c>
      <c r="L694" s="173">
        <v>48912211</v>
      </c>
      <c r="M694" s="173">
        <v>40861847</v>
      </c>
      <c r="N694" s="173">
        <v>34121542</v>
      </c>
      <c r="O694" s="173">
        <v>28821303</v>
      </c>
      <c r="P694" s="173">
        <v>24541109</v>
      </c>
      <c r="Q694" s="173">
        <v>0</v>
      </c>
    </row>
    <row r="695" spans="1:20" x14ac:dyDescent="0.3">
      <c r="A695" s="182" t="s">
        <v>685</v>
      </c>
      <c r="B695" s="183" t="s">
        <v>685</v>
      </c>
      <c r="C695" s="183" t="s">
        <v>1172</v>
      </c>
      <c r="D695" s="183" t="s">
        <v>1181</v>
      </c>
      <c r="E695" s="183" t="s">
        <v>3451</v>
      </c>
      <c r="F695" s="183" t="s">
        <v>3461</v>
      </c>
      <c r="G695" s="185">
        <v>520273515</v>
      </c>
      <c r="H695" s="173">
        <v>44402007</v>
      </c>
      <c r="I695" s="173">
        <v>80893656</v>
      </c>
      <c r="J695" s="173">
        <v>83473773</v>
      </c>
      <c r="K695" s="173">
        <v>69393136</v>
      </c>
      <c r="L695" s="173">
        <v>56602558</v>
      </c>
      <c r="M695" s="173">
        <v>46372096</v>
      </c>
      <c r="N695" s="173">
        <v>38091722</v>
      </c>
      <c r="O695" s="173">
        <v>31691432</v>
      </c>
      <c r="P695" s="173">
        <v>26621203</v>
      </c>
      <c r="Q695" s="173">
        <v>22651024</v>
      </c>
      <c r="R695" s="173">
        <v>20080908</v>
      </c>
      <c r="S695" s="173">
        <v>0</v>
      </c>
    </row>
    <row r="696" spans="1:20" x14ac:dyDescent="0.3">
      <c r="A696" s="182" t="s">
        <v>685</v>
      </c>
      <c r="B696" s="183" t="s">
        <v>685</v>
      </c>
      <c r="C696" s="183" t="s">
        <v>1172</v>
      </c>
      <c r="D696" s="183" t="s">
        <v>1181</v>
      </c>
      <c r="E696" s="183" t="s">
        <v>3451</v>
      </c>
      <c r="F696" s="183" t="s">
        <v>3460</v>
      </c>
      <c r="G696" s="185">
        <v>606467410</v>
      </c>
      <c r="H696" s="173">
        <v>44402007</v>
      </c>
      <c r="I696" s="173">
        <v>102924652</v>
      </c>
      <c r="J696" s="173">
        <v>102964654</v>
      </c>
      <c r="K696" s="173">
        <v>84013797</v>
      </c>
      <c r="L696" s="173">
        <v>66713015</v>
      </c>
      <c r="M696" s="173">
        <v>53392413</v>
      </c>
      <c r="N696" s="173">
        <v>42861937</v>
      </c>
      <c r="O696" s="173">
        <v>34921578</v>
      </c>
      <c r="P696" s="173">
        <v>28791301</v>
      </c>
      <c r="Q696" s="173">
        <v>24141091</v>
      </c>
      <c r="R696" s="173">
        <v>21340965</v>
      </c>
      <c r="S696" s="173">
        <v>0</v>
      </c>
    </row>
    <row r="697" spans="1:20" x14ac:dyDescent="0.3">
      <c r="A697" s="182" t="s">
        <v>685</v>
      </c>
      <c r="B697" s="183" t="s">
        <v>685</v>
      </c>
      <c r="C697" s="183" t="s">
        <v>1172</v>
      </c>
      <c r="D697" s="183" t="s">
        <v>1181</v>
      </c>
      <c r="E697" s="183" t="s">
        <v>3450</v>
      </c>
      <c r="F697" s="183" t="s">
        <v>3457</v>
      </c>
      <c r="G697" s="185">
        <v>175054028</v>
      </c>
      <c r="H697" s="173">
        <v>-1397304</v>
      </c>
      <c r="I697" s="173">
        <v>0</v>
      </c>
      <c r="J697" s="173">
        <v>-3672198</v>
      </c>
      <c r="K697" s="173">
        <v>17133069</v>
      </c>
      <c r="L697" s="173">
        <v>8925095</v>
      </c>
      <c r="M697" s="173">
        <v>11274742</v>
      </c>
      <c r="N697" s="173">
        <v>13242677</v>
      </c>
      <c r="O697" s="173">
        <v>41279146</v>
      </c>
      <c r="P697" s="173">
        <v>29420844</v>
      </c>
      <c r="Q697" s="173">
        <v>23759767</v>
      </c>
      <c r="R697" s="173">
        <v>19428640</v>
      </c>
      <c r="S697" s="173">
        <v>15659550</v>
      </c>
      <c r="T697" s="173">
        <v>0</v>
      </c>
    </row>
    <row r="698" spans="1:20" x14ac:dyDescent="0.3">
      <c r="A698" s="182" t="s">
        <v>686</v>
      </c>
      <c r="B698" s="183" t="s">
        <v>686</v>
      </c>
      <c r="C698" s="183" t="s">
        <v>1172</v>
      </c>
      <c r="D698" s="183" t="s">
        <v>1181</v>
      </c>
      <c r="E698" s="183" t="s">
        <v>3447</v>
      </c>
      <c r="F698" s="183" t="s">
        <v>3462</v>
      </c>
      <c r="G698" s="185">
        <v>51412324</v>
      </c>
      <c r="H698" s="173">
        <v>47412143</v>
      </c>
      <c r="I698" s="173">
        <v>0</v>
      </c>
      <c r="J698" s="173">
        <v>4000181</v>
      </c>
      <c r="K698" s="173">
        <v>0</v>
      </c>
    </row>
    <row r="699" spans="1:20" x14ac:dyDescent="0.3">
      <c r="A699" s="182" t="s">
        <v>686</v>
      </c>
      <c r="B699" s="183" t="s">
        <v>686</v>
      </c>
      <c r="C699" s="183" t="s">
        <v>1172</v>
      </c>
      <c r="D699" s="183" t="s">
        <v>1181</v>
      </c>
      <c r="E699" s="183" t="s">
        <v>3447</v>
      </c>
      <c r="F699" s="183" t="s">
        <v>3461</v>
      </c>
      <c r="G699" s="185">
        <v>51412324</v>
      </c>
      <c r="H699" s="173">
        <v>47412143</v>
      </c>
      <c r="I699" s="173">
        <v>0</v>
      </c>
      <c r="J699" s="173">
        <v>4000181</v>
      </c>
      <c r="K699" s="173">
        <v>0</v>
      </c>
    </row>
    <row r="700" spans="1:20" x14ac:dyDescent="0.3">
      <c r="A700" s="182" t="s">
        <v>686</v>
      </c>
      <c r="B700" s="183" t="s">
        <v>686</v>
      </c>
      <c r="C700" s="183" t="s">
        <v>1172</v>
      </c>
      <c r="D700" s="183" t="s">
        <v>1181</v>
      </c>
      <c r="E700" s="183" t="s">
        <v>3447</v>
      </c>
      <c r="F700" s="183" t="s">
        <v>3460</v>
      </c>
      <c r="G700" s="185">
        <v>51412324</v>
      </c>
      <c r="H700" s="173">
        <v>47412143</v>
      </c>
      <c r="I700" s="173">
        <v>0</v>
      </c>
      <c r="J700" s="173">
        <v>4000181</v>
      </c>
      <c r="K700" s="173">
        <v>0</v>
      </c>
    </row>
    <row r="701" spans="1:20" x14ac:dyDescent="0.3">
      <c r="A701" s="182" t="s">
        <v>686</v>
      </c>
      <c r="B701" s="183" t="s">
        <v>686</v>
      </c>
      <c r="C701" s="183" t="s">
        <v>1172</v>
      </c>
      <c r="D701" s="183" t="s">
        <v>1181</v>
      </c>
      <c r="E701" s="183" t="s">
        <v>3450</v>
      </c>
      <c r="F701" s="183" t="s">
        <v>3457</v>
      </c>
      <c r="G701" s="185">
        <v>1720991</v>
      </c>
      <c r="H701" s="173">
        <v>-261639</v>
      </c>
      <c r="I701" s="173">
        <v>0</v>
      </c>
      <c r="J701" s="173">
        <v>0</v>
      </c>
      <c r="K701" s="173">
        <v>0</v>
      </c>
      <c r="L701" s="173">
        <v>0</v>
      </c>
      <c r="M701" s="173">
        <v>0</v>
      </c>
      <c r="N701" s="173">
        <v>0</v>
      </c>
      <c r="O701" s="173">
        <v>0</v>
      </c>
      <c r="P701" s="173">
        <v>0</v>
      </c>
      <c r="Q701" s="173">
        <v>0</v>
      </c>
      <c r="R701" s="173">
        <v>0</v>
      </c>
      <c r="S701" s="173">
        <v>1982630</v>
      </c>
      <c r="T701" s="173">
        <v>0</v>
      </c>
    </row>
    <row r="702" spans="1:20" x14ac:dyDescent="0.3">
      <c r="A702" s="182" t="s">
        <v>700</v>
      </c>
      <c r="B702" s="183" t="s">
        <v>700</v>
      </c>
      <c r="C702" s="183" t="s">
        <v>1176</v>
      </c>
      <c r="D702" s="183" t="s">
        <v>1184</v>
      </c>
      <c r="E702" s="183" t="s">
        <v>3452</v>
      </c>
      <c r="F702" s="183" t="s">
        <v>3458</v>
      </c>
      <c r="G702" s="185">
        <v>220000000</v>
      </c>
      <c r="H702" s="173">
        <v>0</v>
      </c>
      <c r="I702" s="173">
        <v>0</v>
      </c>
      <c r="J702" s="173">
        <v>0</v>
      </c>
      <c r="K702" s="173">
        <v>90000000</v>
      </c>
      <c r="L702" s="173">
        <v>60000000</v>
      </c>
      <c r="M702" s="173">
        <v>40000000</v>
      </c>
      <c r="N702" s="173">
        <v>30000000</v>
      </c>
      <c r="O702" s="173">
        <v>0</v>
      </c>
    </row>
    <row r="703" spans="1:20" x14ac:dyDescent="0.3">
      <c r="A703" s="182" t="s">
        <v>700</v>
      </c>
      <c r="B703" s="183" t="s">
        <v>700</v>
      </c>
      <c r="C703" s="183" t="s">
        <v>1176</v>
      </c>
      <c r="D703" s="183" t="s">
        <v>1184</v>
      </c>
      <c r="E703" s="183" t="s">
        <v>3452</v>
      </c>
      <c r="F703" s="183" t="s">
        <v>3457</v>
      </c>
      <c r="G703" s="185">
        <v>240000000</v>
      </c>
      <c r="H703" s="173">
        <v>0</v>
      </c>
      <c r="I703" s="173">
        <v>0</v>
      </c>
      <c r="J703" s="173">
        <v>0</v>
      </c>
      <c r="K703" s="173">
        <v>90000000</v>
      </c>
      <c r="L703" s="173">
        <v>60000000</v>
      </c>
      <c r="M703" s="173">
        <v>40000000</v>
      </c>
      <c r="N703" s="173">
        <v>30000000</v>
      </c>
      <c r="O703" s="173">
        <v>20000000</v>
      </c>
      <c r="P703" s="173">
        <v>0</v>
      </c>
    </row>
    <row r="704" spans="1:20" x14ac:dyDescent="0.3">
      <c r="A704" s="182" t="s">
        <v>700</v>
      </c>
      <c r="B704" s="183" t="s">
        <v>700</v>
      </c>
      <c r="C704" s="183" t="s">
        <v>1176</v>
      </c>
      <c r="D704" s="183" t="s">
        <v>1184</v>
      </c>
      <c r="E704" s="183" t="s">
        <v>3452</v>
      </c>
      <c r="F704" s="183" t="s">
        <v>3459</v>
      </c>
      <c r="G704" s="185">
        <v>240000000</v>
      </c>
      <c r="H704" s="173">
        <v>0</v>
      </c>
      <c r="I704" s="173">
        <v>0</v>
      </c>
      <c r="J704" s="173">
        <v>0</v>
      </c>
      <c r="K704" s="173">
        <v>90000000</v>
      </c>
      <c r="L704" s="173">
        <v>60000000</v>
      </c>
      <c r="M704" s="173">
        <v>40000000</v>
      </c>
      <c r="N704" s="173">
        <v>30000000</v>
      </c>
      <c r="O704" s="173">
        <v>20000000</v>
      </c>
      <c r="P704" s="173">
        <v>0</v>
      </c>
    </row>
    <row r="705" spans="1:28" x14ac:dyDescent="0.3">
      <c r="A705" s="182" t="s">
        <v>687</v>
      </c>
      <c r="B705" s="183" t="s">
        <v>687</v>
      </c>
      <c r="C705" s="183" t="s">
        <v>1176</v>
      </c>
      <c r="D705" s="183" t="s">
        <v>1184</v>
      </c>
      <c r="E705" s="183" t="s">
        <v>3447</v>
      </c>
      <c r="F705" s="183" t="s">
        <v>3462</v>
      </c>
      <c r="G705" s="185">
        <v>822715489</v>
      </c>
      <c r="H705" s="173">
        <v>377958500</v>
      </c>
      <c r="I705" s="173">
        <v>255682000</v>
      </c>
      <c r="J705" s="173">
        <v>127933100</v>
      </c>
      <c r="K705" s="173">
        <v>61141889</v>
      </c>
      <c r="L705" s="173">
        <v>0</v>
      </c>
    </row>
    <row r="706" spans="1:28" x14ac:dyDescent="0.3">
      <c r="A706" s="182" t="s">
        <v>687</v>
      </c>
      <c r="B706" s="183" t="s">
        <v>687</v>
      </c>
      <c r="C706" s="183" t="s">
        <v>1176</v>
      </c>
      <c r="D706" s="183" t="s">
        <v>1184</v>
      </c>
      <c r="E706" s="183" t="s">
        <v>3447</v>
      </c>
      <c r="F706" s="183" t="s">
        <v>3461</v>
      </c>
      <c r="G706" s="185">
        <v>1202852175</v>
      </c>
      <c r="H706" s="173">
        <v>438075500</v>
      </c>
      <c r="I706" s="173">
        <v>329861700</v>
      </c>
      <c r="J706" s="173">
        <v>180609400</v>
      </c>
      <c r="K706" s="173">
        <v>130157200</v>
      </c>
      <c r="L706" s="173">
        <v>79860009</v>
      </c>
      <c r="M706" s="173">
        <v>44288309</v>
      </c>
      <c r="N706" s="173">
        <v>8</v>
      </c>
      <c r="O706" s="173">
        <v>7</v>
      </c>
      <c r="P706" s="173">
        <v>7</v>
      </c>
      <c r="Q706" s="173">
        <v>7</v>
      </c>
      <c r="R706" s="173">
        <v>7</v>
      </c>
      <c r="S706" s="173">
        <v>7</v>
      </c>
      <c r="T706" s="173">
        <v>7</v>
      </c>
      <c r="U706" s="173">
        <v>7</v>
      </c>
      <c r="V706" s="173">
        <v>0</v>
      </c>
    </row>
    <row r="707" spans="1:28" x14ac:dyDescent="0.3">
      <c r="A707" s="182" t="s">
        <v>687</v>
      </c>
      <c r="B707" s="183" t="s">
        <v>687</v>
      </c>
      <c r="C707" s="183" t="s">
        <v>1176</v>
      </c>
      <c r="D707" s="183" t="s">
        <v>1184</v>
      </c>
      <c r="E707" s="183" t="s">
        <v>3447</v>
      </c>
      <c r="F707" s="183" t="s">
        <v>3460</v>
      </c>
      <c r="G707" s="185">
        <v>1786997700</v>
      </c>
      <c r="H707" s="173">
        <v>498587500</v>
      </c>
      <c r="I707" s="173">
        <v>453674300</v>
      </c>
      <c r="J707" s="173">
        <v>343205300</v>
      </c>
      <c r="K707" s="173">
        <v>212749400</v>
      </c>
      <c r="L707" s="173">
        <v>121151000</v>
      </c>
      <c r="M707" s="173">
        <v>81118600</v>
      </c>
      <c r="N707" s="173">
        <v>60571000</v>
      </c>
      <c r="O707" s="173">
        <v>15940509</v>
      </c>
      <c r="P707" s="173">
        <v>8</v>
      </c>
      <c r="Q707" s="173">
        <v>8</v>
      </c>
      <c r="R707" s="173">
        <v>8</v>
      </c>
      <c r="S707" s="173">
        <v>8</v>
      </c>
      <c r="T707" s="173">
        <v>8</v>
      </c>
      <c r="U707" s="173">
        <v>7</v>
      </c>
      <c r="V707" s="173">
        <v>8</v>
      </c>
      <c r="W707" s="173">
        <v>8</v>
      </c>
      <c r="X707" s="173">
        <v>7</v>
      </c>
      <c r="Y707" s="173">
        <v>7</v>
      </c>
      <c r="Z707" s="173">
        <v>7</v>
      </c>
      <c r="AA707" s="173">
        <v>7</v>
      </c>
      <c r="AB707" s="173">
        <v>0</v>
      </c>
    </row>
    <row r="708" spans="1:28" x14ac:dyDescent="0.3">
      <c r="A708" s="182" t="s">
        <v>692</v>
      </c>
      <c r="B708" s="183" t="s">
        <v>692</v>
      </c>
      <c r="C708" s="183" t="s">
        <v>1176</v>
      </c>
      <c r="D708" s="183" t="s">
        <v>1184</v>
      </c>
      <c r="E708" s="183" t="s">
        <v>3447</v>
      </c>
      <c r="F708" s="183" t="s">
        <v>3462</v>
      </c>
      <c r="G708" s="185">
        <v>51653500</v>
      </c>
      <c r="H708" s="173">
        <v>51653500</v>
      </c>
      <c r="I708" s="173">
        <v>0</v>
      </c>
    </row>
    <row r="709" spans="1:28" x14ac:dyDescent="0.3">
      <c r="A709" s="182" t="s">
        <v>692</v>
      </c>
      <c r="B709" s="183" t="s">
        <v>692</v>
      </c>
      <c r="C709" s="183" t="s">
        <v>1176</v>
      </c>
      <c r="D709" s="183" t="s">
        <v>1184</v>
      </c>
      <c r="E709" s="183" t="s">
        <v>3447</v>
      </c>
      <c r="F709" s="183" t="s">
        <v>3461</v>
      </c>
      <c r="G709" s="185">
        <v>221287400</v>
      </c>
      <c r="H709" s="173">
        <v>72244600</v>
      </c>
      <c r="I709" s="173">
        <v>69025400</v>
      </c>
      <c r="J709" s="173">
        <v>64932100</v>
      </c>
      <c r="K709" s="173">
        <v>15085300</v>
      </c>
      <c r="L709" s="173">
        <v>0</v>
      </c>
    </row>
    <row r="710" spans="1:28" x14ac:dyDescent="0.3">
      <c r="A710" s="182" t="s">
        <v>692</v>
      </c>
      <c r="B710" s="183" t="s">
        <v>692</v>
      </c>
      <c r="C710" s="183" t="s">
        <v>1176</v>
      </c>
      <c r="D710" s="183" t="s">
        <v>1184</v>
      </c>
      <c r="E710" s="183" t="s">
        <v>3447</v>
      </c>
      <c r="F710" s="183" t="s">
        <v>3460</v>
      </c>
      <c r="G710" s="185">
        <v>569389400</v>
      </c>
      <c r="H710" s="173">
        <v>76294900</v>
      </c>
      <c r="I710" s="173">
        <v>68644100</v>
      </c>
      <c r="J710" s="173">
        <v>64599000</v>
      </c>
      <c r="K710" s="173">
        <v>58737600</v>
      </c>
      <c r="L710" s="173">
        <v>54926000</v>
      </c>
      <c r="M710" s="173">
        <v>50271400</v>
      </c>
      <c r="N710" s="173">
        <v>48082600</v>
      </c>
      <c r="O710" s="173">
        <v>44079700</v>
      </c>
      <c r="P710" s="173">
        <v>40485600</v>
      </c>
      <c r="Q710" s="173">
        <v>37351800</v>
      </c>
      <c r="R710" s="173">
        <v>25916700</v>
      </c>
      <c r="S710" s="173">
        <v>0</v>
      </c>
    </row>
    <row r="711" spans="1:28" x14ac:dyDescent="0.3">
      <c r="A711" s="182" t="s">
        <v>694</v>
      </c>
      <c r="B711" s="183" t="s">
        <v>694</v>
      </c>
      <c r="C711" s="183" t="s">
        <v>1176</v>
      </c>
      <c r="D711" s="183" t="s">
        <v>1184</v>
      </c>
      <c r="E711" s="183" t="s">
        <v>3447</v>
      </c>
      <c r="F711" s="183" t="s">
        <v>3462</v>
      </c>
      <c r="G711" s="185">
        <v>135412000</v>
      </c>
      <c r="H711" s="173">
        <v>135412000</v>
      </c>
      <c r="I711" s="173">
        <v>0</v>
      </c>
    </row>
    <row r="712" spans="1:28" x14ac:dyDescent="0.3">
      <c r="A712" s="182" t="s">
        <v>694</v>
      </c>
      <c r="B712" s="183" t="s">
        <v>694</v>
      </c>
      <c r="C712" s="183" t="s">
        <v>1176</v>
      </c>
      <c r="D712" s="183" t="s">
        <v>1184</v>
      </c>
      <c r="E712" s="183" t="s">
        <v>3447</v>
      </c>
      <c r="F712" s="183" t="s">
        <v>3461</v>
      </c>
      <c r="G712" s="185">
        <v>217303000</v>
      </c>
      <c r="H712" s="173">
        <v>204195000</v>
      </c>
      <c r="I712" s="173">
        <v>13108000</v>
      </c>
      <c r="J712" s="173">
        <v>0</v>
      </c>
    </row>
    <row r="713" spans="1:28" x14ac:dyDescent="0.3">
      <c r="A713" s="182" t="s">
        <v>694</v>
      </c>
      <c r="B713" s="183" t="s">
        <v>694</v>
      </c>
      <c r="C713" s="183" t="s">
        <v>1176</v>
      </c>
      <c r="D713" s="183" t="s">
        <v>1184</v>
      </c>
      <c r="E713" s="183" t="s">
        <v>3447</v>
      </c>
      <c r="F713" s="183" t="s">
        <v>3460</v>
      </c>
      <c r="G713" s="185">
        <v>420154000</v>
      </c>
      <c r="H713" s="173">
        <v>210076000</v>
      </c>
      <c r="I713" s="173">
        <v>91249000</v>
      </c>
      <c r="J713" s="173">
        <v>56357000</v>
      </c>
      <c r="K713" s="173">
        <v>39744000</v>
      </c>
      <c r="L713" s="173">
        <v>22728000</v>
      </c>
      <c r="M713" s="173">
        <v>0</v>
      </c>
    </row>
    <row r="714" spans="1:28" x14ac:dyDescent="0.3">
      <c r="A714" s="182" t="s">
        <v>711</v>
      </c>
      <c r="B714" s="183" t="s">
        <v>711</v>
      </c>
      <c r="C714" s="183" t="s">
        <v>1176</v>
      </c>
      <c r="D714" s="183" t="s">
        <v>1184</v>
      </c>
      <c r="E714" s="183" t="s">
        <v>3452</v>
      </c>
      <c r="F714" s="183" t="s">
        <v>3458</v>
      </c>
      <c r="G714" s="185">
        <v>130000000</v>
      </c>
      <c r="H714" s="173">
        <v>0</v>
      </c>
      <c r="I714" s="173">
        <v>0</v>
      </c>
      <c r="J714" s="173">
        <v>50000000</v>
      </c>
      <c r="K714" s="173">
        <v>35000000</v>
      </c>
      <c r="L714" s="173">
        <v>25000000</v>
      </c>
      <c r="M714" s="173">
        <v>20000000</v>
      </c>
      <c r="N714" s="173">
        <v>0</v>
      </c>
    </row>
    <row r="715" spans="1:28" x14ac:dyDescent="0.3">
      <c r="A715" s="182" t="s">
        <v>711</v>
      </c>
      <c r="B715" s="183" t="s">
        <v>711</v>
      </c>
      <c r="C715" s="183" t="s">
        <v>1176</v>
      </c>
      <c r="D715" s="183" t="s">
        <v>1184</v>
      </c>
      <c r="E715" s="183" t="s">
        <v>3452</v>
      </c>
      <c r="F715" s="183" t="s">
        <v>3457</v>
      </c>
      <c r="G715" s="185">
        <v>130000000</v>
      </c>
      <c r="H715" s="173">
        <v>0</v>
      </c>
      <c r="I715" s="173">
        <v>0</v>
      </c>
      <c r="J715" s="173">
        <v>50000000</v>
      </c>
      <c r="K715" s="173">
        <v>35000000</v>
      </c>
      <c r="L715" s="173">
        <v>25000000</v>
      </c>
      <c r="M715" s="173">
        <v>20000000</v>
      </c>
      <c r="N715" s="173">
        <v>0</v>
      </c>
    </row>
    <row r="716" spans="1:28" x14ac:dyDescent="0.3">
      <c r="A716" s="182" t="s">
        <v>711</v>
      </c>
      <c r="B716" s="183" t="s">
        <v>711</v>
      </c>
      <c r="C716" s="183" t="s">
        <v>1176</v>
      </c>
      <c r="D716" s="183" t="s">
        <v>1184</v>
      </c>
      <c r="E716" s="183" t="s">
        <v>3452</v>
      </c>
      <c r="F716" s="183" t="s">
        <v>3459</v>
      </c>
      <c r="G716" s="185">
        <v>130000000</v>
      </c>
      <c r="H716" s="173">
        <v>0</v>
      </c>
      <c r="I716" s="173">
        <v>0</v>
      </c>
      <c r="J716" s="173">
        <v>50000000</v>
      </c>
      <c r="K716" s="173">
        <v>35000000</v>
      </c>
      <c r="L716" s="173">
        <v>25000000</v>
      </c>
      <c r="M716" s="173">
        <v>20000000</v>
      </c>
      <c r="N716" s="173">
        <v>0</v>
      </c>
    </row>
    <row r="717" spans="1:28" x14ac:dyDescent="0.3">
      <c r="A717" s="182" t="s">
        <v>3456</v>
      </c>
      <c r="B717" s="183" t="s">
        <v>3456</v>
      </c>
      <c r="C717" s="183" t="s">
        <v>1176</v>
      </c>
      <c r="D717" s="183" t="s">
        <v>1184</v>
      </c>
      <c r="E717" s="183" t="s">
        <v>3452</v>
      </c>
      <c r="F717" s="183" t="s">
        <v>3458</v>
      </c>
      <c r="G717" s="185">
        <v>1070000000</v>
      </c>
      <c r="H717" s="173">
        <v>0</v>
      </c>
      <c r="I717" s="173">
        <v>0</v>
      </c>
      <c r="J717" s="173">
        <v>280000000</v>
      </c>
      <c r="K717" s="173">
        <v>280000000</v>
      </c>
      <c r="L717" s="173">
        <v>200000000</v>
      </c>
      <c r="M717" s="173">
        <v>140000000</v>
      </c>
      <c r="N717" s="173">
        <v>100000000</v>
      </c>
      <c r="O717" s="173">
        <v>70000000</v>
      </c>
      <c r="P717" s="173">
        <v>0</v>
      </c>
    </row>
    <row r="718" spans="1:28" x14ac:dyDescent="0.3">
      <c r="A718" s="182" t="s">
        <v>3456</v>
      </c>
      <c r="B718" s="183" t="s">
        <v>3456</v>
      </c>
      <c r="C718" s="183" t="s">
        <v>1176</v>
      </c>
      <c r="D718" s="183" t="s">
        <v>1184</v>
      </c>
      <c r="E718" s="183" t="s">
        <v>3452</v>
      </c>
      <c r="F718" s="183" t="s">
        <v>3457</v>
      </c>
      <c r="G718" s="185">
        <v>1070000000</v>
      </c>
      <c r="H718" s="173">
        <v>0</v>
      </c>
      <c r="I718" s="173">
        <v>0</v>
      </c>
      <c r="J718" s="173">
        <v>280000000</v>
      </c>
      <c r="K718" s="173">
        <v>280000000</v>
      </c>
      <c r="L718" s="173">
        <v>200000000</v>
      </c>
      <c r="M718" s="173">
        <v>140000000</v>
      </c>
      <c r="N718" s="173">
        <v>100000000</v>
      </c>
      <c r="O718" s="173">
        <v>70000000</v>
      </c>
      <c r="P718" s="173">
        <v>0</v>
      </c>
    </row>
    <row r="719" spans="1:28" x14ac:dyDescent="0.3">
      <c r="A719" s="182" t="s">
        <v>3456</v>
      </c>
      <c r="B719" s="183" t="s">
        <v>3456</v>
      </c>
      <c r="C719" s="183" t="s">
        <v>1176</v>
      </c>
      <c r="D719" s="183" t="s">
        <v>1184</v>
      </c>
      <c r="E719" s="183" t="s">
        <v>3452</v>
      </c>
      <c r="F719" s="183" t="s">
        <v>3459</v>
      </c>
      <c r="G719" s="185">
        <v>1070000000</v>
      </c>
      <c r="H719" s="173">
        <v>0</v>
      </c>
      <c r="I719" s="173">
        <v>0</v>
      </c>
      <c r="J719" s="173">
        <v>280000000</v>
      </c>
      <c r="K719" s="173">
        <v>280000000</v>
      </c>
      <c r="L719" s="173">
        <v>200000000</v>
      </c>
      <c r="M719" s="173">
        <v>140000000</v>
      </c>
      <c r="N719" s="173">
        <v>100000000</v>
      </c>
      <c r="O719" s="173">
        <v>70000000</v>
      </c>
      <c r="P719" s="173">
        <v>0</v>
      </c>
    </row>
    <row r="720" spans="1:28" x14ac:dyDescent="0.3">
      <c r="A720" s="182" t="s">
        <v>712</v>
      </c>
      <c r="B720" s="183" t="s">
        <v>713</v>
      </c>
      <c r="C720" s="183" t="s">
        <v>1176</v>
      </c>
      <c r="D720" s="183" t="s">
        <v>1184</v>
      </c>
      <c r="E720" s="183" t="s">
        <v>3450</v>
      </c>
      <c r="F720" s="183" t="s">
        <v>3458</v>
      </c>
      <c r="G720" s="185">
        <v>161486081</v>
      </c>
      <c r="H720" s="173">
        <v>0</v>
      </c>
      <c r="I720" s="173">
        <v>0</v>
      </c>
      <c r="J720" s="173">
        <v>13164903</v>
      </c>
      <c r="K720" s="173">
        <v>22573365</v>
      </c>
      <c r="L720" s="173">
        <v>18343209</v>
      </c>
      <c r="M720" s="173">
        <v>16550542</v>
      </c>
      <c r="N720" s="173">
        <v>14286222</v>
      </c>
      <c r="O720" s="173">
        <v>12617075</v>
      </c>
      <c r="P720" s="173">
        <v>11321305</v>
      </c>
      <c r="Q720" s="173">
        <v>10248368</v>
      </c>
      <c r="R720" s="173">
        <v>9350069</v>
      </c>
      <c r="S720" s="173">
        <v>8622045</v>
      </c>
      <c r="T720" s="173">
        <v>8012117</v>
      </c>
      <c r="U720" s="173">
        <v>7474243</v>
      </c>
      <c r="V720" s="173">
        <v>6265215</v>
      </c>
      <c r="W720" s="173">
        <v>2657403</v>
      </c>
      <c r="X720" s="173">
        <v>0</v>
      </c>
    </row>
    <row r="721" spans="1:34" x14ac:dyDescent="0.3">
      <c r="A721" s="182" t="s">
        <v>712</v>
      </c>
      <c r="B721" s="183" t="s">
        <v>713</v>
      </c>
      <c r="C721" s="183" t="s">
        <v>1176</v>
      </c>
      <c r="D721" s="183" t="s">
        <v>1184</v>
      </c>
      <c r="E721" s="183" t="s">
        <v>3450</v>
      </c>
      <c r="F721" s="183" t="s">
        <v>3457</v>
      </c>
      <c r="G721" s="185">
        <v>281631485</v>
      </c>
      <c r="H721" s="173">
        <v>0</v>
      </c>
      <c r="I721" s="173">
        <v>0</v>
      </c>
      <c r="J721" s="173">
        <v>16798323</v>
      </c>
      <c r="K721" s="173">
        <v>31652274</v>
      </c>
      <c r="L721" s="173">
        <v>27062844</v>
      </c>
      <c r="M721" s="173">
        <v>22730152</v>
      </c>
      <c r="N721" s="173">
        <v>19865829</v>
      </c>
      <c r="O721" s="173">
        <v>18539412</v>
      </c>
      <c r="P721" s="173">
        <v>18203002</v>
      </c>
      <c r="Q721" s="173">
        <v>17086172</v>
      </c>
      <c r="R721" s="173">
        <v>15444417</v>
      </c>
      <c r="S721" s="173">
        <v>14150126</v>
      </c>
      <c r="T721" s="173">
        <v>13091849</v>
      </c>
      <c r="U721" s="173">
        <v>12172894</v>
      </c>
      <c r="V721" s="173">
        <v>11356313</v>
      </c>
      <c r="W721" s="173">
        <v>10651768</v>
      </c>
      <c r="X721" s="173">
        <v>10037302</v>
      </c>
      <c r="Y721" s="173">
        <v>9474717</v>
      </c>
      <c r="Z721" s="173">
        <v>8955864</v>
      </c>
      <c r="AA721" s="173">
        <v>4358227</v>
      </c>
      <c r="AB721" s="173">
        <v>0</v>
      </c>
    </row>
    <row r="722" spans="1:34" x14ac:dyDescent="0.3">
      <c r="A722" s="182" t="s">
        <v>712</v>
      </c>
      <c r="B722" s="183" t="s">
        <v>713</v>
      </c>
      <c r="C722" s="183" t="s">
        <v>1176</v>
      </c>
      <c r="D722" s="183" t="s">
        <v>1184</v>
      </c>
      <c r="E722" s="183" t="s">
        <v>3450</v>
      </c>
      <c r="F722" s="183" t="s">
        <v>3459</v>
      </c>
      <c r="G722" s="185">
        <v>391290568</v>
      </c>
      <c r="H722" s="173">
        <v>0</v>
      </c>
      <c r="I722" s="173">
        <v>0</v>
      </c>
      <c r="J722" s="173">
        <v>53338563</v>
      </c>
      <c r="K722" s="173">
        <v>76305356</v>
      </c>
      <c r="L722" s="173">
        <v>39026833</v>
      </c>
      <c r="M722" s="173">
        <v>33299354</v>
      </c>
      <c r="N722" s="173">
        <v>28457184</v>
      </c>
      <c r="O722" s="173">
        <v>21148449</v>
      </c>
      <c r="P722" s="173">
        <v>19879009</v>
      </c>
      <c r="Q722" s="173">
        <v>18320721</v>
      </c>
      <c r="R722" s="173">
        <v>15663271</v>
      </c>
      <c r="S722" s="173">
        <v>13782904</v>
      </c>
      <c r="T722" s="173">
        <v>12376635</v>
      </c>
      <c r="U722" s="173">
        <v>11251604</v>
      </c>
      <c r="V722" s="173">
        <v>10311342</v>
      </c>
      <c r="W722" s="173">
        <v>9528443</v>
      </c>
      <c r="X722" s="173">
        <v>8865975</v>
      </c>
      <c r="Y722" s="173">
        <v>8262217</v>
      </c>
      <c r="Z722" s="173">
        <v>7726473</v>
      </c>
      <c r="AA722" s="173">
        <v>3746235</v>
      </c>
      <c r="AB722" s="173">
        <v>0</v>
      </c>
    </row>
    <row r="723" spans="1:34" x14ac:dyDescent="0.3">
      <c r="A723" s="182" t="s">
        <v>715</v>
      </c>
      <c r="B723" s="183" t="s">
        <v>716</v>
      </c>
      <c r="C723" s="183" t="s">
        <v>1176</v>
      </c>
      <c r="D723" s="183" t="s">
        <v>1184</v>
      </c>
      <c r="E723" s="183" t="s">
        <v>3447</v>
      </c>
      <c r="F723" s="183" t="s">
        <v>3462</v>
      </c>
      <c r="G723" s="185">
        <v>322666550</v>
      </c>
      <c r="H723" s="173">
        <v>89726610</v>
      </c>
      <c r="I723" s="173">
        <v>69716190</v>
      </c>
      <c r="J723" s="173">
        <v>54609160</v>
      </c>
      <c r="K723" s="173">
        <v>46792120</v>
      </c>
      <c r="L723" s="173">
        <v>39168070</v>
      </c>
      <c r="M723" s="173">
        <v>22654400</v>
      </c>
      <c r="N723" s="173">
        <v>0</v>
      </c>
    </row>
    <row r="724" spans="1:34" x14ac:dyDescent="0.3">
      <c r="A724" s="182" t="s">
        <v>715</v>
      </c>
      <c r="B724" s="183" t="s">
        <v>716</v>
      </c>
      <c r="C724" s="183" t="s">
        <v>1176</v>
      </c>
      <c r="D724" s="183" t="s">
        <v>1184</v>
      </c>
      <c r="E724" s="183" t="s">
        <v>3447</v>
      </c>
      <c r="F724" s="183" t="s">
        <v>3461</v>
      </c>
      <c r="G724" s="185">
        <v>425340340</v>
      </c>
      <c r="H724" s="173">
        <v>111336540</v>
      </c>
      <c r="I724" s="173">
        <v>85849190</v>
      </c>
      <c r="J724" s="173">
        <v>68038530</v>
      </c>
      <c r="K724" s="173">
        <v>55592830</v>
      </c>
      <c r="L724" s="173">
        <v>46031300</v>
      </c>
      <c r="M724" s="173">
        <v>39192030</v>
      </c>
      <c r="N724" s="173">
        <v>19299920</v>
      </c>
      <c r="O724" s="173">
        <v>0</v>
      </c>
    </row>
    <row r="725" spans="1:34" x14ac:dyDescent="0.3">
      <c r="A725" s="182" t="s">
        <v>715</v>
      </c>
      <c r="B725" s="183" t="s">
        <v>716</v>
      </c>
      <c r="C725" s="183" t="s">
        <v>1176</v>
      </c>
      <c r="D725" s="183" t="s">
        <v>1184</v>
      </c>
      <c r="E725" s="183" t="s">
        <v>3447</v>
      </c>
      <c r="F725" s="183" t="s">
        <v>3460</v>
      </c>
      <c r="G725" s="185">
        <v>570940500</v>
      </c>
      <c r="H725" s="173">
        <v>118269630</v>
      </c>
      <c r="I725" s="173">
        <v>91573100</v>
      </c>
      <c r="J725" s="173">
        <v>73536960</v>
      </c>
      <c r="K725" s="173">
        <v>61187330</v>
      </c>
      <c r="L725" s="173">
        <v>49903430</v>
      </c>
      <c r="M725" s="173">
        <v>41779750</v>
      </c>
      <c r="N725" s="173">
        <v>35253200</v>
      </c>
      <c r="O725" s="173">
        <v>29326700</v>
      </c>
      <c r="P725" s="173">
        <v>24835100</v>
      </c>
      <c r="Q725" s="173">
        <v>21436400</v>
      </c>
      <c r="R725" s="173">
        <v>18606900</v>
      </c>
      <c r="S725" s="173">
        <v>5232000</v>
      </c>
      <c r="T725" s="173">
        <v>0</v>
      </c>
    </row>
    <row r="726" spans="1:34" x14ac:dyDescent="0.3">
      <c r="A726" s="182" t="s">
        <v>718</v>
      </c>
      <c r="B726" s="183" t="s">
        <v>719</v>
      </c>
      <c r="C726" s="183" t="s">
        <v>1176</v>
      </c>
      <c r="D726" s="183" t="s">
        <v>1184</v>
      </c>
      <c r="E726" s="183" t="s">
        <v>3447</v>
      </c>
      <c r="F726" s="183" t="s">
        <v>3461</v>
      </c>
      <c r="G726" s="185">
        <v>879000000</v>
      </c>
      <c r="H726" s="173">
        <v>63000000</v>
      </c>
      <c r="I726" s="173">
        <v>149000000</v>
      </c>
      <c r="J726" s="173">
        <v>115000000</v>
      </c>
      <c r="K726" s="173">
        <v>96000000</v>
      </c>
      <c r="L726" s="173">
        <v>71000000</v>
      </c>
      <c r="M726" s="173">
        <v>61000000</v>
      </c>
      <c r="N726" s="173">
        <v>55000000</v>
      </c>
      <c r="O726" s="173">
        <v>47000000</v>
      </c>
      <c r="P726" s="173">
        <v>41000000</v>
      </c>
      <c r="Q726" s="173">
        <v>36000000</v>
      </c>
      <c r="R726" s="173">
        <v>34000000</v>
      </c>
      <c r="S726" s="173">
        <v>29000000</v>
      </c>
      <c r="T726" s="173">
        <v>25000000</v>
      </c>
      <c r="U726" s="173">
        <v>22000000</v>
      </c>
      <c r="V726" s="173">
        <v>19000000</v>
      </c>
      <c r="W726" s="173">
        <v>16000000</v>
      </c>
      <c r="X726" s="173">
        <v>0</v>
      </c>
    </row>
    <row r="727" spans="1:34" x14ac:dyDescent="0.3">
      <c r="A727" s="182" t="s">
        <v>718</v>
      </c>
      <c r="B727" s="183" t="s">
        <v>719</v>
      </c>
      <c r="C727" s="183" t="s">
        <v>1176</v>
      </c>
      <c r="D727" s="183" t="s">
        <v>1184</v>
      </c>
      <c r="E727" s="183" t="s">
        <v>3450</v>
      </c>
      <c r="F727" s="183" t="s">
        <v>3458</v>
      </c>
      <c r="G727" s="185">
        <v>420547165</v>
      </c>
      <c r="H727" s="173">
        <v>32513304</v>
      </c>
      <c r="I727" s="173">
        <v>82011311</v>
      </c>
      <c r="J727" s="173">
        <v>60657695</v>
      </c>
      <c r="K727" s="173">
        <v>46953190</v>
      </c>
      <c r="L727" s="173">
        <v>39945050</v>
      </c>
      <c r="M727" s="173">
        <v>32118315</v>
      </c>
      <c r="N727" s="173">
        <v>25260450</v>
      </c>
      <c r="O727" s="173">
        <v>20633120</v>
      </c>
      <c r="P727" s="173">
        <v>22661500</v>
      </c>
      <c r="Q727" s="173">
        <v>18174145</v>
      </c>
      <c r="R727" s="173">
        <v>15139980</v>
      </c>
      <c r="S727" s="173">
        <v>13037980</v>
      </c>
      <c r="T727" s="173">
        <v>11441125</v>
      </c>
      <c r="U727" s="173">
        <v>0</v>
      </c>
    </row>
    <row r="728" spans="1:34" x14ac:dyDescent="0.3">
      <c r="A728" s="182" t="s">
        <v>718</v>
      </c>
      <c r="B728" s="183" t="s">
        <v>719</v>
      </c>
      <c r="C728" s="183" t="s">
        <v>1176</v>
      </c>
      <c r="D728" s="183" t="s">
        <v>1184</v>
      </c>
      <c r="E728" s="183" t="s">
        <v>3450</v>
      </c>
      <c r="F728" s="183" t="s">
        <v>3457</v>
      </c>
      <c r="G728" s="185">
        <v>841094330</v>
      </c>
      <c r="H728" s="173">
        <v>65026607</v>
      </c>
      <c r="I728" s="173">
        <v>164022623</v>
      </c>
      <c r="J728" s="173">
        <v>121315390</v>
      </c>
      <c r="K728" s="173">
        <v>93906380</v>
      </c>
      <c r="L728" s="173">
        <v>79890100</v>
      </c>
      <c r="M728" s="173">
        <v>64236630</v>
      </c>
      <c r="N728" s="173">
        <v>50520900</v>
      </c>
      <c r="O728" s="173">
        <v>41266240</v>
      </c>
      <c r="P728" s="173">
        <v>45323000</v>
      </c>
      <c r="Q728" s="173">
        <v>36348290</v>
      </c>
      <c r="R728" s="173">
        <v>30279960</v>
      </c>
      <c r="S728" s="173">
        <v>26075960</v>
      </c>
      <c r="T728" s="173">
        <v>22882250</v>
      </c>
      <c r="U728" s="173">
        <v>0</v>
      </c>
    </row>
    <row r="729" spans="1:34" x14ac:dyDescent="0.3">
      <c r="A729" s="182" t="s">
        <v>718</v>
      </c>
      <c r="B729" s="183" t="s">
        <v>719</v>
      </c>
      <c r="C729" s="183" t="s">
        <v>1176</v>
      </c>
      <c r="D729" s="183" t="s">
        <v>1184</v>
      </c>
      <c r="E729" s="183" t="s">
        <v>3450</v>
      </c>
      <c r="F729" s="183" t="s">
        <v>3459</v>
      </c>
      <c r="G729" s="185">
        <v>1009313196</v>
      </c>
      <c r="H729" s="173">
        <v>78031928</v>
      </c>
      <c r="I729" s="173">
        <v>196827148</v>
      </c>
      <c r="J729" s="173">
        <v>145578468</v>
      </c>
      <c r="K729" s="173">
        <v>112687656</v>
      </c>
      <c r="L729" s="173">
        <v>95868120</v>
      </c>
      <c r="M729" s="173">
        <v>77083956</v>
      </c>
      <c r="N729" s="173">
        <v>60625080</v>
      </c>
      <c r="O729" s="173">
        <v>49519488</v>
      </c>
      <c r="P729" s="173">
        <v>54387600</v>
      </c>
      <c r="Q729" s="173">
        <v>43617948</v>
      </c>
      <c r="R729" s="173">
        <v>36335952</v>
      </c>
      <c r="S729" s="173">
        <v>31291152</v>
      </c>
      <c r="T729" s="173">
        <v>27458700</v>
      </c>
      <c r="U729" s="173">
        <v>0</v>
      </c>
    </row>
    <row r="730" spans="1:34" x14ac:dyDescent="0.3">
      <c r="A730" s="182" t="s">
        <v>720</v>
      </c>
      <c r="B730" s="183" t="s">
        <v>720</v>
      </c>
      <c r="C730" s="183" t="s">
        <v>3454</v>
      </c>
      <c r="D730" s="183" t="s">
        <v>3455</v>
      </c>
      <c r="E730" s="183" t="s">
        <v>3453</v>
      </c>
      <c r="F730" s="183" t="s">
        <v>3457</v>
      </c>
      <c r="G730" s="185">
        <v>0</v>
      </c>
      <c r="H730" s="173">
        <v>0</v>
      </c>
    </row>
    <row r="731" spans="1:34" x14ac:dyDescent="0.3">
      <c r="A731" s="182" t="s">
        <v>722</v>
      </c>
      <c r="B731" s="183" t="s">
        <v>722</v>
      </c>
      <c r="C731" s="183" t="s">
        <v>1172</v>
      </c>
      <c r="D731" s="183" t="s">
        <v>1181</v>
      </c>
      <c r="E731" s="183" t="s">
        <v>3452</v>
      </c>
      <c r="F731" s="183" t="s">
        <v>3457</v>
      </c>
      <c r="G731" s="185">
        <v>250011300</v>
      </c>
      <c r="H731" s="173">
        <v>0</v>
      </c>
      <c r="I731" s="173">
        <v>0</v>
      </c>
      <c r="J731" s="173">
        <v>0</v>
      </c>
      <c r="K731" s="173">
        <v>0</v>
      </c>
      <c r="L731" s="173">
        <v>0</v>
      </c>
      <c r="M731" s="173">
        <v>0</v>
      </c>
      <c r="N731" s="173">
        <v>0</v>
      </c>
      <c r="O731" s="173">
        <v>0</v>
      </c>
      <c r="P731" s="173">
        <v>0</v>
      </c>
      <c r="Q731" s="173">
        <v>0</v>
      </c>
      <c r="R731" s="173">
        <v>0</v>
      </c>
      <c r="S731" s="173">
        <v>0</v>
      </c>
      <c r="T731" s="173">
        <v>0</v>
      </c>
      <c r="U731" s="173">
        <v>0</v>
      </c>
      <c r="V731" s="173">
        <v>0</v>
      </c>
      <c r="W731" s="173">
        <v>0</v>
      </c>
      <c r="X731" s="173">
        <v>0</v>
      </c>
      <c r="Y731" s="173">
        <v>0</v>
      </c>
      <c r="Z731" s="173">
        <v>0</v>
      </c>
      <c r="AA731" s="173">
        <v>0</v>
      </c>
      <c r="AB731" s="173">
        <v>0</v>
      </c>
      <c r="AC731" s="173">
        <v>129038090</v>
      </c>
      <c r="AD731" s="173">
        <v>64519045</v>
      </c>
      <c r="AE731" s="173">
        <v>32259523</v>
      </c>
      <c r="AF731" s="173">
        <v>16129761</v>
      </c>
      <c r="AG731" s="173">
        <v>8064881</v>
      </c>
      <c r="AH731" s="173">
        <v>0</v>
      </c>
    </row>
    <row r="732" spans="1:34" x14ac:dyDescent="0.3">
      <c r="A732" s="182" t="s">
        <v>724</v>
      </c>
      <c r="B732" s="183" t="s">
        <v>724</v>
      </c>
      <c r="C732" s="183" t="s">
        <v>1172</v>
      </c>
      <c r="D732" s="183" t="s">
        <v>1181</v>
      </c>
      <c r="E732" s="183" t="s">
        <v>3452</v>
      </c>
      <c r="F732" s="183" t="s">
        <v>3457</v>
      </c>
      <c r="G732" s="185">
        <v>150006780</v>
      </c>
      <c r="H732" s="173">
        <v>0</v>
      </c>
      <c r="I732" s="173">
        <v>0</v>
      </c>
      <c r="J732" s="173">
        <v>0</v>
      </c>
      <c r="K732" s="173">
        <v>0</v>
      </c>
      <c r="L732" s="173">
        <v>0</v>
      </c>
      <c r="M732" s="173">
        <v>0</v>
      </c>
      <c r="N732" s="173">
        <v>0</v>
      </c>
      <c r="O732" s="173">
        <v>0</v>
      </c>
      <c r="P732" s="173">
        <v>0</v>
      </c>
      <c r="Q732" s="173">
        <v>0</v>
      </c>
      <c r="R732" s="173">
        <v>0</v>
      </c>
      <c r="S732" s="173">
        <v>0</v>
      </c>
      <c r="T732" s="173">
        <v>0</v>
      </c>
      <c r="U732" s="173">
        <v>0</v>
      </c>
      <c r="V732" s="173">
        <v>0</v>
      </c>
      <c r="W732" s="173">
        <v>0</v>
      </c>
      <c r="X732" s="173">
        <v>0</v>
      </c>
      <c r="Y732" s="173">
        <v>0</v>
      </c>
      <c r="Z732" s="173">
        <v>0</v>
      </c>
      <c r="AA732" s="173">
        <v>0</v>
      </c>
      <c r="AB732" s="173">
        <v>0</v>
      </c>
      <c r="AC732" s="173">
        <v>0</v>
      </c>
      <c r="AD732" s="173">
        <v>80003616</v>
      </c>
      <c r="AE732" s="173">
        <v>40001808</v>
      </c>
      <c r="AF732" s="173">
        <v>20000904</v>
      </c>
      <c r="AG732" s="173">
        <v>10000452</v>
      </c>
      <c r="AH732" s="173">
        <v>0</v>
      </c>
    </row>
    <row r="733" spans="1:34" x14ac:dyDescent="0.3">
      <c r="A733" s="182" t="s">
        <v>725</v>
      </c>
      <c r="B733" s="183" t="s">
        <v>725</v>
      </c>
      <c r="C733" s="183" t="s">
        <v>1172</v>
      </c>
      <c r="D733" s="183" t="s">
        <v>1181</v>
      </c>
      <c r="E733" s="183" t="s">
        <v>3447</v>
      </c>
      <c r="F733" s="183" t="s">
        <v>3462</v>
      </c>
      <c r="G733" s="185">
        <v>406808388</v>
      </c>
      <c r="H733" s="173">
        <v>24221095</v>
      </c>
      <c r="I733" s="173">
        <v>25671160</v>
      </c>
      <c r="J733" s="173">
        <v>26711207</v>
      </c>
      <c r="K733" s="173">
        <v>35401600</v>
      </c>
      <c r="L733" s="173">
        <v>37991717</v>
      </c>
      <c r="M733" s="173">
        <v>38091722</v>
      </c>
      <c r="N733" s="173">
        <v>38601745</v>
      </c>
      <c r="O733" s="173">
        <v>38121723</v>
      </c>
      <c r="P733" s="173">
        <v>37291686</v>
      </c>
      <c r="Q733" s="173">
        <v>36371644</v>
      </c>
      <c r="R733" s="173">
        <v>34951580</v>
      </c>
      <c r="S733" s="173">
        <v>33381509</v>
      </c>
      <c r="T733" s="173">
        <v>0</v>
      </c>
    </row>
    <row r="734" spans="1:34" x14ac:dyDescent="0.3">
      <c r="A734" s="182" t="s">
        <v>725</v>
      </c>
      <c r="B734" s="183" t="s">
        <v>725</v>
      </c>
      <c r="C734" s="183" t="s">
        <v>1172</v>
      </c>
      <c r="D734" s="183" t="s">
        <v>1181</v>
      </c>
      <c r="E734" s="183" t="s">
        <v>3447</v>
      </c>
      <c r="F734" s="183" t="s">
        <v>3461</v>
      </c>
      <c r="G734" s="185">
        <v>663930008</v>
      </c>
      <c r="H734" s="173">
        <v>36351643</v>
      </c>
      <c r="I734" s="173">
        <v>36071630</v>
      </c>
      <c r="J734" s="173">
        <v>37341688</v>
      </c>
      <c r="K734" s="173">
        <v>42761933</v>
      </c>
      <c r="L734" s="173">
        <v>45672064</v>
      </c>
      <c r="M734" s="173">
        <v>46052081</v>
      </c>
      <c r="N734" s="173">
        <v>47882164</v>
      </c>
      <c r="O734" s="173">
        <v>46482101</v>
      </c>
      <c r="P734" s="173">
        <v>45832072</v>
      </c>
      <c r="Q734" s="173">
        <v>44602016</v>
      </c>
      <c r="R734" s="173">
        <v>43071947</v>
      </c>
      <c r="S734" s="173">
        <v>41341869</v>
      </c>
      <c r="T734" s="173">
        <v>39961806</v>
      </c>
      <c r="U734" s="173">
        <v>38571743</v>
      </c>
      <c r="V734" s="173">
        <v>36751661</v>
      </c>
      <c r="W734" s="173">
        <v>35181590</v>
      </c>
      <c r="X734" s="173">
        <v>0</v>
      </c>
    </row>
    <row r="735" spans="1:34" x14ac:dyDescent="0.3">
      <c r="A735" s="182" t="s">
        <v>725</v>
      </c>
      <c r="B735" s="183" t="s">
        <v>725</v>
      </c>
      <c r="C735" s="183" t="s">
        <v>1172</v>
      </c>
      <c r="D735" s="183" t="s">
        <v>1181</v>
      </c>
      <c r="E735" s="183" t="s">
        <v>3447</v>
      </c>
      <c r="F735" s="183" t="s">
        <v>3460</v>
      </c>
      <c r="G735" s="185">
        <v>797096026</v>
      </c>
      <c r="H735" s="173">
        <v>45632062</v>
      </c>
      <c r="I735" s="173">
        <v>47902165</v>
      </c>
      <c r="J735" s="173">
        <v>48682200</v>
      </c>
      <c r="K735" s="173">
        <v>51822342</v>
      </c>
      <c r="L735" s="173">
        <v>54322455</v>
      </c>
      <c r="M735" s="173">
        <v>53812432</v>
      </c>
      <c r="N735" s="173">
        <v>55112491</v>
      </c>
      <c r="O735" s="173">
        <v>54572467</v>
      </c>
      <c r="P735" s="173">
        <v>53852434</v>
      </c>
      <c r="Q735" s="173">
        <v>52672381</v>
      </c>
      <c r="R735" s="173">
        <v>51112310</v>
      </c>
      <c r="S735" s="173">
        <v>49012215</v>
      </c>
      <c r="T735" s="173">
        <v>47342140</v>
      </c>
      <c r="U735" s="173">
        <v>45662064</v>
      </c>
      <c r="V735" s="173">
        <v>43651973</v>
      </c>
      <c r="W735" s="173">
        <v>41931895</v>
      </c>
      <c r="X735" s="173">
        <v>0</v>
      </c>
    </row>
    <row r="736" spans="1:34" x14ac:dyDescent="0.3">
      <c r="A736" s="182" t="s">
        <v>725</v>
      </c>
      <c r="B736" s="183" t="s">
        <v>725</v>
      </c>
      <c r="C736" s="183" t="s">
        <v>1172</v>
      </c>
      <c r="D736" s="183" t="s">
        <v>1181</v>
      </c>
      <c r="E736" s="183" t="s">
        <v>3450</v>
      </c>
      <c r="F736" s="183" t="s">
        <v>3457</v>
      </c>
      <c r="G736" s="185">
        <v>270306494</v>
      </c>
      <c r="H736" s="173">
        <v>0</v>
      </c>
      <c r="I736" s="173">
        <v>-2764057</v>
      </c>
      <c r="J736" s="173">
        <v>-3359860</v>
      </c>
      <c r="K736" s="173">
        <v>-24126459</v>
      </c>
      <c r="L736" s="173">
        <v>-35019881</v>
      </c>
      <c r="M736" s="173">
        <v>-33376480</v>
      </c>
      <c r="N736" s="173">
        <v>-32212296</v>
      </c>
      <c r="O736" s="173">
        <v>-26894393</v>
      </c>
      <c r="P736" s="173">
        <v>-22157054</v>
      </c>
      <c r="Q736" s="173">
        <v>-15794431</v>
      </c>
      <c r="R736" s="173">
        <v>10207866</v>
      </c>
      <c r="S736" s="173">
        <v>18753409</v>
      </c>
      <c r="T736" s="173">
        <v>16894397</v>
      </c>
      <c r="U736" s="173">
        <v>26793884</v>
      </c>
      <c r="V736" s="173">
        <v>26914224</v>
      </c>
      <c r="W736" s="173">
        <v>58800704</v>
      </c>
      <c r="X736" s="173">
        <v>58314853</v>
      </c>
      <c r="Y736" s="173">
        <v>56363161</v>
      </c>
      <c r="Z736" s="173">
        <v>53788543</v>
      </c>
      <c r="AA736" s="173">
        <v>51660602</v>
      </c>
      <c r="AB736" s="173">
        <v>47542806</v>
      </c>
      <c r="AC736" s="173">
        <v>39976956</v>
      </c>
      <c r="AD736" s="173">
        <v>0</v>
      </c>
    </row>
    <row r="737" spans="1:37" x14ac:dyDescent="0.3">
      <c r="A737" s="182" t="s">
        <v>725</v>
      </c>
      <c r="B737" s="183" t="s">
        <v>725</v>
      </c>
      <c r="C737" s="183" t="s">
        <v>1172</v>
      </c>
      <c r="D737" s="183" t="s">
        <v>1181</v>
      </c>
      <c r="E737" s="183" t="s">
        <v>3452</v>
      </c>
      <c r="F737" s="183" t="s">
        <v>3457</v>
      </c>
      <c r="G737" s="185">
        <v>0</v>
      </c>
      <c r="H737" s="173">
        <v>0</v>
      </c>
    </row>
    <row r="738" spans="1:37" x14ac:dyDescent="0.3">
      <c r="A738" s="182" t="s">
        <v>726</v>
      </c>
      <c r="B738" s="183" t="s">
        <v>726</v>
      </c>
      <c r="C738" s="183" t="s">
        <v>1172</v>
      </c>
      <c r="D738" s="183" t="s">
        <v>1181</v>
      </c>
      <c r="E738" s="183" t="s">
        <v>3447</v>
      </c>
      <c r="F738" s="183" t="s">
        <v>3462</v>
      </c>
      <c r="G738" s="185">
        <v>212519605</v>
      </c>
      <c r="H738" s="173">
        <v>23521063</v>
      </c>
      <c r="I738" s="173">
        <v>17730801</v>
      </c>
      <c r="J738" s="173">
        <v>22551019</v>
      </c>
      <c r="K738" s="173">
        <v>22831032</v>
      </c>
      <c r="L738" s="173">
        <v>20670934</v>
      </c>
      <c r="M738" s="173">
        <v>18510837</v>
      </c>
      <c r="N738" s="173">
        <v>17390786</v>
      </c>
      <c r="O738" s="173">
        <v>16100728</v>
      </c>
      <c r="P738" s="173">
        <v>14880673</v>
      </c>
      <c r="Q738" s="173">
        <v>13800624</v>
      </c>
      <c r="R738" s="173">
        <v>12640571</v>
      </c>
      <c r="S738" s="173">
        <v>11890537</v>
      </c>
      <c r="T738" s="173">
        <v>0</v>
      </c>
    </row>
    <row r="739" spans="1:37" x14ac:dyDescent="0.3">
      <c r="A739" s="182" t="s">
        <v>726</v>
      </c>
      <c r="B739" s="183" t="s">
        <v>726</v>
      </c>
      <c r="C739" s="183" t="s">
        <v>1172</v>
      </c>
      <c r="D739" s="183" t="s">
        <v>1181</v>
      </c>
      <c r="E739" s="183" t="s">
        <v>3447</v>
      </c>
      <c r="F739" s="183" t="s">
        <v>3461</v>
      </c>
      <c r="G739" s="185">
        <v>292913240</v>
      </c>
      <c r="H739" s="173">
        <v>28781301</v>
      </c>
      <c r="I739" s="173">
        <v>21100954</v>
      </c>
      <c r="J739" s="173">
        <v>26611203</v>
      </c>
      <c r="K739" s="173">
        <v>25921172</v>
      </c>
      <c r="L739" s="173">
        <v>23431059</v>
      </c>
      <c r="M739" s="173">
        <v>21080953</v>
      </c>
      <c r="N739" s="173">
        <v>19860898</v>
      </c>
      <c r="O739" s="173">
        <v>18390831</v>
      </c>
      <c r="P739" s="173">
        <v>17090772</v>
      </c>
      <c r="Q739" s="173">
        <v>15840716</v>
      </c>
      <c r="R739" s="173">
        <v>14710665</v>
      </c>
      <c r="S739" s="173">
        <v>13680618</v>
      </c>
      <c r="T739" s="173">
        <v>12830580</v>
      </c>
      <c r="U739" s="173">
        <v>11830535</v>
      </c>
      <c r="V739" s="173">
        <v>11180505</v>
      </c>
      <c r="W739" s="173">
        <v>10570478</v>
      </c>
      <c r="X739" s="173">
        <v>0</v>
      </c>
    </row>
    <row r="740" spans="1:37" x14ac:dyDescent="0.3">
      <c r="A740" s="182" t="s">
        <v>726</v>
      </c>
      <c r="B740" s="183" t="s">
        <v>726</v>
      </c>
      <c r="C740" s="183" t="s">
        <v>1172</v>
      </c>
      <c r="D740" s="183" t="s">
        <v>1181</v>
      </c>
      <c r="E740" s="183" t="s">
        <v>3447</v>
      </c>
      <c r="F740" s="183" t="s">
        <v>3460</v>
      </c>
      <c r="G740" s="185">
        <v>360366288</v>
      </c>
      <c r="H740" s="173">
        <v>37401690</v>
      </c>
      <c r="I740" s="173">
        <v>27291234</v>
      </c>
      <c r="J740" s="173">
        <v>33891532</v>
      </c>
      <c r="K740" s="173">
        <v>31701433</v>
      </c>
      <c r="L740" s="173">
        <v>28631294</v>
      </c>
      <c r="M740" s="173">
        <v>25481152</v>
      </c>
      <c r="N740" s="173">
        <v>24011085</v>
      </c>
      <c r="O740" s="173">
        <v>22131000</v>
      </c>
      <c r="P740" s="173">
        <v>20620932</v>
      </c>
      <c r="Q740" s="173">
        <v>19140865</v>
      </c>
      <c r="R740" s="173">
        <v>17680799</v>
      </c>
      <c r="S740" s="173">
        <v>16450744</v>
      </c>
      <c r="T740" s="173">
        <v>15360694</v>
      </c>
      <c r="U740" s="173">
        <v>14340648</v>
      </c>
      <c r="V740" s="173">
        <v>13490610</v>
      </c>
      <c r="W740" s="173">
        <v>12740576</v>
      </c>
      <c r="X740" s="173">
        <v>0</v>
      </c>
    </row>
    <row r="741" spans="1:37" x14ac:dyDescent="0.3">
      <c r="A741" s="182" t="s">
        <v>726</v>
      </c>
      <c r="B741" s="183" t="s">
        <v>726</v>
      </c>
      <c r="C741" s="183" t="s">
        <v>1172</v>
      </c>
      <c r="D741" s="183" t="s">
        <v>1181</v>
      </c>
      <c r="E741" s="183" t="s">
        <v>3452</v>
      </c>
      <c r="F741" s="183" t="s">
        <v>3457</v>
      </c>
      <c r="G741" s="185">
        <v>644684269</v>
      </c>
      <c r="H741" s="173">
        <v>-17086285</v>
      </c>
      <c r="I741" s="173">
        <v>-14852568</v>
      </c>
      <c r="J741" s="173">
        <v>-13401556</v>
      </c>
      <c r="K741" s="173">
        <v>-10512788</v>
      </c>
      <c r="L741" s="173">
        <v>-8225380</v>
      </c>
      <c r="M741" s="173">
        <v>-5627608</v>
      </c>
      <c r="N741" s="173">
        <v>-4084527</v>
      </c>
      <c r="O741" s="173">
        <v>3071910</v>
      </c>
      <c r="P741" s="173">
        <v>7880697</v>
      </c>
      <c r="Q741" s="173">
        <v>74876206</v>
      </c>
      <c r="R741" s="173">
        <v>164903018</v>
      </c>
      <c r="S741" s="173">
        <v>104205721</v>
      </c>
      <c r="T741" s="173">
        <v>82099115</v>
      </c>
      <c r="U741" s="173">
        <v>62008607</v>
      </c>
      <c r="V741" s="173">
        <v>0</v>
      </c>
      <c r="W741" s="173">
        <v>-1164142</v>
      </c>
      <c r="X741" s="173">
        <v>-2300089</v>
      </c>
      <c r="Y741" s="173">
        <v>-13424717</v>
      </c>
      <c r="Z741" s="173">
        <v>49724407</v>
      </c>
      <c r="AA741" s="173">
        <v>36104848</v>
      </c>
      <c r="AB741" s="173">
        <v>28822694</v>
      </c>
      <c r="AC741" s="173">
        <v>25375218</v>
      </c>
      <c r="AD741" s="173">
        <v>20226660</v>
      </c>
      <c r="AE741" s="173">
        <v>18617229</v>
      </c>
      <c r="AF741" s="173">
        <v>13794057</v>
      </c>
      <c r="AG741" s="173">
        <v>11395972</v>
      </c>
      <c r="AH741" s="173">
        <v>12154082</v>
      </c>
      <c r="AI741" s="173">
        <v>9928751</v>
      </c>
      <c r="AJ741" s="173">
        <v>10174737</v>
      </c>
      <c r="AK741" s="173">
        <v>0</v>
      </c>
    </row>
    <row r="742" spans="1:37" x14ac:dyDescent="0.3">
      <c r="A742" s="182" t="s">
        <v>727</v>
      </c>
      <c r="B742" s="183" t="s">
        <v>727</v>
      </c>
      <c r="C742" s="183" t="s">
        <v>1172</v>
      </c>
      <c r="D742" s="183" t="s">
        <v>1181</v>
      </c>
      <c r="E742" s="183" t="s">
        <v>3447</v>
      </c>
      <c r="F742" s="183" t="s">
        <v>3462</v>
      </c>
      <c r="G742" s="185">
        <v>297603452</v>
      </c>
      <c r="H742" s="173">
        <v>9310421</v>
      </c>
      <c r="I742" s="173">
        <v>25291143</v>
      </c>
      <c r="J742" s="173">
        <v>24521108</v>
      </c>
      <c r="K742" s="173">
        <v>27961264</v>
      </c>
      <c r="L742" s="173">
        <v>29521334</v>
      </c>
      <c r="M742" s="173">
        <v>28481287</v>
      </c>
      <c r="N742" s="173">
        <v>28231276</v>
      </c>
      <c r="O742" s="173">
        <v>27271233</v>
      </c>
      <c r="P742" s="173">
        <v>26211185</v>
      </c>
      <c r="Q742" s="173">
        <v>24951128</v>
      </c>
      <c r="R742" s="173">
        <v>23621068</v>
      </c>
      <c r="S742" s="173">
        <v>22231005</v>
      </c>
      <c r="T742" s="173">
        <v>0</v>
      </c>
    </row>
    <row r="743" spans="1:37" x14ac:dyDescent="0.3">
      <c r="A743" s="182" t="s">
        <v>727</v>
      </c>
      <c r="B743" s="183" t="s">
        <v>727</v>
      </c>
      <c r="C743" s="183" t="s">
        <v>1172</v>
      </c>
      <c r="D743" s="183" t="s">
        <v>1181</v>
      </c>
      <c r="E743" s="183" t="s">
        <v>3447</v>
      </c>
      <c r="F743" s="183" t="s">
        <v>3461</v>
      </c>
      <c r="G743" s="185">
        <v>519243470</v>
      </c>
      <c r="H743" s="173">
        <v>14630661</v>
      </c>
      <c r="I743" s="173">
        <v>38821755</v>
      </c>
      <c r="J743" s="173">
        <v>37361689</v>
      </c>
      <c r="K743" s="173">
        <v>40311822</v>
      </c>
      <c r="L743" s="173">
        <v>40041810</v>
      </c>
      <c r="M743" s="173">
        <v>38531742</v>
      </c>
      <c r="N743" s="173">
        <v>38211727</v>
      </c>
      <c r="O743" s="173">
        <v>36061630</v>
      </c>
      <c r="P743" s="173">
        <v>34911578</v>
      </c>
      <c r="Q743" s="173">
        <v>33211501</v>
      </c>
      <c r="R743" s="173">
        <v>31541426</v>
      </c>
      <c r="S743" s="173">
        <v>30011356</v>
      </c>
      <c r="T743" s="173">
        <v>28571291</v>
      </c>
      <c r="U743" s="173">
        <v>27181229</v>
      </c>
      <c r="V743" s="173">
        <v>25581156</v>
      </c>
      <c r="W743" s="173">
        <v>24261097</v>
      </c>
      <c r="X743" s="173">
        <v>0</v>
      </c>
    </row>
    <row r="744" spans="1:37" x14ac:dyDescent="0.3">
      <c r="A744" s="182" t="s">
        <v>727</v>
      </c>
      <c r="B744" s="183" t="s">
        <v>727</v>
      </c>
      <c r="C744" s="183" t="s">
        <v>1172</v>
      </c>
      <c r="D744" s="183" t="s">
        <v>1181</v>
      </c>
      <c r="E744" s="183" t="s">
        <v>3447</v>
      </c>
      <c r="F744" s="183" t="s">
        <v>3460</v>
      </c>
      <c r="G744" s="185">
        <v>644459127</v>
      </c>
      <c r="H744" s="173">
        <v>18370830</v>
      </c>
      <c r="I744" s="173">
        <v>50182268</v>
      </c>
      <c r="J744" s="173">
        <v>48932212</v>
      </c>
      <c r="K744" s="173">
        <v>50132266</v>
      </c>
      <c r="L744" s="173">
        <v>49482236</v>
      </c>
      <c r="M744" s="173">
        <v>46952122</v>
      </c>
      <c r="N744" s="173">
        <v>45792070</v>
      </c>
      <c r="O744" s="173">
        <v>44242000</v>
      </c>
      <c r="P744" s="173">
        <v>42771933</v>
      </c>
      <c r="Q744" s="173">
        <v>40841846</v>
      </c>
      <c r="R744" s="173">
        <v>39051765</v>
      </c>
      <c r="S744" s="173">
        <v>37131678</v>
      </c>
      <c r="T744" s="173">
        <v>35321596</v>
      </c>
      <c r="U744" s="173">
        <v>33431511</v>
      </c>
      <c r="V744" s="173">
        <v>31661431</v>
      </c>
      <c r="W744" s="173">
        <v>30161363</v>
      </c>
      <c r="X744" s="173">
        <v>0</v>
      </c>
    </row>
    <row r="745" spans="1:37" x14ac:dyDescent="0.3">
      <c r="A745" s="182" t="s">
        <v>727</v>
      </c>
      <c r="B745" s="183" t="s">
        <v>727</v>
      </c>
      <c r="C745" s="183" t="s">
        <v>1172</v>
      </c>
      <c r="D745" s="183" t="s">
        <v>1181</v>
      </c>
      <c r="E745" s="183" t="s">
        <v>3450</v>
      </c>
      <c r="F745" s="183" t="s">
        <v>3457</v>
      </c>
      <c r="G745" s="185">
        <v>131873395</v>
      </c>
      <c r="H745" s="173">
        <v>0</v>
      </c>
      <c r="I745" s="173">
        <v>-2728949</v>
      </c>
      <c r="J745" s="173">
        <v>-3186871</v>
      </c>
      <c r="K745" s="173">
        <v>-21037655</v>
      </c>
      <c r="L745" s="173">
        <v>-29396813</v>
      </c>
      <c r="M745" s="173">
        <v>-27218098</v>
      </c>
      <c r="N745" s="173">
        <v>-25629549</v>
      </c>
      <c r="O745" s="173">
        <v>-20938501</v>
      </c>
      <c r="P745" s="173">
        <v>-16896177</v>
      </c>
      <c r="Q745" s="173">
        <v>-11812153</v>
      </c>
      <c r="R745" s="173">
        <v>7548468</v>
      </c>
      <c r="S745" s="173">
        <v>13610818</v>
      </c>
      <c r="T745" s="173">
        <v>12140505</v>
      </c>
      <c r="U745" s="173">
        <v>18988994</v>
      </c>
      <c r="V745" s="173">
        <v>18798082</v>
      </c>
      <c r="W745" s="173">
        <v>41010348</v>
      </c>
      <c r="X745" s="173">
        <v>40321995</v>
      </c>
      <c r="Y745" s="173">
        <v>37302892</v>
      </c>
      <c r="Z745" s="173">
        <v>31038813</v>
      </c>
      <c r="AA745" s="173">
        <v>26196428</v>
      </c>
      <c r="AB745" s="173">
        <v>23007416</v>
      </c>
      <c r="AC745" s="173">
        <v>20753402</v>
      </c>
      <c r="AD745" s="173">
        <v>0</v>
      </c>
    </row>
    <row r="746" spans="1:37" x14ac:dyDescent="0.3">
      <c r="A746" s="182" t="s">
        <v>727</v>
      </c>
      <c r="B746" s="183" t="s">
        <v>727</v>
      </c>
      <c r="C746" s="183" t="s">
        <v>1172</v>
      </c>
      <c r="D746" s="183" t="s">
        <v>1181</v>
      </c>
      <c r="E746" s="183" t="s">
        <v>3453</v>
      </c>
      <c r="F746" s="183" t="s">
        <v>3457</v>
      </c>
      <c r="G746" s="185">
        <v>143956987</v>
      </c>
      <c r="H746" s="173">
        <v>0</v>
      </c>
      <c r="I746" s="173">
        <v>0</v>
      </c>
      <c r="J746" s="173">
        <v>0</v>
      </c>
      <c r="K746" s="173">
        <v>0</v>
      </c>
      <c r="L746" s="173">
        <v>0</v>
      </c>
      <c r="M746" s="173">
        <v>0</v>
      </c>
      <c r="N746" s="173">
        <v>0</v>
      </c>
      <c r="O746" s="173">
        <v>0</v>
      </c>
      <c r="P746" s="173">
        <v>0</v>
      </c>
      <c r="Q746" s="173">
        <v>0</v>
      </c>
      <c r="R746" s="173">
        <v>-16304282</v>
      </c>
      <c r="S746" s="173">
        <v>-6905541</v>
      </c>
      <c r="T746" s="173">
        <v>5327737</v>
      </c>
      <c r="U746" s="173">
        <v>-4705370</v>
      </c>
      <c r="V746" s="173">
        <v>-10293841</v>
      </c>
      <c r="W746" s="173">
        <v>-19148661</v>
      </c>
      <c r="X746" s="173">
        <v>9586090</v>
      </c>
      <c r="Y746" s="173">
        <v>9963925</v>
      </c>
      <c r="Z746" s="173">
        <v>10764327</v>
      </c>
      <c r="AA746" s="173">
        <v>3302868</v>
      </c>
      <c r="AB746" s="173">
        <v>1962932</v>
      </c>
      <c r="AC746" s="173">
        <v>9213858</v>
      </c>
      <c r="AD746" s="173">
        <v>30280759</v>
      </c>
      <c r="AE746" s="173">
        <v>26530573</v>
      </c>
      <c r="AF746" s="173">
        <v>21480347</v>
      </c>
      <c r="AG746" s="173">
        <v>19847946</v>
      </c>
      <c r="AH746" s="173">
        <v>20622190</v>
      </c>
      <c r="AI746" s="173">
        <v>16331105</v>
      </c>
      <c r="AJ746" s="173">
        <v>16100025</v>
      </c>
      <c r="AK746" s="173">
        <v>0</v>
      </c>
    </row>
    <row r="747" spans="1:37" x14ac:dyDescent="0.3">
      <c r="A747" s="182" t="s">
        <v>728</v>
      </c>
      <c r="B747" s="183" t="s">
        <v>728</v>
      </c>
      <c r="C747" s="183" t="s">
        <v>1172</v>
      </c>
      <c r="D747" s="183" t="s">
        <v>1181</v>
      </c>
      <c r="E747" s="183" t="s">
        <v>3447</v>
      </c>
      <c r="F747" s="183" t="s">
        <v>3462</v>
      </c>
      <c r="G747" s="185">
        <v>415508780</v>
      </c>
      <c r="H747" s="173">
        <v>48202179</v>
      </c>
      <c r="I747" s="173">
        <v>36091631</v>
      </c>
      <c r="J747" s="173">
        <v>44962032</v>
      </c>
      <c r="K747" s="173">
        <v>44051991</v>
      </c>
      <c r="L747" s="173">
        <v>39091767</v>
      </c>
      <c r="M747" s="173">
        <v>34581563</v>
      </c>
      <c r="N747" s="173">
        <v>32761481</v>
      </c>
      <c r="O747" s="173">
        <v>30451376</v>
      </c>
      <c r="P747" s="173">
        <v>28551290</v>
      </c>
      <c r="Q747" s="173">
        <v>26941218</v>
      </c>
      <c r="R747" s="173">
        <v>25501153</v>
      </c>
      <c r="S747" s="173">
        <v>24321099</v>
      </c>
      <c r="T747" s="173">
        <v>0</v>
      </c>
    </row>
    <row r="748" spans="1:37" x14ac:dyDescent="0.3">
      <c r="A748" s="182" t="s">
        <v>728</v>
      </c>
      <c r="B748" s="183" t="s">
        <v>728</v>
      </c>
      <c r="C748" s="183" t="s">
        <v>1172</v>
      </c>
      <c r="D748" s="183" t="s">
        <v>1181</v>
      </c>
      <c r="E748" s="183" t="s">
        <v>3447</v>
      </c>
      <c r="F748" s="183" t="s">
        <v>3461</v>
      </c>
      <c r="G748" s="185">
        <v>592326773</v>
      </c>
      <c r="H748" s="173">
        <v>55132492</v>
      </c>
      <c r="I748" s="173">
        <v>41231864</v>
      </c>
      <c r="J748" s="173">
        <v>51642334</v>
      </c>
      <c r="K748" s="173">
        <v>50822297</v>
      </c>
      <c r="L748" s="173">
        <v>45642063</v>
      </c>
      <c r="M748" s="173">
        <v>40611836</v>
      </c>
      <c r="N748" s="173">
        <v>38611745</v>
      </c>
      <c r="O748" s="173">
        <v>36291640</v>
      </c>
      <c r="P748" s="173">
        <v>34111542</v>
      </c>
      <c r="Q748" s="173">
        <v>32291460</v>
      </c>
      <c r="R748" s="173">
        <v>30641385</v>
      </c>
      <c r="S748" s="173">
        <v>29241322</v>
      </c>
      <c r="T748" s="173">
        <v>28041267</v>
      </c>
      <c r="U748" s="173">
        <v>26991220</v>
      </c>
      <c r="V748" s="173">
        <v>26011176</v>
      </c>
      <c r="W748" s="173">
        <v>25011130</v>
      </c>
      <c r="X748" s="173">
        <v>0</v>
      </c>
    </row>
    <row r="749" spans="1:37" x14ac:dyDescent="0.3">
      <c r="A749" s="182" t="s">
        <v>728</v>
      </c>
      <c r="B749" s="183" t="s">
        <v>728</v>
      </c>
      <c r="C749" s="183" t="s">
        <v>1172</v>
      </c>
      <c r="D749" s="183" t="s">
        <v>1181</v>
      </c>
      <c r="E749" s="183" t="s">
        <v>3447</v>
      </c>
      <c r="F749" s="183" t="s">
        <v>3460</v>
      </c>
      <c r="G749" s="185">
        <v>663099971</v>
      </c>
      <c r="H749" s="173">
        <v>60062715</v>
      </c>
      <c r="I749" s="173">
        <v>45392052</v>
      </c>
      <c r="J749" s="173">
        <v>57042578</v>
      </c>
      <c r="K749" s="173">
        <v>56222541</v>
      </c>
      <c r="L749" s="173">
        <v>50822297</v>
      </c>
      <c r="M749" s="173">
        <v>45452054</v>
      </c>
      <c r="N749" s="173">
        <v>43511967</v>
      </c>
      <c r="O749" s="173">
        <v>40681839</v>
      </c>
      <c r="P749" s="173">
        <v>38541742</v>
      </c>
      <c r="Q749" s="173">
        <v>36701659</v>
      </c>
      <c r="R749" s="173">
        <v>34781572</v>
      </c>
      <c r="S749" s="173">
        <v>33221502</v>
      </c>
      <c r="T749" s="173">
        <v>31821438</v>
      </c>
      <c r="U749" s="173">
        <v>30761390</v>
      </c>
      <c r="V749" s="173">
        <v>29511334</v>
      </c>
      <c r="W749" s="173">
        <v>28571291</v>
      </c>
      <c r="X749" s="173">
        <v>0</v>
      </c>
    </row>
    <row r="750" spans="1:37" x14ac:dyDescent="0.3">
      <c r="A750" s="182" t="s">
        <v>728</v>
      </c>
      <c r="B750" s="183" t="s">
        <v>728</v>
      </c>
      <c r="C750" s="183" t="s">
        <v>1172</v>
      </c>
      <c r="D750" s="183" t="s">
        <v>1181</v>
      </c>
      <c r="E750" s="183" t="s">
        <v>3450</v>
      </c>
      <c r="F750" s="183" t="s">
        <v>3457</v>
      </c>
      <c r="G750" s="185">
        <v>418147466</v>
      </c>
      <c r="H750" s="173">
        <v>0</v>
      </c>
      <c r="I750" s="173">
        <v>-1515033</v>
      </c>
      <c r="J750" s="173">
        <v>-2988689</v>
      </c>
      <c r="K750" s="173">
        <v>-16766417</v>
      </c>
      <c r="L750" s="173">
        <v>-21266822</v>
      </c>
      <c r="M750" s="173">
        <v>-16810153</v>
      </c>
      <c r="N750" s="173">
        <v>-14393015</v>
      </c>
      <c r="O750" s="173">
        <v>48690937</v>
      </c>
      <c r="P750" s="173">
        <v>73867496</v>
      </c>
      <c r="Q750" s="173">
        <v>52129272</v>
      </c>
      <c r="R750" s="173">
        <v>46391021</v>
      </c>
      <c r="S750" s="173">
        <v>37512196</v>
      </c>
      <c r="T750" s="173">
        <v>32898773</v>
      </c>
      <c r="U750" s="173">
        <v>30872763</v>
      </c>
      <c r="V750" s="173">
        <v>27752530</v>
      </c>
      <c r="W750" s="173">
        <v>23883421</v>
      </c>
      <c r="X750" s="173">
        <v>19126408</v>
      </c>
      <c r="Y750" s="173">
        <v>24638442</v>
      </c>
      <c r="Z750" s="173">
        <v>19057650</v>
      </c>
      <c r="AA750" s="173">
        <v>22516846</v>
      </c>
      <c r="AB750" s="173">
        <v>19600211</v>
      </c>
      <c r="AC750" s="173">
        <v>12949629</v>
      </c>
      <c r="AD750" s="173">
        <v>0</v>
      </c>
    </row>
    <row r="751" spans="1:37" x14ac:dyDescent="0.3">
      <c r="A751" s="182" t="s">
        <v>728</v>
      </c>
      <c r="B751" s="183" t="s">
        <v>728</v>
      </c>
      <c r="C751" s="183" t="s">
        <v>1172</v>
      </c>
      <c r="D751" s="183" t="s">
        <v>1181</v>
      </c>
      <c r="E751" s="183" t="s">
        <v>3452</v>
      </c>
      <c r="F751" s="183" t="s">
        <v>3457</v>
      </c>
      <c r="G751" s="185">
        <v>3282277416</v>
      </c>
      <c r="H751" s="173">
        <v>0</v>
      </c>
      <c r="I751" s="173">
        <v>0</v>
      </c>
      <c r="J751" s="173">
        <v>0</v>
      </c>
      <c r="K751" s="173">
        <v>0</v>
      </c>
      <c r="L751" s="173">
        <v>0</v>
      </c>
      <c r="M751" s="173">
        <v>0</v>
      </c>
      <c r="N751" s="173">
        <v>342001905</v>
      </c>
      <c r="O751" s="173">
        <v>243675727</v>
      </c>
      <c r="P751" s="173">
        <v>175582608</v>
      </c>
      <c r="Q751" s="173">
        <v>118376801</v>
      </c>
      <c r="R751" s="173">
        <v>79214209</v>
      </c>
      <c r="S751" s="173">
        <v>48001767</v>
      </c>
      <c r="T751" s="173">
        <v>45954517</v>
      </c>
      <c r="U751" s="173">
        <v>35566345</v>
      </c>
      <c r="V751" s="173">
        <v>0</v>
      </c>
      <c r="W751" s="173">
        <v>0</v>
      </c>
      <c r="X751" s="173">
        <v>0</v>
      </c>
      <c r="Y751" s="173">
        <v>0</v>
      </c>
      <c r="Z751" s="173">
        <v>545860398</v>
      </c>
      <c r="AA751" s="173">
        <v>406262834</v>
      </c>
      <c r="AB751" s="173">
        <v>293588093</v>
      </c>
      <c r="AC751" s="173">
        <v>224686120</v>
      </c>
      <c r="AD751" s="173">
        <v>194212338</v>
      </c>
      <c r="AE751" s="173">
        <v>151076254</v>
      </c>
      <c r="AF751" s="173">
        <v>114241030</v>
      </c>
      <c r="AG751" s="173">
        <v>91476129</v>
      </c>
      <c r="AH751" s="173">
        <v>71969129</v>
      </c>
      <c r="AI751" s="173">
        <v>54927334</v>
      </c>
      <c r="AJ751" s="173">
        <v>45603878</v>
      </c>
      <c r="AK751" s="173">
        <v>0</v>
      </c>
    </row>
    <row r="752" spans="1:37" x14ac:dyDescent="0.3">
      <c r="A752" s="182" t="s">
        <v>729</v>
      </c>
      <c r="B752" s="183" t="s">
        <v>729</v>
      </c>
      <c r="C752" s="183" t="s">
        <v>1172</v>
      </c>
      <c r="D752" s="183" t="s">
        <v>1181</v>
      </c>
      <c r="E752" s="183" t="s">
        <v>3447</v>
      </c>
      <c r="F752" s="183" t="s">
        <v>3462</v>
      </c>
      <c r="G752" s="185">
        <v>107732869</v>
      </c>
      <c r="H752" s="173">
        <v>2376107</v>
      </c>
      <c r="I752" s="173">
        <v>0</v>
      </c>
      <c r="J752" s="173">
        <v>0</v>
      </c>
      <c r="K752" s="173">
        <v>0</v>
      </c>
      <c r="L752" s="173">
        <v>0</v>
      </c>
      <c r="M752" s="173">
        <v>0</v>
      </c>
      <c r="N752" s="173">
        <v>10912493</v>
      </c>
      <c r="O752" s="173">
        <v>24713117</v>
      </c>
      <c r="P752" s="173">
        <v>18384831</v>
      </c>
      <c r="Q752" s="173">
        <v>18808850</v>
      </c>
      <c r="R752" s="173">
        <v>18576840</v>
      </c>
      <c r="S752" s="173">
        <v>13960631</v>
      </c>
      <c r="T752" s="173">
        <v>0</v>
      </c>
    </row>
    <row r="753" spans="1:37" x14ac:dyDescent="0.3">
      <c r="A753" s="182" t="s">
        <v>729</v>
      </c>
      <c r="B753" s="183" t="s">
        <v>729</v>
      </c>
      <c r="C753" s="183" t="s">
        <v>1172</v>
      </c>
      <c r="D753" s="183" t="s">
        <v>1181</v>
      </c>
      <c r="E753" s="183" t="s">
        <v>3447</v>
      </c>
      <c r="F753" s="183" t="s">
        <v>3461</v>
      </c>
      <c r="G753" s="185">
        <v>192658709</v>
      </c>
      <c r="H753" s="173">
        <v>2970134</v>
      </c>
      <c r="I753" s="173">
        <v>0</v>
      </c>
      <c r="J753" s="173">
        <v>0</v>
      </c>
      <c r="K753" s="173">
        <v>0</v>
      </c>
      <c r="L753" s="173">
        <v>0</v>
      </c>
      <c r="M753" s="173">
        <v>0</v>
      </c>
      <c r="N753" s="173">
        <v>13640617</v>
      </c>
      <c r="O753" s="173">
        <v>30891396</v>
      </c>
      <c r="P753" s="173">
        <v>22981039</v>
      </c>
      <c r="Q753" s="173">
        <v>23511063</v>
      </c>
      <c r="R753" s="173">
        <v>23221050</v>
      </c>
      <c r="S753" s="173">
        <v>17450789</v>
      </c>
      <c r="T753" s="173">
        <v>16910764</v>
      </c>
      <c r="U753" s="173">
        <v>12950585</v>
      </c>
      <c r="V753" s="173">
        <v>14180641</v>
      </c>
      <c r="W753" s="173">
        <v>13950631</v>
      </c>
      <c r="X753" s="173">
        <v>0</v>
      </c>
    </row>
    <row r="754" spans="1:37" x14ac:dyDescent="0.3">
      <c r="A754" s="182" t="s">
        <v>729</v>
      </c>
      <c r="B754" s="183" t="s">
        <v>729</v>
      </c>
      <c r="C754" s="183" t="s">
        <v>1172</v>
      </c>
      <c r="D754" s="183" t="s">
        <v>1181</v>
      </c>
      <c r="E754" s="183" t="s">
        <v>3447</v>
      </c>
      <c r="F754" s="183" t="s">
        <v>3460</v>
      </c>
      <c r="G754" s="185">
        <v>257581642</v>
      </c>
      <c r="H754" s="173">
        <v>3240146</v>
      </c>
      <c r="I754" s="173">
        <v>0</v>
      </c>
      <c r="J754" s="173">
        <v>0</v>
      </c>
      <c r="K754" s="173">
        <v>0</v>
      </c>
      <c r="L754" s="173">
        <v>0</v>
      </c>
      <c r="M754" s="173">
        <v>0</v>
      </c>
      <c r="N754" s="173">
        <v>29651340</v>
      </c>
      <c r="O754" s="173">
        <v>36151634</v>
      </c>
      <c r="P754" s="173">
        <v>34791573</v>
      </c>
      <c r="Q754" s="173">
        <v>33761526</v>
      </c>
      <c r="R754" s="173">
        <v>29721343</v>
      </c>
      <c r="S754" s="173">
        <v>25771165</v>
      </c>
      <c r="T754" s="173">
        <v>20380921</v>
      </c>
      <c r="U754" s="173">
        <v>17440788</v>
      </c>
      <c r="V754" s="173">
        <v>14680664</v>
      </c>
      <c r="W754" s="173">
        <v>11990542</v>
      </c>
      <c r="X754" s="173">
        <v>0</v>
      </c>
    </row>
    <row r="755" spans="1:37" x14ac:dyDescent="0.3">
      <c r="A755" s="182" t="s">
        <v>729</v>
      </c>
      <c r="B755" s="183" t="s">
        <v>729</v>
      </c>
      <c r="C755" s="183" t="s">
        <v>1172</v>
      </c>
      <c r="D755" s="183" t="s">
        <v>1181</v>
      </c>
      <c r="E755" s="183" t="s">
        <v>3450</v>
      </c>
      <c r="F755" s="183" t="s">
        <v>3457</v>
      </c>
      <c r="G755" s="185">
        <v>1168562792</v>
      </c>
      <c r="H755" s="173">
        <v>0</v>
      </c>
      <c r="I755" s="173">
        <v>-1923498</v>
      </c>
      <c r="J755" s="173">
        <v>-2282454</v>
      </c>
      <c r="K755" s="173">
        <v>129982977</v>
      </c>
      <c r="L755" s="173">
        <v>93067542</v>
      </c>
      <c r="M755" s="173">
        <v>76593548</v>
      </c>
      <c r="N755" s="173">
        <v>176269941</v>
      </c>
      <c r="O755" s="173">
        <v>114327938</v>
      </c>
      <c r="P755" s="173">
        <v>76221763</v>
      </c>
      <c r="Q755" s="173">
        <v>68424033</v>
      </c>
      <c r="R755" s="173">
        <v>72396372</v>
      </c>
      <c r="S755" s="173">
        <v>18596211</v>
      </c>
      <c r="T755" s="173">
        <v>17424322</v>
      </c>
      <c r="U755" s="173">
        <v>27033376</v>
      </c>
      <c r="V755" s="173">
        <v>26695929</v>
      </c>
      <c r="W755" s="173">
        <v>43693465</v>
      </c>
      <c r="X755" s="173">
        <v>56426361</v>
      </c>
      <c r="Y755" s="173">
        <v>35776617</v>
      </c>
      <c r="Z755" s="173">
        <v>37657659</v>
      </c>
      <c r="AA755" s="173">
        <v>37293400</v>
      </c>
      <c r="AB755" s="173">
        <v>34578006</v>
      </c>
      <c r="AC755" s="173">
        <v>30309284</v>
      </c>
      <c r="AD755" s="173">
        <v>0</v>
      </c>
    </row>
    <row r="756" spans="1:37" x14ac:dyDescent="0.3">
      <c r="A756" s="182" t="s">
        <v>729</v>
      </c>
      <c r="B756" s="183" t="s">
        <v>729</v>
      </c>
      <c r="C756" s="183" t="s">
        <v>1172</v>
      </c>
      <c r="D756" s="183" t="s">
        <v>1181</v>
      </c>
      <c r="E756" s="183" t="s">
        <v>3452</v>
      </c>
      <c r="F756" s="183" t="s">
        <v>3457</v>
      </c>
      <c r="G756" s="185">
        <v>741887724</v>
      </c>
      <c r="H756" s="173">
        <v>94174256</v>
      </c>
      <c r="I756" s="173">
        <v>125085654</v>
      </c>
      <c r="J756" s="173">
        <v>89524046</v>
      </c>
      <c r="K756" s="173">
        <v>68053076</v>
      </c>
      <c r="L756" s="173">
        <v>52632379</v>
      </c>
      <c r="M756" s="173">
        <v>4180189</v>
      </c>
      <c r="N756" s="173">
        <v>-291181</v>
      </c>
      <c r="O756" s="173">
        <v>5681239</v>
      </c>
      <c r="P756" s="173">
        <v>11637524</v>
      </c>
      <c r="Q756" s="173">
        <v>132898</v>
      </c>
      <c r="R756" s="173">
        <v>-5465387</v>
      </c>
      <c r="S756" s="173">
        <v>-10448552</v>
      </c>
      <c r="T756" s="173">
        <v>15285202</v>
      </c>
      <c r="U756" s="173">
        <v>12866394</v>
      </c>
      <c r="V756" s="173">
        <v>0</v>
      </c>
      <c r="W756" s="173">
        <v>0</v>
      </c>
      <c r="X756" s="173">
        <v>0</v>
      </c>
      <c r="Y756" s="173">
        <v>0</v>
      </c>
      <c r="Z756" s="173">
        <v>11956876</v>
      </c>
      <c r="AA756" s="173">
        <v>7428562</v>
      </c>
      <c r="AB756" s="173">
        <v>2688167</v>
      </c>
      <c r="AC756" s="173">
        <v>15226872</v>
      </c>
      <c r="AD756" s="173">
        <v>46112418</v>
      </c>
      <c r="AE756" s="173">
        <v>41785019</v>
      </c>
      <c r="AF756" s="173">
        <v>31873423</v>
      </c>
      <c r="AG756" s="173">
        <v>31563468</v>
      </c>
      <c r="AH756" s="173">
        <v>32843550</v>
      </c>
      <c r="AI756" s="173">
        <v>28632963</v>
      </c>
      <c r="AJ756" s="173">
        <v>28728669</v>
      </c>
      <c r="AK756" s="173">
        <v>0</v>
      </c>
    </row>
    <row r="757" spans="1:37" x14ac:dyDescent="0.3">
      <c r="A757" s="182" t="s">
        <v>730</v>
      </c>
      <c r="B757" s="183" t="s">
        <v>730</v>
      </c>
      <c r="C757" s="183" t="s">
        <v>1172</v>
      </c>
      <c r="D757" s="183" t="s">
        <v>1181</v>
      </c>
      <c r="E757" s="183" t="s">
        <v>3452</v>
      </c>
      <c r="F757" s="183" t="s">
        <v>3457</v>
      </c>
      <c r="G757" s="185">
        <v>156067054</v>
      </c>
      <c r="H757" s="173">
        <v>0</v>
      </c>
      <c r="I757" s="173">
        <v>0</v>
      </c>
      <c r="J757" s="173">
        <v>0</v>
      </c>
      <c r="K757" s="173">
        <v>0</v>
      </c>
      <c r="L757" s="173">
        <v>0</v>
      </c>
      <c r="M757" s="173">
        <v>0</v>
      </c>
      <c r="N757" s="173">
        <v>0</v>
      </c>
      <c r="O757" s="173">
        <v>0</v>
      </c>
      <c r="P757" s="173">
        <v>0</v>
      </c>
      <c r="Q757" s="173">
        <v>0</v>
      </c>
      <c r="R757" s="173">
        <v>0</v>
      </c>
      <c r="S757" s="173">
        <v>0</v>
      </c>
      <c r="T757" s="173">
        <v>0</v>
      </c>
      <c r="U757" s="173">
        <v>0</v>
      </c>
      <c r="V757" s="173">
        <v>0</v>
      </c>
      <c r="W757" s="173">
        <v>0</v>
      </c>
      <c r="X757" s="173">
        <v>0</v>
      </c>
      <c r="Y757" s="173">
        <v>0</v>
      </c>
      <c r="Z757" s="173">
        <v>0</v>
      </c>
      <c r="AA757" s="173">
        <v>0</v>
      </c>
      <c r="AB757" s="173">
        <v>0</v>
      </c>
      <c r="AC757" s="173">
        <v>0</v>
      </c>
      <c r="AD757" s="173">
        <v>62592829</v>
      </c>
      <c r="AE757" s="173">
        <v>46792115</v>
      </c>
      <c r="AF757" s="173">
        <v>35421601</v>
      </c>
      <c r="AG757" s="173">
        <v>8460382</v>
      </c>
      <c r="AH757" s="173">
        <v>2800127</v>
      </c>
      <c r="AI757" s="173">
        <v>0</v>
      </c>
    </row>
    <row r="758" spans="1:37" x14ac:dyDescent="0.3">
      <c r="A758" s="182" t="s">
        <v>731</v>
      </c>
      <c r="B758" s="183" t="s">
        <v>731</v>
      </c>
      <c r="C758" s="183" t="s">
        <v>1172</v>
      </c>
      <c r="D758" s="183" t="s">
        <v>1181</v>
      </c>
      <c r="E758" s="183" t="s">
        <v>3450</v>
      </c>
      <c r="F758" s="183" t="s">
        <v>3457</v>
      </c>
      <c r="G758" s="185">
        <v>2030171758</v>
      </c>
      <c r="H758" s="173">
        <v>0</v>
      </c>
      <c r="I758" s="173">
        <v>0</v>
      </c>
      <c r="J758" s="173">
        <v>0</v>
      </c>
      <c r="K758" s="173">
        <v>84073800</v>
      </c>
      <c r="L758" s="173">
        <v>384677387</v>
      </c>
      <c r="M758" s="173">
        <v>280072659</v>
      </c>
      <c r="N758" s="173">
        <v>230020397</v>
      </c>
      <c r="O758" s="173">
        <v>196458879</v>
      </c>
      <c r="P758" s="173">
        <v>169997683</v>
      </c>
      <c r="Q758" s="173">
        <v>148876728</v>
      </c>
      <c r="R758" s="173">
        <v>130975920</v>
      </c>
      <c r="S758" s="173">
        <v>117605316</v>
      </c>
      <c r="T758" s="173">
        <v>105614773</v>
      </c>
      <c r="U758" s="173">
        <v>95574319</v>
      </c>
      <c r="V758" s="173">
        <v>86223897</v>
      </c>
      <c r="W758" s="173">
        <v>0</v>
      </c>
    </row>
    <row r="759" spans="1:37" x14ac:dyDescent="0.3">
      <c r="A759" s="182" t="s">
        <v>731</v>
      </c>
      <c r="B759" s="183" t="s">
        <v>731</v>
      </c>
      <c r="C759" s="183" t="s">
        <v>1172</v>
      </c>
      <c r="D759" s="183" t="s">
        <v>1181</v>
      </c>
      <c r="E759" s="183" t="s">
        <v>3452</v>
      </c>
      <c r="F759" s="183" t="s">
        <v>3457</v>
      </c>
      <c r="G759" s="185">
        <v>0</v>
      </c>
      <c r="H759" s="173">
        <v>0</v>
      </c>
    </row>
    <row r="760" spans="1:37" x14ac:dyDescent="0.3">
      <c r="A760" s="182" t="s">
        <v>732</v>
      </c>
      <c r="B760" s="183" t="s">
        <v>732</v>
      </c>
      <c r="C760" s="183" t="s">
        <v>1172</v>
      </c>
      <c r="D760" s="183" t="s">
        <v>1181</v>
      </c>
      <c r="E760" s="183" t="s">
        <v>3452</v>
      </c>
      <c r="F760" s="183" t="s">
        <v>3457</v>
      </c>
      <c r="G760" s="185">
        <v>1069167228</v>
      </c>
      <c r="H760" s="173">
        <v>0</v>
      </c>
      <c r="I760" s="173">
        <v>0</v>
      </c>
      <c r="J760" s="173">
        <v>0</v>
      </c>
      <c r="K760" s="173">
        <v>0</v>
      </c>
      <c r="L760" s="173">
        <v>0</v>
      </c>
      <c r="M760" s="173">
        <v>0</v>
      </c>
      <c r="N760" s="173">
        <v>0</v>
      </c>
      <c r="O760" s="173">
        <v>0</v>
      </c>
      <c r="P760" s="173">
        <v>0</v>
      </c>
      <c r="Q760" s="173">
        <v>0</v>
      </c>
      <c r="R760" s="173">
        <v>0</v>
      </c>
      <c r="S760" s="173">
        <v>0</v>
      </c>
      <c r="T760" s="173">
        <v>0</v>
      </c>
      <c r="U760" s="173">
        <v>0</v>
      </c>
      <c r="V760" s="173">
        <v>0</v>
      </c>
      <c r="W760" s="173">
        <v>0</v>
      </c>
      <c r="X760" s="173">
        <v>0</v>
      </c>
      <c r="Y760" s="173">
        <v>0</v>
      </c>
      <c r="Z760" s="173">
        <v>0</v>
      </c>
      <c r="AA760" s="173">
        <v>0</v>
      </c>
      <c r="AB760" s="173">
        <v>246982934</v>
      </c>
      <c r="AC760" s="173">
        <v>197586347</v>
      </c>
      <c r="AD760" s="173">
        <v>158069078</v>
      </c>
      <c r="AE760" s="173">
        <v>126455262</v>
      </c>
      <c r="AF760" s="173">
        <v>101164210</v>
      </c>
      <c r="AG760" s="173">
        <v>80931368</v>
      </c>
      <c r="AH760" s="173">
        <v>64745094</v>
      </c>
      <c r="AI760" s="173">
        <v>51796075</v>
      </c>
      <c r="AJ760" s="173">
        <v>41436860</v>
      </c>
      <c r="AK760" s="173">
        <v>0</v>
      </c>
    </row>
    <row r="761" spans="1:37" x14ac:dyDescent="0.3">
      <c r="A761" s="182" t="s">
        <v>733</v>
      </c>
      <c r="B761" s="183" t="s">
        <v>733</v>
      </c>
      <c r="C761" s="183" t="s">
        <v>1172</v>
      </c>
      <c r="D761" s="183" t="s">
        <v>1181</v>
      </c>
      <c r="E761" s="183" t="s">
        <v>3452</v>
      </c>
      <c r="F761" s="183" t="s">
        <v>3457</v>
      </c>
      <c r="G761" s="185">
        <v>2577039294</v>
      </c>
      <c r="H761" s="173">
        <v>0</v>
      </c>
      <c r="I761" s="173">
        <v>0</v>
      </c>
      <c r="J761" s="173">
        <v>0</v>
      </c>
      <c r="K761" s="173">
        <v>0</v>
      </c>
      <c r="L761" s="173">
        <v>0</v>
      </c>
      <c r="M761" s="173">
        <v>0</v>
      </c>
      <c r="N761" s="173">
        <v>0</v>
      </c>
      <c r="O761" s="173">
        <v>160541964</v>
      </c>
      <c r="P761" s="173">
        <v>112379375</v>
      </c>
      <c r="Q761" s="173">
        <v>78665563</v>
      </c>
      <c r="R761" s="173">
        <v>55065894</v>
      </c>
      <c r="S761" s="173">
        <v>38546126</v>
      </c>
      <c r="T761" s="173">
        <v>462318296</v>
      </c>
      <c r="U761" s="173">
        <v>367156408</v>
      </c>
      <c r="V761" s="173">
        <v>0</v>
      </c>
      <c r="W761" s="173">
        <v>0</v>
      </c>
      <c r="X761" s="173">
        <v>0</v>
      </c>
      <c r="Y761" s="173">
        <v>0</v>
      </c>
      <c r="Z761" s="173">
        <v>291836366</v>
      </c>
      <c r="AA761" s="173">
        <v>232146961</v>
      </c>
      <c r="AB761" s="173">
        <v>184792076</v>
      </c>
      <c r="AC761" s="173">
        <v>142650903</v>
      </c>
      <c r="AD761" s="173">
        <v>114120723</v>
      </c>
      <c r="AE761" s="173">
        <v>91296578</v>
      </c>
      <c r="AF761" s="173">
        <v>73037262</v>
      </c>
      <c r="AG761" s="173">
        <v>58429810</v>
      </c>
      <c r="AH761" s="173">
        <v>46743848</v>
      </c>
      <c r="AI761" s="173">
        <v>37395078</v>
      </c>
      <c r="AJ761" s="173">
        <v>29916063</v>
      </c>
      <c r="AK761" s="173">
        <v>0</v>
      </c>
    </row>
    <row r="762" spans="1:37" x14ac:dyDescent="0.3">
      <c r="A762" s="182" t="s">
        <v>737</v>
      </c>
      <c r="B762" s="183" t="s">
        <v>738</v>
      </c>
      <c r="C762" s="183" t="s">
        <v>1176</v>
      </c>
      <c r="D762" s="183" t="s">
        <v>1184</v>
      </c>
      <c r="E762" s="183" t="s">
        <v>3447</v>
      </c>
      <c r="F762" s="183" t="s">
        <v>3461</v>
      </c>
      <c r="G762" s="185">
        <v>761000000</v>
      </c>
      <c r="H762" s="173">
        <v>121000000</v>
      </c>
      <c r="I762" s="173">
        <v>108000000</v>
      </c>
      <c r="J762" s="173">
        <v>88000000</v>
      </c>
      <c r="K762" s="173">
        <v>81000000</v>
      </c>
      <c r="L762" s="173">
        <v>72000000</v>
      </c>
      <c r="M762" s="173">
        <v>66000000</v>
      </c>
      <c r="N762" s="173">
        <v>59000000</v>
      </c>
      <c r="O762" s="173">
        <v>44000000</v>
      </c>
      <c r="P762" s="173">
        <v>37000000</v>
      </c>
      <c r="Q762" s="173">
        <v>23000000</v>
      </c>
      <c r="R762" s="173">
        <v>19000000</v>
      </c>
      <c r="S762" s="173">
        <v>17000000</v>
      </c>
      <c r="T762" s="173">
        <v>16000000</v>
      </c>
      <c r="U762" s="173">
        <v>10000000</v>
      </c>
      <c r="V762" s="173">
        <v>0</v>
      </c>
    </row>
    <row r="763" spans="1:37" x14ac:dyDescent="0.3">
      <c r="A763" s="182" t="s">
        <v>598</v>
      </c>
      <c r="B763" s="183" t="s">
        <v>599</v>
      </c>
      <c r="C763" s="183" t="s">
        <v>1173</v>
      </c>
      <c r="D763" s="183" t="s">
        <v>2416</v>
      </c>
      <c r="E763" s="183" t="s">
        <v>3447</v>
      </c>
      <c r="F763" s="183" t="s">
        <v>3461</v>
      </c>
      <c r="G763" s="185">
        <v>273869948</v>
      </c>
      <c r="H763" s="173">
        <v>74460112</v>
      </c>
      <c r="I763" s="173">
        <v>55176572</v>
      </c>
      <c r="J763" s="173">
        <v>34859747</v>
      </c>
      <c r="K763" s="173">
        <v>59685081</v>
      </c>
      <c r="L763" s="173">
        <v>35969561</v>
      </c>
      <c r="M763" s="173">
        <v>13718875</v>
      </c>
      <c r="N763" s="173">
        <v>0</v>
      </c>
    </row>
    <row r="764" spans="1:37" x14ac:dyDescent="0.3">
      <c r="A764" s="182" t="s">
        <v>602</v>
      </c>
      <c r="B764" s="183" t="s">
        <v>603</v>
      </c>
      <c r="C764" s="183" t="s">
        <v>1172</v>
      </c>
      <c r="D764" s="183" t="s">
        <v>1181</v>
      </c>
      <c r="E764" s="183" t="s">
        <v>3447</v>
      </c>
      <c r="F764" s="183" t="s">
        <v>3462</v>
      </c>
      <c r="G764" s="185">
        <v>1328200515</v>
      </c>
      <c r="H764" s="173">
        <v>210603774</v>
      </c>
      <c r="I764" s="173">
        <v>181592889</v>
      </c>
      <c r="J764" s="173">
        <v>156778150</v>
      </c>
      <c r="K764" s="173">
        <v>135602512</v>
      </c>
      <c r="L764" s="173">
        <v>117426584</v>
      </c>
      <c r="M764" s="173">
        <v>137155560</v>
      </c>
      <c r="N764" s="173">
        <v>129205840</v>
      </c>
      <c r="O764" s="173">
        <v>110275410</v>
      </c>
      <c r="P764" s="173">
        <v>74195539</v>
      </c>
      <c r="Q764" s="173">
        <v>39331990</v>
      </c>
      <c r="R764" s="173">
        <v>36032267</v>
      </c>
      <c r="S764" s="173">
        <v>0</v>
      </c>
    </row>
    <row r="765" spans="1:37" x14ac:dyDescent="0.3">
      <c r="A765" s="182" t="s">
        <v>602</v>
      </c>
      <c r="B765" s="183" t="s">
        <v>603</v>
      </c>
      <c r="C765" s="183" t="s">
        <v>1172</v>
      </c>
      <c r="D765" s="183" t="s">
        <v>1181</v>
      </c>
      <c r="E765" s="183" t="s">
        <v>3447</v>
      </c>
      <c r="F765" s="183" t="s">
        <v>3461</v>
      </c>
      <c r="G765" s="185">
        <v>2084343507</v>
      </c>
      <c r="H765" s="173">
        <v>221290001</v>
      </c>
      <c r="I765" s="173">
        <v>189608570</v>
      </c>
      <c r="J765" s="173">
        <v>167467569</v>
      </c>
      <c r="K765" s="173">
        <v>148216699</v>
      </c>
      <c r="L765" s="173">
        <v>131405939</v>
      </c>
      <c r="M765" s="173">
        <v>160654973</v>
      </c>
      <c r="N765" s="173">
        <v>151816861</v>
      </c>
      <c r="O765" s="173">
        <v>132896006</v>
      </c>
      <c r="P765" s="173">
        <v>121325484</v>
      </c>
      <c r="Q765" s="173">
        <v>112475083</v>
      </c>
      <c r="R765" s="173">
        <v>105154753</v>
      </c>
      <c r="S765" s="173">
        <v>98544454</v>
      </c>
      <c r="T765" s="173">
        <v>92704190</v>
      </c>
      <c r="U765" s="173">
        <v>43653302</v>
      </c>
      <c r="V765" s="173">
        <v>37961716</v>
      </c>
      <c r="W765" s="173">
        <v>35041584</v>
      </c>
      <c r="X765" s="173">
        <v>32061449</v>
      </c>
      <c r="Y765" s="173">
        <v>29851349</v>
      </c>
      <c r="Z765" s="173">
        <v>28151272</v>
      </c>
      <c r="AA765" s="173">
        <v>23301053</v>
      </c>
      <c r="AB765" s="173">
        <v>20761200</v>
      </c>
      <c r="AC765" s="173">
        <v>0</v>
      </c>
    </row>
    <row r="766" spans="1:37" x14ac:dyDescent="0.3">
      <c r="A766" s="182" t="s">
        <v>602</v>
      </c>
      <c r="B766" s="183" t="s">
        <v>603</v>
      </c>
      <c r="C766" s="183" t="s">
        <v>1172</v>
      </c>
      <c r="D766" s="183" t="s">
        <v>1181</v>
      </c>
      <c r="E766" s="183" t="s">
        <v>3447</v>
      </c>
      <c r="F766" s="183" t="s">
        <v>3460</v>
      </c>
      <c r="G766" s="185">
        <v>2669759286</v>
      </c>
      <c r="H766" s="173">
        <v>221290001</v>
      </c>
      <c r="I766" s="173">
        <v>198028198</v>
      </c>
      <c r="J766" s="173">
        <v>180120652</v>
      </c>
      <c r="K766" s="173">
        <v>164737605</v>
      </c>
      <c r="L766" s="173">
        <v>151287168</v>
      </c>
      <c r="M766" s="173">
        <v>172798936</v>
      </c>
      <c r="N766" s="173">
        <v>174280752</v>
      </c>
      <c r="O766" s="173">
        <v>151136726</v>
      </c>
      <c r="P766" s="173">
        <v>144148615</v>
      </c>
      <c r="Q766" s="173">
        <v>138457216</v>
      </c>
      <c r="R766" s="173">
        <v>134267261</v>
      </c>
      <c r="S766" s="173">
        <v>130455605</v>
      </c>
      <c r="T766" s="173">
        <v>126643950</v>
      </c>
      <c r="U766" s="173">
        <v>123168820</v>
      </c>
      <c r="V766" s="173">
        <v>119020639</v>
      </c>
      <c r="W766" s="173">
        <v>115208984</v>
      </c>
      <c r="X766" s="173">
        <v>47188229</v>
      </c>
      <c r="Y766" s="173">
        <v>44564465</v>
      </c>
      <c r="Z766" s="173">
        <v>42447047</v>
      </c>
      <c r="AA766" s="173">
        <v>40931081</v>
      </c>
      <c r="AB766" s="173">
        <v>39415115</v>
      </c>
      <c r="AC766" s="173">
        <v>10162221</v>
      </c>
      <c r="AD766" s="173">
        <v>0</v>
      </c>
    </row>
    <row r="767" spans="1:37" x14ac:dyDescent="0.3">
      <c r="A767" s="182" t="s">
        <v>602</v>
      </c>
      <c r="B767" s="183" t="s">
        <v>603</v>
      </c>
      <c r="C767" s="183" t="s">
        <v>1172</v>
      </c>
      <c r="D767" s="183" t="s">
        <v>1181</v>
      </c>
      <c r="E767" s="183" t="s">
        <v>3450</v>
      </c>
      <c r="F767" s="183" t="s">
        <v>3457</v>
      </c>
      <c r="G767" s="185">
        <v>1049885164</v>
      </c>
      <c r="H767" s="173">
        <v>0</v>
      </c>
      <c r="I767" s="173">
        <v>0</v>
      </c>
      <c r="J767" s="173">
        <v>0</v>
      </c>
      <c r="K767" s="173">
        <v>0</v>
      </c>
      <c r="L767" s="173">
        <v>0</v>
      </c>
      <c r="M767" s="173">
        <v>60167103</v>
      </c>
      <c r="N767" s="173">
        <v>180008136</v>
      </c>
      <c r="O767" s="173">
        <v>169543182</v>
      </c>
      <c r="P767" s="173">
        <v>130005876</v>
      </c>
      <c r="Q767" s="173">
        <v>110306355</v>
      </c>
      <c r="R767" s="173">
        <v>90004068</v>
      </c>
      <c r="S767" s="173">
        <v>69811899</v>
      </c>
      <c r="T767" s="173">
        <v>60002712</v>
      </c>
      <c r="U767" s="173">
        <v>50139252</v>
      </c>
      <c r="V767" s="173">
        <v>50002260</v>
      </c>
      <c r="W767" s="173">
        <v>39892513</v>
      </c>
      <c r="X767" s="173">
        <v>40001808</v>
      </c>
      <c r="Y767" s="173">
        <v>0</v>
      </c>
    </row>
    <row r="768" spans="1:37" x14ac:dyDescent="0.3">
      <c r="A768" s="182" t="s">
        <v>602</v>
      </c>
      <c r="B768" s="183" t="s">
        <v>603</v>
      </c>
      <c r="C768" s="183" t="s">
        <v>1172</v>
      </c>
      <c r="D768" s="183" t="s">
        <v>1181</v>
      </c>
      <c r="E768" s="183" t="s">
        <v>3452</v>
      </c>
      <c r="F768" s="183" t="s">
        <v>3457</v>
      </c>
      <c r="G768" s="185">
        <v>468384071</v>
      </c>
      <c r="H768" s="173">
        <v>103814692</v>
      </c>
      <c r="I768" s="173">
        <v>51142312</v>
      </c>
      <c r="J768" s="173">
        <v>33441511</v>
      </c>
      <c r="K768" s="173">
        <v>0</v>
      </c>
      <c r="L768" s="173">
        <v>0</v>
      </c>
      <c r="M768" s="173">
        <v>0</v>
      </c>
      <c r="N768" s="173">
        <v>0</v>
      </c>
      <c r="O768" s="173">
        <v>0</v>
      </c>
      <c r="P768" s="173">
        <v>0</v>
      </c>
      <c r="Q768" s="173">
        <v>0</v>
      </c>
      <c r="R768" s="173">
        <v>0</v>
      </c>
      <c r="S768" s="173">
        <v>0</v>
      </c>
      <c r="T768" s="173">
        <v>0</v>
      </c>
      <c r="U768" s="173">
        <v>0</v>
      </c>
      <c r="V768" s="173">
        <v>0</v>
      </c>
      <c r="W768" s="173">
        <v>0</v>
      </c>
      <c r="X768" s="173">
        <v>0</v>
      </c>
      <c r="Y768" s="173">
        <v>0</v>
      </c>
      <c r="Z768" s="173">
        <v>0</v>
      </c>
      <c r="AA768" s="173">
        <v>0</v>
      </c>
      <c r="AB768" s="173">
        <v>119896129</v>
      </c>
      <c r="AC768" s="173">
        <v>90086263</v>
      </c>
      <c r="AD768" s="173">
        <v>50002260</v>
      </c>
      <c r="AE768" s="173">
        <v>20000904</v>
      </c>
      <c r="AF768" s="173">
        <v>0</v>
      </c>
    </row>
    <row r="769" spans="1:42" x14ac:dyDescent="0.3">
      <c r="A769" s="182" t="s">
        <v>604</v>
      </c>
      <c r="B769" s="183" t="s">
        <v>605</v>
      </c>
      <c r="C769" s="183" t="s">
        <v>1172</v>
      </c>
      <c r="D769" s="183" t="s">
        <v>1181</v>
      </c>
      <c r="E769" s="183" t="s">
        <v>3447</v>
      </c>
      <c r="F769" s="183" t="s">
        <v>3462</v>
      </c>
      <c r="G769" s="185">
        <v>396494783</v>
      </c>
      <c r="H769" s="173">
        <v>51677136</v>
      </c>
      <c r="I769" s="173">
        <v>62224281</v>
      </c>
      <c r="J769" s="173">
        <v>51419876</v>
      </c>
      <c r="K769" s="173">
        <v>45291293</v>
      </c>
      <c r="L769" s="173">
        <v>37428478</v>
      </c>
      <c r="M769" s="173">
        <v>39020593</v>
      </c>
      <c r="N769" s="173">
        <v>31011314</v>
      </c>
      <c r="O769" s="173">
        <v>24342242</v>
      </c>
      <c r="P769" s="173">
        <v>22023876</v>
      </c>
      <c r="Q769" s="173">
        <v>17633769</v>
      </c>
      <c r="R769" s="173">
        <v>14421925</v>
      </c>
      <c r="S769" s="173">
        <v>0</v>
      </c>
    </row>
    <row r="770" spans="1:42" x14ac:dyDescent="0.3">
      <c r="A770" s="182" t="s">
        <v>604</v>
      </c>
      <c r="B770" s="183" t="s">
        <v>605</v>
      </c>
      <c r="C770" s="183" t="s">
        <v>1172</v>
      </c>
      <c r="D770" s="183" t="s">
        <v>1181</v>
      </c>
      <c r="E770" s="183" t="s">
        <v>3447</v>
      </c>
      <c r="F770" s="183" t="s">
        <v>3461</v>
      </c>
      <c r="G770" s="185">
        <v>505691658</v>
      </c>
      <c r="H770" s="173">
        <v>57419040</v>
      </c>
      <c r="I770" s="173">
        <v>69708528</v>
      </c>
      <c r="J770" s="173">
        <v>58318971</v>
      </c>
      <c r="K770" s="173">
        <v>52219249</v>
      </c>
      <c r="L770" s="173">
        <v>44049339</v>
      </c>
      <c r="M770" s="173">
        <v>47069188</v>
      </c>
      <c r="N770" s="173">
        <v>38499305</v>
      </c>
      <c r="O770" s="173">
        <v>31229673</v>
      </c>
      <c r="P770" s="173">
        <v>29319666</v>
      </c>
      <c r="Q770" s="173">
        <v>24459811</v>
      </c>
      <c r="R770" s="173">
        <v>20929465</v>
      </c>
      <c r="S770" s="173">
        <v>18339819</v>
      </c>
      <c r="T770" s="173">
        <v>14129604</v>
      </c>
      <c r="U770" s="173">
        <v>0</v>
      </c>
    </row>
    <row r="771" spans="1:42" x14ac:dyDescent="0.3">
      <c r="A771" s="182" t="s">
        <v>604</v>
      </c>
      <c r="B771" s="183" t="s">
        <v>605</v>
      </c>
      <c r="C771" s="183" t="s">
        <v>1172</v>
      </c>
      <c r="D771" s="183" t="s">
        <v>1181</v>
      </c>
      <c r="E771" s="183" t="s">
        <v>3447</v>
      </c>
      <c r="F771" s="183" t="s">
        <v>3460</v>
      </c>
      <c r="G771" s="185">
        <v>640486524</v>
      </c>
      <c r="H771" s="173">
        <v>69404642</v>
      </c>
      <c r="I771" s="173">
        <v>69708528</v>
      </c>
      <c r="J771" s="173">
        <v>66943591</v>
      </c>
      <c r="K771" s="173">
        <v>63658649</v>
      </c>
      <c r="L771" s="173">
        <v>59778215</v>
      </c>
      <c r="M771" s="173">
        <v>55584511</v>
      </c>
      <c r="N771" s="173">
        <v>50760431</v>
      </c>
      <c r="O771" s="173">
        <v>45900998</v>
      </c>
      <c r="P771" s="173">
        <v>40987938</v>
      </c>
      <c r="Q771" s="173">
        <v>36242265</v>
      </c>
      <c r="R771" s="173">
        <v>31472791</v>
      </c>
      <c r="S771" s="173">
        <v>27063285</v>
      </c>
      <c r="T771" s="173">
        <v>22980680</v>
      </c>
      <c r="U771" s="173">
        <v>0</v>
      </c>
    </row>
    <row r="772" spans="1:42" x14ac:dyDescent="0.3">
      <c r="A772" s="182" t="s">
        <v>604</v>
      </c>
      <c r="B772" s="183" t="s">
        <v>605</v>
      </c>
      <c r="C772" s="183" t="s">
        <v>1172</v>
      </c>
      <c r="D772" s="183" t="s">
        <v>1181</v>
      </c>
      <c r="E772" s="183" t="s">
        <v>3450</v>
      </c>
      <c r="F772" s="183" t="s">
        <v>3457</v>
      </c>
      <c r="G772" s="185">
        <v>0</v>
      </c>
      <c r="H772" s="173">
        <v>0</v>
      </c>
    </row>
    <row r="773" spans="1:42" x14ac:dyDescent="0.3">
      <c r="A773" s="182" t="s">
        <v>608</v>
      </c>
      <c r="B773" s="183" t="s">
        <v>609</v>
      </c>
      <c r="C773" s="183" t="s">
        <v>1173</v>
      </c>
      <c r="D773" s="183" t="s">
        <v>2416</v>
      </c>
      <c r="E773" s="183" t="s">
        <v>3447</v>
      </c>
      <c r="F773" s="183" t="s">
        <v>3461</v>
      </c>
      <c r="G773" s="185">
        <v>83967761</v>
      </c>
      <c r="H773" s="173">
        <v>7359290</v>
      </c>
      <c r="I773" s="173">
        <v>20706179</v>
      </c>
      <c r="J773" s="173">
        <v>14550894</v>
      </c>
      <c r="K773" s="173">
        <v>12042304</v>
      </c>
      <c r="L773" s="173">
        <v>8826703</v>
      </c>
      <c r="M773" s="173">
        <v>5812074</v>
      </c>
      <c r="N773" s="173">
        <v>3780668</v>
      </c>
      <c r="O773" s="173">
        <v>2946690</v>
      </c>
      <c r="P773" s="173">
        <v>2208005</v>
      </c>
      <c r="Q773" s="173">
        <v>1971976</v>
      </c>
      <c r="R773" s="173">
        <v>1355022</v>
      </c>
      <c r="S773" s="173">
        <v>694664</v>
      </c>
      <c r="T773" s="173">
        <v>628496</v>
      </c>
      <c r="U773" s="173">
        <v>569764</v>
      </c>
      <c r="V773" s="173">
        <v>515032</v>
      </c>
      <c r="W773" s="173">
        <v>0</v>
      </c>
    </row>
    <row r="774" spans="1:42" x14ac:dyDescent="0.3">
      <c r="A774" s="182" t="s">
        <v>613</v>
      </c>
      <c r="B774" s="183" t="s">
        <v>614</v>
      </c>
      <c r="C774" s="183" t="s">
        <v>1173</v>
      </c>
      <c r="D774" s="183" t="s">
        <v>2416</v>
      </c>
      <c r="E774" s="183" t="s">
        <v>3447</v>
      </c>
      <c r="F774" s="183" t="s">
        <v>3461</v>
      </c>
      <c r="G774" s="185">
        <v>7480493</v>
      </c>
      <c r="H774" s="173">
        <v>2610465</v>
      </c>
      <c r="I774" s="173">
        <v>1905903</v>
      </c>
      <c r="J774" s="173">
        <v>1386053</v>
      </c>
      <c r="K774" s="173">
        <v>1015824</v>
      </c>
      <c r="L774" s="173">
        <v>468815</v>
      </c>
      <c r="M774" s="173">
        <v>93433</v>
      </c>
      <c r="N774" s="173">
        <v>0</v>
      </c>
    </row>
    <row r="775" spans="1:42" x14ac:dyDescent="0.3">
      <c r="A775" s="182" t="s">
        <v>616</v>
      </c>
      <c r="B775" s="183" t="s">
        <v>617</v>
      </c>
      <c r="C775" s="183" t="s">
        <v>1173</v>
      </c>
      <c r="D775" s="183" t="s">
        <v>2416</v>
      </c>
      <c r="E775" s="183" t="s">
        <v>3447</v>
      </c>
      <c r="F775" s="183" t="s">
        <v>3461</v>
      </c>
      <c r="G775" s="185">
        <v>2493498</v>
      </c>
      <c r="H775" s="173">
        <v>870155</v>
      </c>
      <c r="I775" s="173">
        <v>635301</v>
      </c>
      <c r="J775" s="173">
        <v>462018</v>
      </c>
      <c r="K775" s="173">
        <v>338608</v>
      </c>
      <c r="L775" s="173">
        <v>156272</v>
      </c>
      <c r="M775" s="173">
        <v>31144</v>
      </c>
      <c r="N775" s="173">
        <v>0</v>
      </c>
    </row>
    <row r="776" spans="1:42" x14ac:dyDescent="0.3">
      <c r="A776" s="182" t="s">
        <v>789</v>
      </c>
      <c r="B776" s="183" t="s">
        <v>790</v>
      </c>
      <c r="C776" s="183" t="s">
        <v>1180</v>
      </c>
      <c r="D776" s="183" t="s">
        <v>2418</v>
      </c>
      <c r="E776" s="183" t="s">
        <v>3450</v>
      </c>
      <c r="F776" s="183" t="s">
        <v>3457</v>
      </c>
      <c r="G776" s="185">
        <v>717269400</v>
      </c>
      <c r="H776" s="173">
        <v>0</v>
      </c>
      <c r="I776" s="173">
        <v>0</v>
      </c>
      <c r="J776" s="173">
        <v>86047120</v>
      </c>
      <c r="K776" s="173">
        <v>57718880</v>
      </c>
      <c r="L776" s="173">
        <v>58536600</v>
      </c>
      <c r="M776" s="173">
        <v>49328000</v>
      </c>
      <c r="N776" s="173">
        <v>44073800</v>
      </c>
      <c r="O776" s="173">
        <v>40270100</v>
      </c>
      <c r="P776" s="173">
        <v>37277300</v>
      </c>
      <c r="Q776" s="173">
        <v>34909800</v>
      </c>
      <c r="R776" s="173">
        <v>32736200</v>
      </c>
      <c r="S776" s="173">
        <v>30954400</v>
      </c>
      <c r="T776" s="173">
        <v>29398900</v>
      </c>
      <c r="U776" s="173">
        <v>28095900</v>
      </c>
      <c r="V776" s="173">
        <v>26783800</v>
      </c>
      <c r="W776" s="173">
        <v>25668800</v>
      </c>
      <c r="X776" s="173">
        <v>24655800</v>
      </c>
      <c r="Y776" s="173">
        <v>23792500</v>
      </c>
      <c r="Z776" s="173">
        <v>22872300</v>
      </c>
      <c r="AA776" s="173">
        <v>22082200</v>
      </c>
      <c r="AB776" s="173">
        <v>21348000</v>
      </c>
      <c r="AC776" s="173">
        <v>20719000</v>
      </c>
      <c r="AD776" s="173">
        <v>0</v>
      </c>
    </row>
    <row r="777" spans="1:42" x14ac:dyDescent="0.3">
      <c r="A777" s="182" t="s">
        <v>792</v>
      </c>
      <c r="B777" s="183" t="s">
        <v>793</v>
      </c>
      <c r="C777" s="183" t="s">
        <v>1180</v>
      </c>
      <c r="D777" s="183" t="s">
        <v>2418</v>
      </c>
      <c r="E777" s="183" t="s">
        <v>3447</v>
      </c>
      <c r="F777" s="183" t="s">
        <v>3461</v>
      </c>
      <c r="G777" s="185">
        <v>141467962</v>
      </c>
      <c r="H777" s="173">
        <v>34495355</v>
      </c>
      <c r="I777" s="173">
        <v>0</v>
      </c>
      <c r="J777" s="173">
        <v>0</v>
      </c>
      <c r="K777" s="173">
        <v>25935166</v>
      </c>
      <c r="L777" s="173">
        <v>24874692</v>
      </c>
      <c r="M777" s="173">
        <v>21329573</v>
      </c>
      <c r="N777" s="173">
        <v>17469479</v>
      </c>
      <c r="O777" s="173">
        <v>14263128</v>
      </c>
      <c r="P777" s="173">
        <v>3100569</v>
      </c>
      <c r="Q777" s="173">
        <v>0</v>
      </c>
    </row>
    <row r="778" spans="1:42" x14ac:dyDescent="0.3">
      <c r="A778" s="182" t="s">
        <v>795</v>
      </c>
      <c r="B778" s="183" t="s">
        <v>795</v>
      </c>
      <c r="C778" s="183" t="s">
        <v>1180</v>
      </c>
      <c r="D778" s="183" t="s">
        <v>2418</v>
      </c>
      <c r="E778" s="183" t="s">
        <v>3447</v>
      </c>
      <c r="F778" s="183" t="s">
        <v>3461</v>
      </c>
      <c r="G778" s="185">
        <v>1232606995</v>
      </c>
      <c r="H778" s="173">
        <v>73600009</v>
      </c>
      <c r="I778" s="173">
        <v>208290502</v>
      </c>
      <c r="J778" s="173">
        <v>144769564</v>
      </c>
      <c r="K778" s="173">
        <v>137337820</v>
      </c>
      <c r="L778" s="173">
        <v>112367583</v>
      </c>
      <c r="M778" s="173">
        <v>96813460</v>
      </c>
      <c r="N778" s="173">
        <v>85641137</v>
      </c>
      <c r="O778" s="173">
        <v>77469573</v>
      </c>
      <c r="P778" s="173">
        <v>72050332</v>
      </c>
      <c r="Q778" s="173">
        <v>66497441</v>
      </c>
      <c r="R778" s="173">
        <v>61412986</v>
      </c>
      <c r="S778" s="173">
        <v>56502370</v>
      </c>
      <c r="T778" s="173">
        <v>39854218</v>
      </c>
      <c r="U778" s="173">
        <v>0</v>
      </c>
    </row>
    <row r="779" spans="1:42" x14ac:dyDescent="0.3">
      <c r="A779" s="182" t="s">
        <v>795</v>
      </c>
      <c r="B779" s="183" t="s">
        <v>795</v>
      </c>
      <c r="C779" s="183" t="s">
        <v>1180</v>
      </c>
      <c r="D779" s="183" t="s">
        <v>2418</v>
      </c>
      <c r="E779" s="183" t="s">
        <v>3452</v>
      </c>
      <c r="F779" s="183" t="s">
        <v>3457</v>
      </c>
      <c r="G779" s="185">
        <v>1707948815</v>
      </c>
      <c r="H779" s="173">
        <v>0</v>
      </c>
      <c r="I779" s="173">
        <v>0</v>
      </c>
      <c r="J779" s="173">
        <v>0</v>
      </c>
      <c r="K779" s="173">
        <v>394534787</v>
      </c>
      <c r="L779" s="173">
        <v>265406730</v>
      </c>
      <c r="M779" s="173">
        <v>167306635</v>
      </c>
      <c r="N779" s="173">
        <v>179930047</v>
      </c>
      <c r="O779" s="173">
        <v>138073934</v>
      </c>
      <c r="P779" s="173">
        <v>112052133</v>
      </c>
      <c r="Q779" s="173">
        <v>93498578</v>
      </c>
      <c r="R779" s="173">
        <v>79573460</v>
      </c>
      <c r="S779" s="173">
        <v>68298578</v>
      </c>
      <c r="T779" s="173">
        <v>59771564</v>
      </c>
      <c r="U779" s="173">
        <v>52935545</v>
      </c>
      <c r="V779" s="173">
        <v>46776303</v>
      </c>
      <c r="W779" s="173">
        <v>40613270</v>
      </c>
      <c r="X779" s="173">
        <v>9177251</v>
      </c>
      <c r="Y779" s="173">
        <v>0</v>
      </c>
    </row>
    <row r="780" spans="1:42" x14ac:dyDescent="0.3">
      <c r="A780" s="182" t="s">
        <v>796</v>
      </c>
      <c r="B780" s="183" t="s">
        <v>796</v>
      </c>
      <c r="C780" s="183" t="s">
        <v>1172</v>
      </c>
      <c r="D780" s="183" t="s">
        <v>1181</v>
      </c>
      <c r="E780" s="183" t="s">
        <v>3452</v>
      </c>
      <c r="F780" s="183" t="s">
        <v>3457</v>
      </c>
      <c r="G780" s="185">
        <v>1001784497</v>
      </c>
      <c r="H780" s="173">
        <v>81517853</v>
      </c>
      <c r="I780" s="173">
        <v>61829489</v>
      </c>
      <c r="J780" s="173">
        <v>53415830</v>
      </c>
      <c r="K780" s="173">
        <v>47909352</v>
      </c>
      <c r="L780" s="173">
        <v>43302299</v>
      </c>
      <c r="M780" s="173">
        <v>39793339</v>
      </c>
      <c r="N780" s="173">
        <v>36376730</v>
      </c>
      <c r="O780" s="173">
        <v>31515375</v>
      </c>
      <c r="P780" s="173">
        <v>27246331</v>
      </c>
      <c r="Q780" s="173">
        <v>25833824</v>
      </c>
      <c r="R780" s="173">
        <v>93284013</v>
      </c>
      <c r="S780" s="173">
        <v>54984996</v>
      </c>
      <c r="T780" s="173">
        <v>39666555</v>
      </c>
      <c r="U780" s="173">
        <v>32702470</v>
      </c>
      <c r="V780" s="173">
        <v>0</v>
      </c>
      <c r="W780" s="173">
        <v>0</v>
      </c>
      <c r="X780" s="173">
        <v>0</v>
      </c>
      <c r="Y780" s="173">
        <v>22837829</v>
      </c>
      <c r="Z780" s="173">
        <v>17524111</v>
      </c>
      <c r="AA780" s="173">
        <v>17038735</v>
      </c>
      <c r="AB780" s="173">
        <v>18260659</v>
      </c>
      <c r="AC780" s="173">
        <v>25949401</v>
      </c>
      <c r="AD780" s="173">
        <v>23969051</v>
      </c>
      <c r="AE780" s="173">
        <v>22960482</v>
      </c>
      <c r="AF780" s="173">
        <v>21963316</v>
      </c>
      <c r="AG780" s="173">
        <v>19906209</v>
      </c>
      <c r="AH780" s="173">
        <v>19470835</v>
      </c>
      <c r="AI780" s="173">
        <v>17975655</v>
      </c>
      <c r="AJ780" s="173">
        <v>17288025</v>
      </c>
      <c r="AK780" s="173">
        <v>16501519</v>
      </c>
      <c r="AL780" s="173">
        <v>15840765</v>
      </c>
      <c r="AM780" s="173">
        <v>15078564</v>
      </c>
      <c r="AN780" s="173">
        <v>13536887</v>
      </c>
      <c r="AO780" s="173">
        <v>13108271</v>
      </c>
      <c r="AP780" s="173">
        <v>13195727</v>
      </c>
    </row>
    <row r="781" spans="1:42" x14ac:dyDescent="0.3">
      <c r="A781" s="182" t="s">
        <v>797</v>
      </c>
      <c r="B781" s="183" t="s">
        <v>797</v>
      </c>
      <c r="C781" s="183" t="s">
        <v>1172</v>
      </c>
      <c r="D781" s="183" t="s">
        <v>1181</v>
      </c>
      <c r="E781" s="183" t="s">
        <v>3453</v>
      </c>
      <c r="F781" s="183" t="s">
        <v>3457</v>
      </c>
      <c r="G781" s="185">
        <v>199909035</v>
      </c>
      <c r="H781" s="173">
        <v>0</v>
      </c>
      <c r="I781" s="173">
        <v>0</v>
      </c>
      <c r="J781" s="173">
        <v>0</v>
      </c>
      <c r="K781" s="173">
        <v>0</v>
      </c>
      <c r="L781" s="173">
        <v>0</v>
      </c>
      <c r="M781" s="173">
        <v>0</v>
      </c>
      <c r="N781" s="173">
        <v>0</v>
      </c>
      <c r="O781" s="173">
        <v>0</v>
      </c>
      <c r="P781" s="173">
        <v>0</v>
      </c>
      <c r="Q781" s="173">
        <v>0</v>
      </c>
      <c r="R781" s="173">
        <v>0</v>
      </c>
      <c r="S781" s="173">
        <v>0</v>
      </c>
      <c r="T781" s="173">
        <v>0</v>
      </c>
      <c r="U781" s="173">
        <v>0</v>
      </c>
      <c r="V781" s="173">
        <v>0</v>
      </c>
      <c r="W781" s="173">
        <v>0</v>
      </c>
      <c r="X781" s="173">
        <v>0</v>
      </c>
      <c r="Y781" s="173">
        <v>94784284</v>
      </c>
      <c r="Z781" s="173">
        <v>44632017</v>
      </c>
      <c r="AA781" s="173">
        <v>23981084</v>
      </c>
      <c r="AB781" s="173">
        <v>13810624</v>
      </c>
      <c r="AC781" s="173">
        <v>8450382</v>
      </c>
      <c r="AD781" s="173">
        <v>5310240</v>
      </c>
      <c r="AE781" s="173">
        <v>3420155</v>
      </c>
      <c r="AF781" s="173">
        <v>2240101</v>
      </c>
      <c r="AG781" s="173">
        <v>1490067</v>
      </c>
      <c r="AH781" s="173">
        <v>990045</v>
      </c>
      <c r="AI781" s="173">
        <v>660030</v>
      </c>
      <c r="AJ781" s="173">
        <v>110005</v>
      </c>
      <c r="AK781" s="173">
        <v>0</v>
      </c>
      <c r="AL781" s="173">
        <v>0</v>
      </c>
      <c r="AM781" s="173">
        <v>0</v>
      </c>
      <c r="AN781" s="173">
        <v>0</v>
      </c>
      <c r="AO781" s="173">
        <v>30001</v>
      </c>
      <c r="AP781" s="173">
        <v>0</v>
      </c>
    </row>
    <row r="782" spans="1:42" x14ac:dyDescent="0.3">
      <c r="A782" s="182" t="s">
        <v>799</v>
      </c>
      <c r="B782" s="183" t="s">
        <v>799</v>
      </c>
      <c r="C782" s="183" t="s">
        <v>1189</v>
      </c>
      <c r="D782" s="183" t="s">
        <v>1190</v>
      </c>
      <c r="E782" s="183" t="s">
        <v>3452</v>
      </c>
      <c r="F782" s="183" t="s">
        <v>3457</v>
      </c>
      <c r="G782" s="185">
        <v>554669488</v>
      </c>
      <c r="H782" s="173">
        <v>0</v>
      </c>
      <c r="I782" s="173">
        <v>0</v>
      </c>
      <c r="J782" s="173">
        <v>0</v>
      </c>
      <c r="K782" s="173">
        <v>0</v>
      </c>
      <c r="L782" s="173">
        <v>114444893</v>
      </c>
      <c r="M782" s="173">
        <v>88796342</v>
      </c>
      <c r="N782" s="173">
        <v>70201375</v>
      </c>
      <c r="O782" s="173">
        <v>55096135</v>
      </c>
      <c r="P782" s="173">
        <v>44987882</v>
      </c>
      <c r="Q782" s="173">
        <v>37838992</v>
      </c>
      <c r="R782" s="173">
        <v>32283402</v>
      </c>
      <c r="S782" s="173">
        <v>28045339</v>
      </c>
      <c r="T782" s="173">
        <v>24654448</v>
      </c>
      <c r="U782" s="173">
        <v>21940853</v>
      </c>
      <c r="V782" s="173">
        <v>19576274</v>
      </c>
      <c r="W782" s="173">
        <v>10902476</v>
      </c>
      <c r="X782" s="173">
        <v>5901077</v>
      </c>
      <c r="Y782" s="173">
        <v>0</v>
      </c>
    </row>
    <row r="783" spans="1:42" x14ac:dyDescent="0.3">
      <c r="A783" s="182" t="s">
        <v>801</v>
      </c>
      <c r="B783" s="183" t="s">
        <v>801</v>
      </c>
      <c r="C783" s="183" t="s">
        <v>1189</v>
      </c>
      <c r="D783" s="183" t="s">
        <v>1190</v>
      </c>
      <c r="E783" s="183" t="s">
        <v>3452</v>
      </c>
      <c r="F783" s="183" t="s">
        <v>3457</v>
      </c>
      <c r="G783" s="185">
        <v>2661318925</v>
      </c>
      <c r="H783" s="173">
        <v>0</v>
      </c>
      <c r="I783" s="173">
        <v>0</v>
      </c>
      <c r="J783" s="173">
        <v>0</v>
      </c>
      <c r="K783" s="173">
        <v>293091264</v>
      </c>
      <c r="L783" s="173">
        <v>370738103</v>
      </c>
      <c r="M783" s="173">
        <v>345179276</v>
      </c>
      <c r="N783" s="173">
        <v>284302901</v>
      </c>
      <c r="O783" s="173">
        <v>230821977</v>
      </c>
      <c r="P783" s="173">
        <v>192670587</v>
      </c>
      <c r="Q783" s="173">
        <v>165064787</v>
      </c>
      <c r="R783" s="173">
        <v>143276142</v>
      </c>
      <c r="S783" s="173">
        <v>126311883</v>
      </c>
      <c r="T783" s="173">
        <v>112633697</v>
      </c>
      <c r="U783" s="173">
        <v>101540231</v>
      </c>
      <c r="V783" s="173">
        <v>91823673</v>
      </c>
      <c r="W783" s="173">
        <v>83694548</v>
      </c>
      <c r="X783" s="173">
        <v>76755680</v>
      </c>
      <c r="Y783" s="173">
        <v>39768158</v>
      </c>
      <c r="Z783" s="173">
        <v>3646018</v>
      </c>
      <c r="AA783" s="173">
        <v>0</v>
      </c>
    </row>
    <row r="784" spans="1:42" x14ac:dyDescent="0.3">
      <c r="A784" s="182" t="s">
        <v>747</v>
      </c>
      <c r="B784" s="183" t="s">
        <v>748</v>
      </c>
      <c r="C784" s="183" t="s">
        <v>1172</v>
      </c>
      <c r="D784" s="183" t="s">
        <v>1181</v>
      </c>
      <c r="E784" s="183" t="s">
        <v>3447</v>
      </c>
      <c r="F784" s="183" t="s">
        <v>3462</v>
      </c>
      <c r="G784" s="185">
        <v>4202055</v>
      </c>
      <c r="H784" s="173">
        <v>4202055</v>
      </c>
      <c r="I784" s="173">
        <v>0</v>
      </c>
    </row>
    <row r="785" spans="1:29" x14ac:dyDescent="0.3">
      <c r="A785" s="182" t="s">
        <v>747</v>
      </c>
      <c r="B785" s="183" t="s">
        <v>748</v>
      </c>
      <c r="C785" s="183" t="s">
        <v>1172</v>
      </c>
      <c r="D785" s="183" t="s">
        <v>1181</v>
      </c>
      <c r="E785" s="183" t="s">
        <v>3447</v>
      </c>
      <c r="F785" s="183" t="s">
        <v>3461</v>
      </c>
      <c r="G785" s="185">
        <v>4202055</v>
      </c>
      <c r="H785" s="173">
        <v>4202055</v>
      </c>
      <c r="I785" s="173">
        <v>0</v>
      </c>
    </row>
    <row r="786" spans="1:29" x14ac:dyDescent="0.3">
      <c r="A786" s="182" t="s">
        <v>747</v>
      </c>
      <c r="B786" s="183" t="s">
        <v>748</v>
      </c>
      <c r="C786" s="183" t="s">
        <v>1172</v>
      </c>
      <c r="D786" s="183" t="s">
        <v>1181</v>
      </c>
      <c r="E786" s="183" t="s">
        <v>3447</v>
      </c>
      <c r="F786" s="183" t="s">
        <v>3460</v>
      </c>
      <c r="G786" s="185">
        <v>4202055</v>
      </c>
      <c r="H786" s="173">
        <v>4202055</v>
      </c>
      <c r="I786" s="173">
        <v>0</v>
      </c>
    </row>
    <row r="787" spans="1:29" x14ac:dyDescent="0.3">
      <c r="A787" s="182" t="s">
        <v>747</v>
      </c>
      <c r="B787" s="183" t="s">
        <v>748</v>
      </c>
      <c r="C787" s="183" t="s">
        <v>1172</v>
      </c>
      <c r="D787" s="183" t="s">
        <v>1181</v>
      </c>
      <c r="E787" s="183" t="s">
        <v>3451</v>
      </c>
      <c r="F787" s="183" t="s">
        <v>3462</v>
      </c>
      <c r="G787" s="185">
        <v>35850037</v>
      </c>
      <c r="H787" s="173">
        <v>4940524</v>
      </c>
      <c r="I787" s="173">
        <v>8402152</v>
      </c>
      <c r="J787" s="173">
        <v>7982037</v>
      </c>
      <c r="K787" s="173">
        <v>8071065</v>
      </c>
      <c r="L787" s="173">
        <v>4738671</v>
      </c>
      <c r="M787" s="173">
        <v>1715588</v>
      </c>
      <c r="N787" s="173">
        <v>0</v>
      </c>
    </row>
    <row r="788" spans="1:29" x14ac:dyDescent="0.3">
      <c r="A788" s="182" t="s">
        <v>747</v>
      </c>
      <c r="B788" s="183" t="s">
        <v>748</v>
      </c>
      <c r="C788" s="183" t="s">
        <v>1172</v>
      </c>
      <c r="D788" s="183" t="s">
        <v>1181</v>
      </c>
      <c r="E788" s="183" t="s">
        <v>3451</v>
      </c>
      <c r="F788" s="183" t="s">
        <v>3461</v>
      </c>
      <c r="G788" s="185">
        <v>57178143</v>
      </c>
      <c r="H788" s="173">
        <v>20586867</v>
      </c>
      <c r="I788" s="173">
        <v>14736003</v>
      </c>
      <c r="J788" s="173">
        <v>4340000</v>
      </c>
      <c r="K788" s="173">
        <v>5160000</v>
      </c>
      <c r="L788" s="173">
        <v>1475273</v>
      </c>
      <c r="M788" s="173">
        <v>5460000</v>
      </c>
      <c r="N788" s="173">
        <v>5420000</v>
      </c>
      <c r="O788" s="173">
        <v>0</v>
      </c>
    </row>
    <row r="789" spans="1:29" x14ac:dyDescent="0.3">
      <c r="A789" s="182" t="s">
        <v>747</v>
      </c>
      <c r="B789" s="183" t="s">
        <v>748</v>
      </c>
      <c r="C789" s="183" t="s">
        <v>1172</v>
      </c>
      <c r="D789" s="183" t="s">
        <v>1181</v>
      </c>
      <c r="E789" s="183" t="s">
        <v>3451</v>
      </c>
      <c r="F789" s="183" t="s">
        <v>3460</v>
      </c>
      <c r="G789" s="185">
        <v>219144466</v>
      </c>
      <c r="H789" s="173">
        <v>66585075</v>
      </c>
      <c r="I789" s="173">
        <v>55786031</v>
      </c>
      <c r="J789" s="173">
        <v>44914621</v>
      </c>
      <c r="K789" s="173">
        <v>35963466</v>
      </c>
      <c r="L789" s="173">
        <v>867273</v>
      </c>
      <c r="M789" s="173">
        <v>7982000</v>
      </c>
      <c r="N789" s="173">
        <v>7046000</v>
      </c>
      <c r="O789" s="173">
        <v>0</v>
      </c>
    </row>
    <row r="790" spans="1:29" x14ac:dyDescent="0.3">
      <c r="A790" s="182" t="s">
        <v>752</v>
      </c>
      <c r="B790" s="183" t="s">
        <v>753</v>
      </c>
      <c r="C790" s="183" t="s">
        <v>1178</v>
      </c>
      <c r="D790" s="183" t="s">
        <v>1182</v>
      </c>
      <c r="E790" s="183" t="s">
        <v>3447</v>
      </c>
      <c r="F790" s="183" t="s">
        <v>3462</v>
      </c>
      <c r="G790" s="185">
        <v>41949775</v>
      </c>
      <c r="H790" s="173">
        <v>41949775</v>
      </c>
      <c r="I790" s="173">
        <v>0</v>
      </c>
    </row>
    <row r="791" spans="1:29" x14ac:dyDescent="0.3">
      <c r="A791" s="182" t="s">
        <v>752</v>
      </c>
      <c r="B791" s="183" t="s">
        <v>753</v>
      </c>
      <c r="C791" s="183" t="s">
        <v>1178</v>
      </c>
      <c r="D791" s="183" t="s">
        <v>1182</v>
      </c>
      <c r="E791" s="183" t="s">
        <v>3447</v>
      </c>
      <c r="F791" s="183" t="s">
        <v>3461</v>
      </c>
      <c r="G791" s="185">
        <v>69916292</v>
      </c>
      <c r="H791" s="173">
        <v>58729685</v>
      </c>
      <c r="I791" s="173">
        <v>11186607</v>
      </c>
      <c r="J791" s="173">
        <v>0</v>
      </c>
    </row>
    <row r="792" spans="1:29" x14ac:dyDescent="0.3">
      <c r="A792" s="182" t="s">
        <v>752</v>
      </c>
      <c r="B792" s="183" t="s">
        <v>753</v>
      </c>
      <c r="C792" s="183" t="s">
        <v>1178</v>
      </c>
      <c r="D792" s="183" t="s">
        <v>1182</v>
      </c>
      <c r="E792" s="183" t="s">
        <v>3447</v>
      </c>
      <c r="F792" s="183" t="s">
        <v>3460</v>
      </c>
      <c r="G792" s="185">
        <v>153242890</v>
      </c>
      <c r="H792" s="173">
        <v>82025365</v>
      </c>
      <c r="I792" s="173">
        <v>45474528</v>
      </c>
      <c r="J792" s="173">
        <v>25742997</v>
      </c>
      <c r="K792" s="173">
        <v>0</v>
      </c>
    </row>
    <row r="793" spans="1:29" x14ac:dyDescent="0.3">
      <c r="A793" s="182" t="s">
        <v>752</v>
      </c>
      <c r="B793" s="183" t="s">
        <v>753</v>
      </c>
      <c r="C793" s="183" t="s">
        <v>1178</v>
      </c>
      <c r="D793" s="183" t="s">
        <v>1182</v>
      </c>
      <c r="E793" s="183" t="s">
        <v>3450</v>
      </c>
      <c r="F793" s="183" t="s">
        <v>3457</v>
      </c>
      <c r="G793" s="185">
        <v>91087438</v>
      </c>
      <c r="H793" s="173">
        <v>7760840</v>
      </c>
      <c r="I793" s="173">
        <v>23295680</v>
      </c>
      <c r="J793" s="173">
        <v>34287921</v>
      </c>
      <c r="K793" s="173">
        <v>25742997</v>
      </c>
      <c r="L793" s="173">
        <v>0</v>
      </c>
    </row>
    <row r="794" spans="1:29" x14ac:dyDescent="0.3">
      <c r="A794" s="182" t="s">
        <v>755</v>
      </c>
      <c r="B794" s="183" t="s">
        <v>756</v>
      </c>
      <c r="C794" s="183" t="s">
        <v>1189</v>
      </c>
      <c r="D794" s="183" t="s">
        <v>1190</v>
      </c>
      <c r="E794" s="183" t="s">
        <v>3453</v>
      </c>
      <c r="F794" s="183" t="s">
        <v>3457</v>
      </c>
      <c r="G794" s="185">
        <v>245000000</v>
      </c>
      <c r="H794" s="173">
        <v>0</v>
      </c>
      <c r="I794" s="173">
        <v>0</v>
      </c>
      <c r="J794" s="173">
        <v>0</v>
      </c>
      <c r="K794" s="173">
        <v>0</v>
      </c>
      <c r="L794" s="173">
        <v>15000000</v>
      </c>
      <c r="M794" s="173">
        <v>18000000</v>
      </c>
      <c r="N794" s="173">
        <v>18000000</v>
      </c>
      <c r="O794" s="173">
        <v>18000000</v>
      </c>
      <c r="P794" s="173">
        <v>18000000</v>
      </c>
      <c r="Q794" s="173">
        <v>18000000</v>
      </c>
      <c r="R794" s="173">
        <v>18000000</v>
      </c>
      <c r="S794" s="173">
        <v>18000000</v>
      </c>
      <c r="T794" s="173">
        <v>18000000</v>
      </c>
      <c r="U794" s="173">
        <v>18000000</v>
      </c>
      <c r="V794" s="173">
        <v>18000000</v>
      </c>
      <c r="W794" s="173">
        <v>18000000</v>
      </c>
      <c r="X794" s="173">
        <v>18000000</v>
      </c>
      <c r="Y794" s="173">
        <v>14000000</v>
      </c>
      <c r="Z794" s="173">
        <v>0</v>
      </c>
    </row>
    <row r="795" spans="1:29" x14ac:dyDescent="0.3">
      <c r="A795" s="182" t="s">
        <v>758</v>
      </c>
      <c r="B795" s="183" t="s">
        <v>759</v>
      </c>
      <c r="C795" s="183" t="s">
        <v>1172</v>
      </c>
      <c r="D795" s="183" t="s">
        <v>1181</v>
      </c>
      <c r="E795" s="183" t="s">
        <v>3447</v>
      </c>
      <c r="F795" s="183" t="s">
        <v>3462</v>
      </c>
      <c r="G795" s="185">
        <v>866106657</v>
      </c>
      <c r="H795" s="173">
        <v>155243451</v>
      </c>
      <c r="I795" s="173">
        <v>135661927</v>
      </c>
      <c r="J795" s="173">
        <v>134676418</v>
      </c>
      <c r="K795" s="173">
        <v>133740509</v>
      </c>
      <c r="L795" s="173">
        <v>46944376</v>
      </c>
      <c r="M795" s="173">
        <v>64336154</v>
      </c>
      <c r="N795" s="173">
        <v>91468181</v>
      </c>
      <c r="O795" s="173">
        <v>73022902</v>
      </c>
      <c r="P795" s="173">
        <v>31012739</v>
      </c>
      <c r="Q795" s="173">
        <v>0</v>
      </c>
    </row>
    <row r="796" spans="1:29" x14ac:dyDescent="0.3">
      <c r="A796" s="182" t="s">
        <v>758</v>
      </c>
      <c r="B796" s="183" t="s">
        <v>759</v>
      </c>
      <c r="C796" s="183" t="s">
        <v>1172</v>
      </c>
      <c r="D796" s="183" t="s">
        <v>1181</v>
      </c>
      <c r="E796" s="183" t="s">
        <v>3447</v>
      </c>
      <c r="F796" s="183" t="s">
        <v>3461</v>
      </c>
      <c r="G796" s="185">
        <v>1557820000</v>
      </c>
      <c r="H796" s="173">
        <v>161150000</v>
      </c>
      <c r="I796" s="173">
        <v>150750000</v>
      </c>
      <c r="J796" s="173">
        <v>133120000</v>
      </c>
      <c r="K796" s="173">
        <v>127190000</v>
      </c>
      <c r="L796" s="173">
        <v>111740000</v>
      </c>
      <c r="M796" s="173">
        <v>109220000</v>
      </c>
      <c r="N796" s="173">
        <v>104840000</v>
      </c>
      <c r="O796" s="173">
        <v>88630000</v>
      </c>
      <c r="P796" s="173">
        <v>60250000</v>
      </c>
      <c r="Q796" s="173">
        <v>47120000</v>
      </c>
      <c r="R796" s="173">
        <v>53660000</v>
      </c>
      <c r="S796" s="173">
        <v>59110000</v>
      </c>
      <c r="T796" s="173">
        <v>58380000</v>
      </c>
      <c r="U796" s="173">
        <v>57640000</v>
      </c>
      <c r="V796" s="173">
        <v>54650000</v>
      </c>
      <c r="W796" s="173">
        <v>51530000</v>
      </c>
      <c r="X796" s="173">
        <v>48910000</v>
      </c>
      <c r="Y796" s="173">
        <v>46620000</v>
      </c>
      <c r="Z796" s="173">
        <v>33310000</v>
      </c>
      <c r="AA796" s="173">
        <v>0</v>
      </c>
    </row>
    <row r="797" spans="1:29" x14ac:dyDescent="0.3">
      <c r="A797" s="182" t="s">
        <v>758</v>
      </c>
      <c r="B797" s="183" t="s">
        <v>759</v>
      </c>
      <c r="C797" s="183" t="s">
        <v>1172</v>
      </c>
      <c r="D797" s="183" t="s">
        <v>1181</v>
      </c>
      <c r="E797" s="183" t="s">
        <v>3447</v>
      </c>
      <c r="F797" s="183" t="s">
        <v>3460</v>
      </c>
      <c r="G797" s="185">
        <v>2262917189</v>
      </c>
      <c r="H797" s="173">
        <v>168446815</v>
      </c>
      <c r="I797" s="173">
        <v>155107162</v>
      </c>
      <c r="J797" s="173">
        <v>163529347</v>
      </c>
      <c r="K797" s="173">
        <v>180088263</v>
      </c>
      <c r="L797" s="173">
        <v>159913820</v>
      </c>
      <c r="M797" s="173">
        <v>121986255</v>
      </c>
      <c r="N797" s="173">
        <v>134624174</v>
      </c>
      <c r="O797" s="173">
        <v>123401275</v>
      </c>
      <c r="P797" s="173">
        <v>114063526</v>
      </c>
      <c r="Q797" s="173">
        <v>106734719</v>
      </c>
      <c r="R797" s="173">
        <v>99792309</v>
      </c>
      <c r="S797" s="173">
        <v>93658414</v>
      </c>
      <c r="T797" s="173">
        <v>88714754</v>
      </c>
      <c r="U797" s="173">
        <v>84332160</v>
      </c>
      <c r="V797" s="173">
        <v>79452374</v>
      </c>
      <c r="W797" s="173">
        <v>75414313</v>
      </c>
      <c r="X797" s="173">
        <v>71705668</v>
      </c>
      <c r="Y797" s="173">
        <v>63478176</v>
      </c>
      <c r="Z797" s="173">
        <v>65738820</v>
      </c>
      <c r="AA797" s="173">
        <v>62686815</v>
      </c>
      <c r="AB797" s="173">
        <v>50048030</v>
      </c>
      <c r="AC797" s="173">
        <v>0</v>
      </c>
    </row>
    <row r="798" spans="1:29" x14ac:dyDescent="0.3">
      <c r="A798" s="182" t="s">
        <v>758</v>
      </c>
      <c r="B798" s="183" t="s">
        <v>759</v>
      </c>
      <c r="C798" s="183" t="s">
        <v>1172</v>
      </c>
      <c r="D798" s="183" t="s">
        <v>1181</v>
      </c>
      <c r="E798" s="183" t="s">
        <v>3452</v>
      </c>
      <c r="F798" s="183" t="s">
        <v>3457</v>
      </c>
      <c r="G798" s="185">
        <v>0</v>
      </c>
      <c r="H798" s="173">
        <v>0</v>
      </c>
    </row>
    <row r="799" spans="1:29" x14ac:dyDescent="0.3">
      <c r="A799" s="182" t="s">
        <v>760</v>
      </c>
      <c r="B799" s="183" t="s">
        <v>761</v>
      </c>
      <c r="C799" s="183" t="s">
        <v>1172</v>
      </c>
      <c r="D799" s="183" t="s">
        <v>1181</v>
      </c>
      <c r="E799" s="183" t="s">
        <v>3450</v>
      </c>
      <c r="F799" s="183" t="s">
        <v>3457</v>
      </c>
      <c r="G799" s="185">
        <v>224000000</v>
      </c>
      <c r="H799" s="173">
        <v>0</v>
      </c>
      <c r="I799" s="173">
        <v>0</v>
      </c>
      <c r="J799" s="173">
        <v>141370000</v>
      </c>
      <c r="K799" s="173">
        <v>82630000</v>
      </c>
      <c r="L799" s="173">
        <v>0</v>
      </c>
    </row>
    <row r="800" spans="1:29" x14ac:dyDescent="0.3">
      <c r="A800" s="182" t="s">
        <v>762</v>
      </c>
      <c r="B800" s="183" t="s">
        <v>763</v>
      </c>
      <c r="C800" s="183" t="s">
        <v>1172</v>
      </c>
      <c r="D800" s="183" t="s">
        <v>1181</v>
      </c>
      <c r="E800" s="183" t="s">
        <v>3452</v>
      </c>
      <c r="F800" s="183" t="s">
        <v>3457</v>
      </c>
      <c r="G800" s="185">
        <v>393542312</v>
      </c>
      <c r="H800" s="173">
        <v>0</v>
      </c>
      <c r="I800" s="173">
        <v>0</v>
      </c>
      <c r="J800" s="173">
        <v>0</v>
      </c>
      <c r="K800" s="173">
        <v>0</v>
      </c>
      <c r="L800" s="173">
        <v>0</v>
      </c>
      <c r="M800" s="173">
        <v>0</v>
      </c>
      <c r="N800" s="173">
        <v>0</v>
      </c>
      <c r="O800" s="173">
        <v>0</v>
      </c>
      <c r="P800" s="173">
        <v>0</v>
      </c>
      <c r="Q800" s="173">
        <v>0</v>
      </c>
      <c r="R800" s="173">
        <v>0</v>
      </c>
      <c r="S800" s="173">
        <v>16046725</v>
      </c>
      <c r="T800" s="173">
        <v>144574458</v>
      </c>
      <c r="U800" s="173">
        <v>98824467</v>
      </c>
      <c r="V800" s="173">
        <v>0</v>
      </c>
      <c r="W800" s="173">
        <v>0</v>
      </c>
      <c r="X800" s="173">
        <v>0</v>
      </c>
      <c r="Y800" s="173">
        <v>0</v>
      </c>
      <c r="Z800" s="173">
        <v>71113214</v>
      </c>
      <c r="AA800" s="173">
        <v>52252362</v>
      </c>
      <c r="AB800" s="173">
        <v>10731086</v>
      </c>
      <c r="AC800" s="173">
        <v>0</v>
      </c>
    </row>
    <row r="801" spans="1:29" x14ac:dyDescent="0.3">
      <c r="A801" s="182" t="s">
        <v>764</v>
      </c>
      <c r="B801" s="183" t="s">
        <v>765</v>
      </c>
      <c r="C801" s="183" t="s">
        <v>1172</v>
      </c>
      <c r="D801" s="183" t="s">
        <v>1181</v>
      </c>
      <c r="E801" s="183" t="s">
        <v>3447</v>
      </c>
      <c r="F801" s="183" t="s">
        <v>3462</v>
      </c>
      <c r="G801" s="185">
        <v>776628674</v>
      </c>
      <c r="H801" s="173">
        <v>342601409</v>
      </c>
      <c r="I801" s="173">
        <v>175853087</v>
      </c>
      <c r="J801" s="173">
        <v>104346851</v>
      </c>
      <c r="K801" s="173">
        <v>66093195</v>
      </c>
      <c r="L801" s="173">
        <v>41373542</v>
      </c>
      <c r="M801" s="173">
        <v>24223119</v>
      </c>
      <c r="N801" s="173">
        <v>13438948</v>
      </c>
      <c r="O801" s="173">
        <v>8698523</v>
      </c>
      <c r="P801" s="173">
        <v>0</v>
      </c>
    </row>
    <row r="802" spans="1:29" x14ac:dyDescent="0.3">
      <c r="A802" s="182" t="s">
        <v>764</v>
      </c>
      <c r="B802" s="183" t="s">
        <v>765</v>
      </c>
      <c r="C802" s="183" t="s">
        <v>1172</v>
      </c>
      <c r="D802" s="183" t="s">
        <v>1181</v>
      </c>
      <c r="E802" s="183" t="s">
        <v>3447</v>
      </c>
      <c r="F802" s="183" t="s">
        <v>3461</v>
      </c>
      <c r="G802" s="185">
        <v>1134975784</v>
      </c>
      <c r="H802" s="173">
        <v>352382423</v>
      </c>
      <c r="I802" s="173">
        <v>198071872</v>
      </c>
      <c r="J802" s="173">
        <v>134686398</v>
      </c>
      <c r="K802" s="173">
        <v>102304932</v>
      </c>
      <c r="L802" s="173">
        <v>80367752</v>
      </c>
      <c r="M802" s="173">
        <v>61792012</v>
      </c>
      <c r="N802" s="173">
        <v>47112327</v>
      </c>
      <c r="O802" s="173">
        <v>43853644</v>
      </c>
      <c r="P802" s="173">
        <v>34488681</v>
      </c>
      <c r="Q802" s="173">
        <v>29205078</v>
      </c>
      <c r="R802" s="173">
        <v>28948134</v>
      </c>
      <c r="S802" s="173">
        <v>21762531</v>
      </c>
      <c r="T802" s="173">
        <v>0</v>
      </c>
    </row>
    <row r="803" spans="1:29" x14ac:dyDescent="0.3">
      <c r="A803" s="182" t="s">
        <v>764</v>
      </c>
      <c r="B803" s="183" t="s">
        <v>765</v>
      </c>
      <c r="C803" s="183" t="s">
        <v>1172</v>
      </c>
      <c r="D803" s="183" t="s">
        <v>1181</v>
      </c>
      <c r="E803" s="183" t="s">
        <v>3447</v>
      </c>
      <c r="F803" s="183" t="s">
        <v>3460</v>
      </c>
      <c r="G803" s="185">
        <v>1378690222</v>
      </c>
      <c r="H803" s="173">
        <v>387620665</v>
      </c>
      <c r="I803" s="173">
        <v>303394883</v>
      </c>
      <c r="J803" s="173">
        <v>208660235</v>
      </c>
      <c r="K803" s="173">
        <v>127135228</v>
      </c>
      <c r="L803" s="173">
        <v>80367752</v>
      </c>
      <c r="M803" s="173">
        <v>61792012</v>
      </c>
      <c r="N803" s="173">
        <v>47112327</v>
      </c>
      <c r="O803" s="173">
        <v>43853644</v>
      </c>
      <c r="P803" s="173">
        <v>34488681</v>
      </c>
      <c r="Q803" s="173">
        <v>29205078</v>
      </c>
      <c r="R803" s="173">
        <v>28948134</v>
      </c>
      <c r="S803" s="173">
        <v>21762531</v>
      </c>
      <c r="T803" s="173">
        <v>4349052</v>
      </c>
      <c r="U803" s="173">
        <v>0</v>
      </c>
    </row>
    <row r="804" spans="1:29" x14ac:dyDescent="0.3">
      <c r="A804" s="182" t="s">
        <v>764</v>
      </c>
      <c r="B804" s="183" t="s">
        <v>765</v>
      </c>
      <c r="C804" s="183" t="s">
        <v>1172</v>
      </c>
      <c r="D804" s="183" t="s">
        <v>1181</v>
      </c>
      <c r="E804" s="183" t="s">
        <v>3450</v>
      </c>
      <c r="F804" s="183" t="s">
        <v>3457</v>
      </c>
      <c r="G804" s="185">
        <v>0</v>
      </c>
      <c r="H804" s="173">
        <v>0</v>
      </c>
    </row>
    <row r="805" spans="1:29" x14ac:dyDescent="0.3">
      <c r="A805" s="182" t="s">
        <v>766</v>
      </c>
      <c r="B805" s="183" t="s">
        <v>767</v>
      </c>
      <c r="C805" s="183" t="s">
        <v>1173</v>
      </c>
      <c r="D805" s="183" t="s">
        <v>2416</v>
      </c>
      <c r="E805" s="183" t="s">
        <v>3447</v>
      </c>
      <c r="F805" s="183" t="s">
        <v>3461</v>
      </c>
      <c r="G805" s="185">
        <v>0</v>
      </c>
      <c r="H805" s="173">
        <v>0</v>
      </c>
    </row>
    <row r="806" spans="1:29" x14ac:dyDescent="0.3">
      <c r="A806" s="182" t="s">
        <v>768</v>
      </c>
      <c r="B806" s="183" t="s">
        <v>769</v>
      </c>
      <c r="C806" s="183" t="s">
        <v>1172</v>
      </c>
      <c r="D806" s="183" t="s">
        <v>1181</v>
      </c>
      <c r="E806" s="183" t="s">
        <v>3447</v>
      </c>
      <c r="F806" s="183" t="s">
        <v>3462</v>
      </c>
      <c r="G806" s="185">
        <v>65338556</v>
      </c>
      <c r="H806" s="173">
        <v>6880628</v>
      </c>
      <c r="I806" s="173">
        <v>14114460</v>
      </c>
      <c r="J806" s="173">
        <v>8254095</v>
      </c>
      <c r="K806" s="173">
        <v>7701933</v>
      </c>
      <c r="L806" s="173">
        <v>7368138</v>
      </c>
      <c r="M806" s="173">
        <v>4783972</v>
      </c>
      <c r="N806" s="173">
        <v>6665300</v>
      </c>
      <c r="O806" s="173">
        <v>5731449</v>
      </c>
      <c r="P806" s="173">
        <v>3838581</v>
      </c>
      <c r="Q806" s="173">
        <v>0</v>
      </c>
    </row>
    <row r="807" spans="1:29" x14ac:dyDescent="0.3">
      <c r="A807" s="182" t="s">
        <v>768</v>
      </c>
      <c r="B807" s="183" t="s">
        <v>769</v>
      </c>
      <c r="C807" s="183" t="s">
        <v>1172</v>
      </c>
      <c r="D807" s="183" t="s">
        <v>1181</v>
      </c>
      <c r="E807" s="183" t="s">
        <v>3447</v>
      </c>
      <c r="F807" s="183" t="s">
        <v>3461</v>
      </c>
      <c r="G807" s="185">
        <v>82835065</v>
      </c>
      <c r="H807" s="173">
        <v>7360833</v>
      </c>
      <c r="I807" s="173">
        <v>15854232</v>
      </c>
      <c r="J807" s="173">
        <v>9740000</v>
      </c>
      <c r="K807" s="173">
        <v>9540000</v>
      </c>
      <c r="L807" s="173">
        <v>9580000</v>
      </c>
      <c r="M807" s="173">
        <v>6530000</v>
      </c>
      <c r="N807" s="173">
        <v>9550000</v>
      </c>
      <c r="O807" s="173">
        <v>8620000</v>
      </c>
      <c r="P807" s="173">
        <v>6060000</v>
      </c>
      <c r="Q807" s="173">
        <v>0</v>
      </c>
    </row>
    <row r="808" spans="1:29" x14ac:dyDescent="0.3">
      <c r="A808" s="182" t="s">
        <v>768</v>
      </c>
      <c r="B808" s="183" t="s">
        <v>769</v>
      </c>
      <c r="C808" s="183" t="s">
        <v>1172</v>
      </c>
      <c r="D808" s="183" t="s">
        <v>1181</v>
      </c>
      <c r="E808" s="183" t="s">
        <v>3447</v>
      </c>
      <c r="F808" s="183" t="s">
        <v>3460</v>
      </c>
      <c r="G808" s="185">
        <v>266253026</v>
      </c>
      <c r="H808" s="173">
        <v>9791376</v>
      </c>
      <c r="I808" s="173">
        <v>26022223</v>
      </c>
      <c r="J808" s="173">
        <v>19610678</v>
      </c>
      <c r="K808" s="173">
        <v>23578466</v>
      </c>
      <c r="L808" s="173">
        <v>29064725</v>
      </c>
      <c r="M808" s="173">
        <v>24332759</v>
      </c>
      <c r="N808" s="173">
        <v>43683263</v>
      </c>
      <c r="O808" s="173">
        <v>48400795</v>
      </c>
      <c r="P808" s="173">
        <v>41768741</v>
      </c>
      <c r="Q808" s="173">
        <v>0</v>
      </c>
    </row>
    <row r="809" spans="1:29" x14ac:dyDescent="0.3">
      <c r="A809" s="182" t="s">
        <v>768</v>
      </c>
      <c r="B809" s="183" t="s">
        <v>769</v>
      </c>
      <c r="C809" s="183" t="s">
        <v>1172</v>
      </c>
      <c r="D809" s="183" t="s">
        <v>1181</v>
      </c>
      <c r="E809" s="183" t="s">
        <v>3451</v>
      </c>
      <c r="F809" s="183" t="s">
        <v>3462</v>
      </c>
      <c r="G809" s="185">
        <v>1077694211</v>
      </c>
      <c r="H809" s="173">
        <v>0</v>
      </c>
      <c r="I809" s="173">
        <v>70183819</v>
      </c>
      <c r="J809" s="173">
        <v>78196441</v>
      </c>
      <c r="K809" s="173">
        <v>46168378</v>
      </c>
      <c r="L809" s="173">
        <v>68303217</v>
      </c>
      <c r="M809" s="173">
        <v>84022177</v>
      </c>
      <c r="N809" s="173">
        <v>63636413</v>
      </c>
      <c r="O809" s="173">
        <v>61078166</v>
      </c>
      <c r="P809" s="173">
        <v>62017522</v>
      </c>
      <c r="Q809" s="173">
        <v>43278686</v>
      </c>
      <c r="R809" s="173">
        <v>67593703</v>
      </c>
      <c r="S809" s="173">
        <v>40552225</v>
      </c>
      <c r="T809" s="173">
        <v>73009993</v>
      </c>
      <c r="U809" s="173">
        <v>62818727</v>
      </c>
      <c r="V809" s="173">
        <v>50845175</v>
      </c>
      <c r="W809" s="173">
        <v>46238330</v>
      </c>
      <c r="X809" s="173">
        <v>57810404</v>
      </c>
      <c r="Y809" s="173">
        <v>55102916</v>
      </c>
      <c r="Z809" s="173">
        <v>46837919</v>
      </c>
      <c r="AA809" s="173">
        <v>0</v>
      </c>
    </row>
    <row r="810" spans="1:29" x14ac:dyDescent="0.3">
      <c r="A810" s="182" t="s">
        <v>768</v>
      </c>
      <c r="B810" s="183" t="s">
        <v>769</v>
      </c>
      <c r="C810" s="183" t="s">
        <v>1172</v>
      </c>
      <c r="D810" s="183" t="s">
        <v>1181</v>
      </c>
      <c r="E810" s="183" t="s">
        <v>3451</v>
      </c>
      <c r="F810" s="183" t="s">
        <v>3461</v>
      </c>
      <c r="G810" s="185">
        <v>1182201700</v>
      </c>
      <c r="H810" s="173">
        <v>0</v>
      </c>
      <c r="I810" s="173">
        <v>136619959</v>
      </c>
      <c r="J810" s="173">
        <v>156133060</v>
      </c>
      <c r="K810" s="173">
        <v>118968515</v>
      </c>
      <c r="L810" s="173">
        <v>133388638</v>
      </c>
      <c r="M810" s="173">
        <v>132150801</v>
      </c>
      <c r="N810" s="173">
        <v>114721424</v>
      </c>
      <c r="O810" s="173">
        <v>108245859</v>
      </c>
      <c r="P810" s="173">
        <v>106437098</v>
      </c>
      <c r="Q810" s="173">
        <v>79212320</v>
      </c>
      <c r="R810" s="173">
        <v>96154141</v>
      </c>
      <c r="S810" s="173">
        <v>99932</v>
      </c>
      <c r="T810" s="173">
        <v>0</v>
      </c>
      <c r="V810" s="173">
        <v>15409446</v>
      </c>
      <c r="W810" s="173">
        <v>-15339493</v>
      </c>
      <c r="X810" s="173">
        <v>0</v>
      </c>
    </row>
    <row r="811" spans="1:29" x14ac:dyDescent="0.3">
      <c r="A811" s="182" t="s">
        <v>768</v>
      </c>
      <c r="B811" s="183" t="s">
        <v>769</v>
      </c>
      <c r="C811" s="183" t="s">
        <v>1172</v>
      </c>
      <c r="D811" s="183" t="s">
        <v>1181</v>
      </c>
      <c r="E811" s="183" t="s">
        <v>3451</v>
      </c>
      <c r="F811" s="183" t="s">
        <v>3460</v>
      </c>
      <c r="G811" s="185">
        <v>1514992168</v>
      </c>
      <c r="H811" s="173">
        <v>0</v>
      </c>
      <c r="I811" s="173">
        <v>138253306</v>
      </c>
      <c r="J811" s="173">
        <v>158081725</v>
      </c>
      <c r="K811" s="173">
        <v>132679124</v>
      </c>
      <c r="L811" s="173">
        <v>158361533</v>
      </c>
      <c r="M811" s="173">
        <v>165418973</v>
      </c>
      <c r="N811" s="173">
        <v>159250924</v>
      </c>
      <c r="O811" s="173">
        <v>159620671</v>
      </c>
      <c r="P811" s="173">
        <v>152965229</v>
      </c>
      <c r="Q811" s="173">
        <v>122681396</v>
      </c>
      <c r="R811" s="173">
        <v>136936208</v>
      </c>
      <c r="S811" s="173">
        <v>27491170</v>
      </c>
      <c r="T811" s="173">
        <v>9163723</v>
      </c>
      <c r="U811" s="173">
        <v>12485585</v>
      </c>
      <c r="V811" s="173">
        <v>-3057906</v>
      </c>
      <c r="W811" s="173">
        <v>-15339493</v>
      </c>
      <c r="X811" s="173">
        <v>0</v>
      </c>
    </row>
    <row r="812" spans="1:29" x14ac:dyDescent="0.3">
      <c r="A812" s="182" t="s">
        <v>768</v>
      </c>
      <c r="B812" s="183" t="s">
        <v>769</v>
      </c>
      <c r="C812" s="183" t="s">
        <v>1172</v>
      </c>
      <c r="D812" s="183" t="s">
        <v>1181</v>
      </c>
      <c r="E812" s="183" t="s">
        <v>3450</v>
      </c>
      <c r="F812" s="183" t="s">
        <v>3457</v>
      </c>
      <c r="G812" s="185">
        <v>794479644</v>
      </c>
      <c r="H812" s="173">
        <v>-8177</v>
      </c>
      <c r="I812" s="173">
        <v>-2532179</v>
      </c>
      <c r="J812" s="173">
        <v>57340000</v>
      </c>
      <c r="K812" s="173">
        <v>147650000</v>
      </c>
      <c r="L812" s="173">
        <v>86710000</v>
      </c>
      <c r="M812" s="173">
        <v>41850000</v>
      </c>
      <c r="N812" s="173">
        <v>44340000</v>
      </c>
      <c r="O812" s="173">
        <v>114070000</v>
      </c>
      <c r="P812" s="173">
        <v>45500000</v>
      </c>
      <c r="Q812" s="173">
        <v>23640000</v>
      </c>
      <c r="R812" s="173">
        <v>30330000</v>
      </c>
      <c r="S812" s="173">
        <v>52380000</v>
      </c>
      <c r="T812" s="173">
        <v>33380000</v>
      </c>
      <c r="U812" s="173">
        <v>26610000</v>
      </c>
      <c r="V812" s="173">
        <v>21000000</v>
      </c>
      <c r="W812" s="173">
        <v>21000000</v>
      </c>
      <c r="X812" s="173">
        <v>13050000</v>
      </c>
      <c r="Y812" s="173">
        <v>18250000</v>
      </c>
      <c r="Z812" s="173">
        <v>15360000</v>
      </c>
      <c r="AA812" s="173">
        <v>4560000</v>
      </c>
      <c r="AB812" s="173">
        <v>0</v>
      </c>
      <c r="AC812" s="173">
        <v>0</v>
      </c>
    </row>
    <row r="813" spans="1:29" x14ac:dyDescent="0.3">
      <c r="A813" s="182" t="s">
        <v>768</v>
      </c>
      <c r="B813" s="183" t="s">
        <v>769</v>
      </c>
      <c r="C813" s="183" t="s">
        <v>1172</v>
      </c>
      <c r="D813" s="183" t="s">
        <v>1181</v>
      </c>
      <c r="E813" s="183" t="s">
        <v>3452</v>
      </c>
      <c r="F813" s="183" t="s">
        <v>3457</v>
      </c>
      <c r="G813" s="185">
        <v>1244523578</v>
      </c>
      <c r="H813" s="173">
        <v>0</v>
      </c>
      <c r="I813" s="173">
        <v>0</v>
      </c>
      <c r="J813" s="173">
        <v>0</v>
      </c>
      <c r="K813" s="173">
        <v>0</v>
      </c>
      <c r="L813" s="173">
        <v>0</v>
      </c>
      <c r="M813" s="173">
        <v>173455334</v>
      </c>
      <c r="N813" s="173">
        <v>214376755</v>
      </c>
      <c r="O813" s="173">
        <v>290189875</v>
      </c>
      <c r="P813" s="173">
        <v>253109957</v>
      </c>
      <c r="Q813" s="173">
        <v>160447837</v>
      </c>
      <c r="R813" s="173">
        <v>71103075</v>
      </c>
      <c r="S813" s="173">
        <v>50621774</v>
      </c>
      <c r="T813" s="173">
        <v>31218971</v>
      </c>
      <c r="U813" s="173">
        <v>0</v>
      </c>
    </row>
    <row r="814" spans="1:29" x14ac:dyDescent="0.3">
      <c r="A814" s="182" t="s">
        <v>770</v>
      </c>
      <c r="B814" s="183" t="s">
        <v>771</v>
      </c>
      <c r="C814" s="183" t="s">
        <v>1173</v>
      </c>
      <c r="D814" s="183" t="s">
        <v>2416</v>
      </c>
      <c r="E814" s="183" t="s">
        <v>3447</v>
      </c>
      <c r="F814" s="183" t="s">
        <v>3461</v>
      </c>
      <c r="G814" s="185">
        <v>50496564</v>
      </c>
      <c r="H814" s="173">
        <v>46324556</v>
      </c>
      <c r="I814" s="173">
        <v>4172008</v>
      </c>
      <c r="J814" s="173">
        <v>0</v>
      </c>
    </row>
    <row r="815" spans="1:29" x14ac:dyDescent="0.3">
      <c r="A815" s="182" t="s">
        <v>773</v>
      </c>
      <c r="B815" s="183" t="s">
        <v>774</v>
      </c>
      <c r="C815" s="183" t="s">
        <v>1172</v>
      </c>
      <c r="D815" s="183" t="s">
        <v>1181</v>
      </c>
      <c r="E815" s="183" t="s">
        <v>3453</v>
      </c>
      <c r="F815" s="183" t="s">
        <v>3457</v>
      </c>
      <c r="G815" s="185">
        <v>180018989</v>
      </c>
      <c r="H815" s="173">
        <v>0</v>
      </c>
      <c r="I815" s="173">
        <v>0</v>
      </c>
      <c r="J815" s="173">
        <v>0</v>
      </c>
      <c r="K815" s="173">
        <v>0</v>
      </c>
      <c r="L815" s="173">
        <v>0</v>
      </c>
      <c r="M815" s="173">
        <v>0</v>
      </c>
      <c r="N815" s="173">
        <v>0</v>
      </c>
      <c r="O815" s="173">
        <v>0</v>
      </c>
      <c r="P815" s="173">
        <v>0</v>
      </c>
      <c r="Q815" s="173">
        <v>0</v>
      </c>
      <c r="R815" s="173">
        <v>0</v>
      </c>
      <c r="S815" s="173">
        <v>52101494</v>
      </c>
      <c r="T815" s="173">
        <v>41681195</v>
      </c>
      <c r="U815" s="173">
        <v>34829492</v>
      </c>
      <c r="V815" s="173">
        <v>27787464</v>
      </c>
      <c r="W815" s="173">
        <v>23619344</v>
      </c>
      <c r="X815" s="173">
        <v>0</v>
      </c>
    </row>
    <row r="816" spans="1:29" x14ac:dyDescent="0.3">
      <c r="A816" s="182" t="s">
        <v>775</v>
      </c>
      <c r="B816" s="183" t="s">
        <v>776</v>
      </c>
      <c r="C816" s="183" t="s">
        <v>1172</v>
      </c>
      <c r="D816" s="183" t="s">
        <v>1181</v>
      </c>
      <c r="E816" s="183" t="s">
        <v>3447</v>
      </c>
      <c r="F816" s="183" t="s">
        <v>3462</v>
      </c>
      <c r="G816" s="185">
        <v>1759404191</v>
      </c>
      <c r="H816" s="173">
        <v>208440844</v>
      </c>
      <c r="I816" s="173">
        <v>218525691</v>
      </c>
      <c r="J816" s="173">
        <v>242812281</v>
      </c>
      <c r="K816" s="173">
        <v>206178568</v>
      </c>
      <c r="L816" s="173">
        <v>177703080</v>
      </c>
      <c r="M816" s="173">
        <v>172896315</v>
      </c>
      <c r="N816" s="173">
        <v>168832522</v>
      </c>
      <c r="O816" s="173">
        <v>156430080</v>
      </c>
      <c r="P816" s="173">
        <v>131179669</v>
      </c>
      <c r="Q816" s="173">
        <v>76405141</v>
      </c>
      <c r="R816" s="173">
        <v>0</v>
      </c>
    </row>
    <row r="817" spans="1:39" x14ac:dyDescent="0.3">
      <c r="A817" s="182" t="s">
        <v>775</v>
      </c>
      <c r="B817" s="183" t="s">
        <v>776</v>
      </c>
      <c r="C817" s="183" t="s">
        <v>1172</v>
      </c>
      <c r="D817" s="183" t="s">
        <v>1181</v>
      </c>
      <c r="E817" s="183" t="s">
        <v>3447</v>
      </c>
      <c r="F817" s="183" t="s">
        <v>3461</v>
      </c>
      <c r="G817" s="185">
        <v>3105201958</v>
      </c>
      <c r="H817" s="173">
        <v>212009810</v>
      </c>
      <c r="I817" s="173">
        <v>228243325</v>
      </c>
      <c r="J817" s="173">
        <v>259373779</v>
      </c>
      <c r="K817" s="173">
        <v>225363283</v>
      </c>
      <c r="L817" s="173">
        <v>198862897</v>
      </c>
      <c r="M817" s="173">
        <v>198202887</v>
      </c>
      <c r="N817" s="173">
        <v>198382890</v>
      </c>
      <c r="O817" s="173">
        <v>188522746</v>
      </c>
      <c r="P817" s="173">
        <v>162252364</v>
      </c>
      <c r="Q817" s="173">
        <v>157182290</v>
      </c>
      <c r="R817" s="173">
        <v>144322103</v>
      </c>
      <c r="S817" s="173">
        <v>133011938</v>
      </c>
      <c r="T817" s="173">
        <v>118201722</v>
      </c>
      <c r="U817" s="173">
        <v>115401681</v>
      </c>
      <c r="V817" s="173">
        <v>107401565</v>
      </c>
      <c r="W817" s="173">
        <v>99831454</v>
      </c>
      <c r="X817" s="173">
        <v>91621335</v>
      </c>
      <c r="Y817" s="173">
        <v>84461230</v>
      </c>
      <c r="Z817" s="173">
        <v>78271140</v>
      </c>
      <c r="AA817" s="173">
        <v>55810813</v>
      </c>
      <c r="AB817" s="173">
        <v>48470706</v>
      </c>
      <c r="AC817" s="173">
        <v>0</v>
      </c>
    </row>
    <row r="818" spans="1:39" x14ac:dyDescent="0.3">
      <c r="A818" s="182" t="s">
        <v>775</v>
      </c>
      <c r="B818" s="183" t="s">
        <v>776</v>
      </c>
      <c r="C818" s="183" t="s">
        <v>1172</v>
      </c>
      <c r="D818" s="183" t="s">
        <v>1181</v>
      </c>
      <c r="E818" s="183" t="s">
        <v>3447</v>
      </c>
      <c r="F818" s="183" t="s">
        <v>3460</v>
      </c>
      <c r="G818" s="185">
        <v>3942319509</v>
      </c>
      <c r="H818" s="173">
        <v>212007719</v>
      </c>
      <c r="I818" s="173">
        <v>238384996</v>
      </c>
      <c r="J818" s="173">
        <v>277055476</v>
      </c>
      <c r="K818" s="173">
        <v>246324750</v>
      </c>
      <c r="L818" s="173">
        <v>222534739</v>
      </c>
      <c r="M818" s="173">
        <v>227205827</v>
      </c>
      <c r="N818" s="173">
        <v>233097474</v>
      </c>
      <c r="O818" s="173">
        <v>227191718</v>
      </c>
      <c r="P818" s="173">
        <v>200678470</v>
      </c>
      <c r="Q818" s="173">
        <v>199661915</v>
      </c>
      <c r="R818" s="173">
        <v>188418565</v>
      </c>
      <c r="S818" s="173">
        <v>178614175</v>
      </c>
      <c r="T818" s="173">
        <v>163394800</v>
      </c>
      <c r="U818" s="173">
        <v>164358262</v>
      </c>
      <c r="V818" s="173">
        <v>157744409</v>
      </c>
      <c r="W818" s="173">
        <v>151355794</v>
      </c>
      <c r="X818" s="173">
        <v>143538600</v>
      </c>
      <c r="Y818" s="173">
        <v>136884020</v>
      </c>
      <c r="Z818" s="173">
        <v>131382335</v>
      </c>
      <c r="AA818" s="173">
        <v>113898435</v>
      </c>
      <c r="AB818" s="173">
        <v>128587030</v>
      </c>
      <c r="AC818" s="173">
        <v>0</v>
      </c>
    </row>
    <row r="819" spans="1:39" x14ac:dyDescent="0.3">
      <c r="A819" s="182" t="s">
        <v>775</v>
      </c>
      <c r="B819" s="183" t="s">
        <v>776</v>
      </c>
      <c r="C819" s="183" t="s">
        <v>1172</v>
      </c>
      <c r="D819" s="183" t="s">
        <v>1181</v>
      </c>
      <c r="E819" s="183" t="s">
        <v>3450</v>
      </c>
      <c r="F819" s="183" t="s">
        <v>3457</v>
      </c>
      <c r="G819" s="185">
        <v>650029380</v>
      </c>
      <c r="H819" s="173">
        <v>0</v>
      </c>
      <c r="K819" s="173">
        <v>180008136</v>
      </c>
      <c r="L819" s="173">
        <v>530023956</v>
      </c>
      <c r="M819" s="173">
        <v>190008588</v>
      </c>
      <c r="N819" s="173">
        <v>30001356</v>
      </c>
      <c r="O819" s="173">
        <v>20000904</v>
      </c>
      <c r="P819" s="173">
        <v>30001356</v>
      </c>
      <c r="Q819" s="173">
        <v>20000904</v>
      </c>
      <c r="R819" s="173">
        <v>100004520</v>
      </c>
      <c r="S819" s="173">
        <v>40001808</v>
      </c>
      <c r="T819" s="173">
        <v>0</v>
      </c>
      <c r="U819" s="173">
        <v>-60002712</v>
      </c>
      <c r="V819" s="173">
        <v>-50002260</v>
      </c>
      <c r="W819" s="173">
        <v>-40001808</v>
      </c>
      <c r="X819" s="173">
        <v>-80003616</v>
      </c>
      <c r="Y819" s="173">
        <v>-90004068</v>
      </c>
      <c r="Z819" s="173">
        <v>-80003616</v>
      </c>
      <c r="AA819" s="173">
        <v>-80003616</v>
      </c>
      <c r="AB819" s="173">
        <v>-10000452</v>
      </c>
      <c r="AC819" s="173">
        <v>0</v>
      </c>
    </row>
    <row r="820" spans="1:39" x14ac:dyDescent="0.3">
      <c r="A820" s="182" t="s">
        <v>775</v>
      </c>
      <c r="B820" s="183" t="s">
        <v>776</v>
      </c>
      <c r="C820" s="183" t="s">
        <v>1172</v>
      </c>
      <c r="D820" s="183" t="s">
        <v>1181</v>
      </c>
      <c r="E820" s="183" t="s">
        <v>3452</v>
      </c>
      <c r="F820" s="183" t="s">
        <v>3457</v>
      </c>
      <c r="G820" s="185">
        <v>392017718</v>
      </c>
      <c r="H820" s="173">
        <v>0</v>
      </c>
      <c r="I820" s="173">
        <v>0</v>
      </c>
      <c r="J820" s="173">
        <v>0</v>
      </c>
      <c r="K820" s="173">
        <v>0</v>
      </c>
      <c r="L820" s="173">
        <v>0</v>
      </c>
      <c r="M820" s="173">
        <v>0</v>
      </c>
      <c r="N820" s="173">
        <v>0</v>
      </c>
      <c r="O820" s="173">
        <v>0</v>
      </c>
      <c r="P820" s="173">
        <v>0</v>
      </c>
      <c r="Q820" s="173">
        <v>0</v>
      </c>
      <c r="R820" s="173">
        <v>0</v>
      </c>
      <c r="S820" s="173">
        <v>0</v>
      </c>
      <c r="T820" s="173">
        <v>0</v>
      </c>
      <c r="U820" s="173">
        <v>0</v>
      </c>
      <c r="V820" s="173">
        <v>0</v>
      </c>
      <c r="W820" s="173">
        <v>0</v>
      </c>
      <c r="X820" s="173">
        <v>0</v>
      </c>
      <c r="Y820" s="173">
        <v>0</v>
      </c>
      <c r="Z820" s="173">
        <v>0</v>
      </c>
      <c r="AA820" s="173">
        <v>0</v>
      </c>
      <c r="AB820" s="173">
        <v>70003164</v>
      </c>
      <c r="AC820" s="173">
        <v>50002260</v>
      </c>
      <c r="AD820" s="173">
        <v>40001808</v>
      </c>
      <c r="AE820" s="173">
        <v>35001582</v>
      </c>
      <c r="AF820" s="173">
        <v>32001446</v>
      </c>
      <c r="AG820" s="173">
        <v>30001356</v>
      </c>
      <c r="AH820" s="173">
        <v>29001311</v>
      </c>
      <c r="AI820" s="173">
        <v>28001266</v>
      </c>
      <c r="AJ820" s="173">
        <v>27001220</v>
      </c>
      <c r="AK820" s="173">
        <v>26001175</v>
      </c>
      <c r="AL820" s="173">
        <v>25001130</v>
      </c>
      <c r="AM820" s="173">
        <v>0</v>
      </c>
    </row>
    <row r="821" spans="1:39" x14ac:dyDescent="0.3">
      <c r="A821" s="182" t="s">
        <v>777</v>
      </c>
      <c r="B821" s="183" t="s">
        <v>778</v>
      </c>
      <c r="C821" s="183" t="s">
        <v>1172</v>
      </c>
      <c r="D821" s="183" t="s">
        <v>1181</v>
      </c>
      <c r="E821" s="183" t="s">
        <v>3453</v>
      </c>
      <c r="F821" s="183" t="s">
        <v>3457</v>
      </c>
      <c r="G821" s="185">
        <v>36023327</v>
      </c>
      <c r="H821" s="173">
        <v>0</v>
      </c>
      <c r="I821" s="173">
        <v>0</v>
      </c>
      <c r="J821" s="173">
        <v>0</v>
      </c>
      <c r="K821" s="173">
        <v>0</v>
      </c>
      <c r="L821" s="173">
        <v>0</v>
      </c>
      <c r="M821" s="173">
        <v>0</v>
      </c>
      <c r="N821" s="173">
        <v>0</v>
      </c>
      <c r="O821" s="173">
        <v>0</v>
      </c>
      <c r="P821" s="173">
        <v>0</v>
      </c>
      <c r="Q821" s="173">
        <v>0</v>
      </c>
      <c r="R821" s="173">
        <v>0</v>
      </c>
      <c r="S821" s="173">
        <v>0</v>
      </c>
      <c r="T821" s="173">
        <v>2821130</v>
      </c>
      <c r="U821" s="173">
        <v>3012895</v>
      </c>
      <c r="V821" s="173">
        <v>2924752</v>
      </c>
      <c r="W821" s="173">
        <v>2988681</v>
      </c>
      <c r="X821" s="173">
        <v>3012393</v>
      </c>
      <c r="Y821" s="173">
        <v>3189182</v>
      </c>
      <c r="Z821" s="173">
        <v>2844841</v>
      </c>
      <c r="AA821" s="173">
        <v>3100557</v>
      </c>
      <c r="AB821" s="173">
        <v>2422665</v>
      </c>
      <c r="AC821" s="173">
        <v>1907099</v>
      </c>
      <c r="AD821" s="173">
        <v>1662155</v>
      </c>
      <c r="AE821" s="173">
        <v>1470368</v>
      </c>
      <c r="AF821" s="173">
        <v>1354780</v>
      </c>
      <c r="AG821" s="173">
        <v>1282083</v>
      </c>
      <c r="AH821" s="173">
        <v>1198669</v>
      </c>
      <c r="AI821" s="173">
        <v>831077</v>
      </c>
      <c r="AJ821" s="173">
        <v>0</v>
      </c>
    </row>
    <row r="822" spans="1:39" x14ac:dyDescent="0.3">
      <c r="A822" s="182" t="s">
        <v>782</v>
      </c>
      <c r="B822" s="183" t="s">
        <v>783</v>
      </c>
      <c r="C822" s="183" t="s">
        <v>1172</v>
      </c>
      <c r="D822" s="183" t="s">
        <v>1181</v>
      </c>
      <c r="E822" s="183" t="s">
        <v>3447</v>
      </c>
      <c r="F822" s="183" t="s">
        <v>3462</v>
      </c>
      <c r="G822" s="185">
        <v>203118597</v>
      </c>
      <c r="H822" s="173">
        <v>25837296</v>
      </c>
      <c r="I822" s="173">
        <v>23995835</v>
      </c>
      <c r="J822" s="173">
        <v>21221543</v>
      </c>
      <c r="K822" s="173">
        <v>19612495</v>
      </c>
      <c r="L822" s="173">
        <v>17777186</v>
      </c>
      <c r="M822" s="173">
        <v>16457655</v>
      </c>
      <c r="N822" s="173">
        <v>14640689</v>
      </c>
      <c r="O822" s="173">
        <v>13298208</v>
      </c>
      <c r="P822" s="173">
        <v>12125234</v>
      </c>
      <c r="Q822" s="173">
        <v>11083674</v>
      </c>
      <c r="R822" s="173">
        <v>9932757</v>
      </c>
      <c r="S822" s="173">
        <v>9003697</v>
      </c>
      <c r="T822" s="173">
        <v>8132328</v>
      </c>
      <c r="U822" s="173">
        <v>0</v>
      </c>
    </row>
    <row r="823" spans="1:39" x14ac:dyDescent="0.3">
      <c r="A823" s="182" t="s">
        <v>782</v>
      </c>
      <c r="B823" s="183" t="s">
        <v>783</v>
      </c>
      <c r="C823" s="183" t="s">
        <v>1172</v>
      </c>
      <c r="D823" s="183" t="s">
        <v>1181</v>
      </c>
      <c r="E823" s="183" t="s">
        <v>3447</v>
      </c>
      <c r="F823" s="183" t="s">
        <v>3461</v>
      </c>
      <c r="G823" s="185">
        <v>232335087</v>
      </c>
      <c r="H823" s="173">
        <v>25899455</v>
      </c>
      <c r="I823" s="173">
        <v>24169437</v>
      </c>
      <c r="J823" s="173">
        <v>21529717</v>
      </c>
      <c r="K823" s="173">
        <v>20089468</v>
      </c>
      <c r="L823" s="173">
        <v>18429621</v>
      </c>
      <c r="M823" s="173">
        <v>17309427</v>
      </c>
      <c r="N823" s="173">
        <v>15659618</v>
      </c>
      <c r="O823" s="173">
        <v>14499775</v>
      </c>
      <c r="P823" s="173">
        <v>13509843</v>
      </c>
      <c r="Q823" s="173">
        <v>12649679</v>
      </c>
      <c r="R823" s="173">
        <v>11639779</v>
      </c>
      <c r="S823" s="173">
        <v>10859717</v>
      </c>
      <c r="T823" s="173">
        <v>10119961</v>
      </c>
      <c r="U823" s="173">
        <v>9549800</v>
      </c>
      <c r="V823" s="173">
        <v>6419790</v>
      </c>
      <c r="W823" s="173">
        <v>0</v>
      </c>
    </row>
    <row r="824" spans="1:39" x14ac:dyDescent="0.3">
      <c r="A824" s="182" t="s">
        <v>782</v>
      </c>
      <c r="B824" s="183" t="s">
        <v>783</v>
      </c>
      <c r="C824" s="183" t="s">
        <v>1172</v>
      </c>
      <c r="D824" s="183" t="s">
        <v>1181</v>
      </c>
      <c r="E824" s="183" t="s">
        <v>3447</v>
      </c>
      <c r="F824" s="183" t="s">
        <v>3460</v>
      </c>
      <c r="G824" s="185">
        <v>272707490</v>
      </c>
      <c r="H824" s="173">
        <v>28489400</v>
      </c>
      <c r="I824" s="173">
        <v>27829527</v>
      </c>
      <c r="J824" s="173">
        <v>26685114</v>
      </c>
      <c r="K824" s="173">
        <v>25324313</v>
      </c>
      <c r="L824" s="173">
        <v>23720478</v>
      </c>
      <c r="M824" s="173">
        <v>21989461</v>
      </c>
      <c r="N824" s="173">
        <v>20009970</v>
      </c>
      <c r="O824" s="173">
        <v>18021198</v>
      </c>
      <c r="P824" s="173">
        <v>16019097</v>
      </c>
      <c r="Q824" s="173">
        <v>14092816</v>
      </c>
      <c r="R824" s="173">
        <v>12170214</v>
      </c>
      <c r="S824" s="173">
        <v>10859717</v>
      </c>
      <c r="T824" s="173">
        <v>10119961</v>
      </c>
      <c r="U824" s="173">
        <v>9549800</v>
      </c>
      <c r="V824" s="173">
        <v>7826424</v>
      </c>
      <c r="W824" s="173">
        <v>0</v>
      </c>
    </row>
    <row r="825" spans="1:39" x14ac:dyDescent="0.3">
      <c r="A825" s="182" t="s">
        <v>782</v>
      </c>
      <c r="B825" s="183" t="s">
        <v>783</v>
      </c>
      <c r="C825" s="183" t="s">
        <v>1172</v>
      </c>
      <c r="D825" s="183" t="s">
        <v>1181</v>
      </c>
      <c r="E825" s="183" t="s">
        <v>3450</v>
      </c>
      <c r="F825" s="183" t="s">
        <v>3457</v>
      </c>
      <c r="G825" s="185">
        <v>5080000</v>
      </c>
      <c r="H825" s="173">
        <v>0</v>
      </c>
      <c r="I825" s="173">
        <v>0</v>
      </c>
      <c r="J825" s="173">
        <v>0</v>
      </c>
      <c r="K825" s="173">
        <v>0</v>
      </c>
      <c r="L825" s="173">
        <v>0</v>
      </c>
      <c r="M825" s="173">
        <v>150000</v>
      </c>
      <c r="N825" s="173">
        <v>670000</v>
      </c>
      <c r="O825" s="173">
        <v>580000</v>
      </c>
      <c r="P825" s="173">
        <v>440000</v>
      </c>
      <c r="Q825" s="173">
        <v>370000</v>
      </c>
      <c r="R825" s="173">
        <v>450000</v>
      </c>
      <c r="S825" s="173">
        <v>420000</v>
      </c>
      <c r="T825" s="173">
        <v>450000</v>
      </c>
      <c r="U825" s="173">
        <v>360000</v>
      </c>
      <c r="V825" s="173">
        <v>1190000</v>
      </c>
      <c r="W825" s="173">
        <v>0</v>
      </c>
    </row>
    <row r="826" spans="1:39" x14ac:dyDescent="0.3">
      <c r="A826" s="182" t="s">
        <v>782</v>
      </c>
      <c r="B826" s="183" t="s">
        <v>783</v>
      </c>
      <c r="C826" s="183" t="s">
        <v>1172</v>
      </c>
      <c r="D826" s="183" t="s">
        <v>1181</v>
      </c>
      <c r="E826" s="183" t="s">
        <v>3452</v>
      </c>
      <c r="F826" s="183" t="s">
        <v>3457</v>
      </c>
      <c r="G826" s="185">
        <v>0</v>
      </c>
      <c r="H826" s="173">
        <v>0</v>
      </c>
    </row>
    <row r="827" spans="1:39" x14ac:dyDescent="0.3">
      <c r="A827" s="182" t="s">
        <v>784</v>
      </c>
      <c r="B827" s="183" t="s">
        <v>785</v>
      </c>
      <c r="C827" s="183" t="s">
        <v>1172</v>
      </c>
      <c r="D827" s="183" t="s">
        <v>1181</v>
      </c>
      <c r="E827" s="183" t="s">
        <v>3447</v>
      </c>
      <c r="F827" s="183" t="s">
        <v>3462</v>
      </c>
      <c r="G827" s="185">
        <v>58913728</v>
      </c>
      <c r="H827" s="173">
        <v>13727040</v>
      </c>
      <c r="I827" s="173">
        <v>10246688</v>
      </c>
      <c r="J827" s="173">
        <v>11310000</v>
      </c>
      <c r="K827" s="173">
        <v>12380000</v>
      </c>
      <c r="L827" s="173">
        <v>11250000</v>
      </c>
      <c r="M827" s="173">
        <v>0</v>
      </c>
    </row>
    <row r="828" spans="1:39" x14ac:dyDescent="0.3">
      <c r="A828" s="182" t="s">
        <v>784</v>
      </c>
      <c r="B828" s="183" t="s">
        <v>785</v>
      </c>
      <c r="C828" s="183" t="s">
        <v>1172</v>
      </c>
      <c r="D828" s="183" t="s">
        <v>1181</v>
      </c>
      <c r="E828" s="183" t="s">
        <v>3447</v>
      </c>
      <c r="F828" s="183" t="s">
        <v>3461</v>
      </c>
      <c r="G828" s="185">
        <v>62993728</v>
      </c>
      <c r="H828" s="173">
        <v>13727040</v>
      </c>
      <c r="I828" s="173">
        <v>10246688</v>
      </c>
      <c r="J828" s="173">
        <v>11310000</v>
      </c>
      <c r="K828" s="173">
        <v>12380000</v>
      </c>
      <c r="L828" s="173">
        <v>11250000</v>
      </c>
      <c r="M828" s="173">
        <v>4080000</v>
      </c>
      <c r="N828" s="173">
        <v>0</v>
      </c>
    </row>
    <row r="829" spans="1:39" x14ac:dyDescent="0.3">
      <c r="A829" s="182" t="s">
        <v>784</v>
      </c>
      <c r="B829" s="183" t="s">
        <v>785</v>
      </c>
      <c r="C829" s="183" t="s">
        <v>1172</v>
      </c>
      <c r="D829" s="183" t="s">
        <v>1181</v>
      </c>
      <c r="E829" s="183" t="s">
        <v>3447</v>
      </c>
      <c r="F829" s="183" t="s">
        <v>3460</v>
      </c>
      <c r="G829" s="185">
        <v>62993728</v>
      </c>
      <c r="H829" s="173">
        <v>13727040</v>
      </c>
      <c r="I829" s="173">
        <v>10246688</v>
      </c>
      <c r="J829" s="173">
        <v>11310000</v>
      </c>
      <c r="K829" s="173">
        <v>12380000</v>
      </c>
      <c r="L829" s="173">
        <v>11250000</v>
      </c>
      <c r="M829" s="173">
        <v>4080000</v>
      </c>
      <c r="N829" s="173">
        <v>0</v>
      </c>
    </row>
    <row r="830" spans="1:39" x14ac:dyDescent="0.3">
      <c r="A830" s="182" t="s">
        <v>784</v>
      </c>
      <c r="B830" s="183" t="s">
        <v>785</v>
      </c>
      <c r="C830" s="183" t="s">
        <v>1172</v>
      </c>
      <c r="D830" s="183" t="s">
        <v>1181</v>
      </c>
      <c r="E830" s="183" t="s">
        <v>3450</v>
      </c>
      <c r="F830" s="183" t="s">
        <v>3457</v>
      </c>
      <c r="G830" s="185">
        <v>233759079</v>
      </c>
      <c r="H830" s="173">
        <v>0</v>
      </c>
      <c r="I830" s="173">
        <v>0</v>
      </c>
      <c r="J830" s="173">
        <v>7013496</v>
      </c>
      <c r="K830" s="173">
        <v>61723324</v>
      </c>
      <c r="L830" s="173">
        <v>45712890</v>
      </c>
      <c r="M830" s="173">
        <v>26230651</v>
      </c>
      <c r="N830" s="173">
        <v>35770799</v>
      </c>
      <c r="O830" s="173">
        <v>36669984</v>
      </c>
      <c r="P830" s="173">
        <v>13260517</v>
      </c>
      <c r="Q830" s="173">
        <v>7377418</v>
      </c>
      <c r="R830" s="173">
        <v>0</v>
      </c>
    </row>
    <row r="831" spans="1:39" x14ac:dyDescent="0.3">
      <c r="A831" s="182" t="s">
        <v>784</v>
      </c>
      <c r="B831" s="183" t="s">
        <v>785</v>
      </c>
      <c r="C831" s="183" t="s">
        <v>1172</v>
      </c>
      <c r="D831" s="183" t="s">
        <v>1181</v>
      </c>
      <c r="E831" s="183" t="s">
        <v>3452</v>
      </c>
      <c r="F831" s="183" t="s">
        <v>3457</v>
      </c>
      <c r="G831" s="185">
        <v>100421640</v>
      </c>
      <c r="H831" s="173">
        <v>0</v>
      </c>
      <c r="I831" s="173">
        <v>0</v>
      </c>
      <c r="J831" s="173">
        <v>0</v>
      </c>
      <c r="K831" s="173">
        <v>0</v>
      </c>
      <c r="L831" s="173">
        <v>0</v>
      </c>
      <c r="M831" s="173">
        <v>0</v>
      </c>
      <c r="N831" s="173">
        <v>0</v>
      </c>
      <c r="O831" s="173">
        <v>10380600</v>
      </c>
      <c r="P831" s="173">
        <v>13840800</v>
      </c>
      <c r="Q831" s="173">
        <v>0</v>
      </c>
      <c r="R831" s="173">
        <v>0</v>
      </c>
      <c r="S831" s="173">
        <v>0</v>
      </c>
      <c r="T831" s="173">
        <v>0</v>
      </c>
      <c r="U831" s="173">
        <v>27757440</v>
      </c>
      <c r="V831" s="173">
        <v>0</v>
      </c>
      <c r="W831" s="173">
        <v>0</v>
      </c>
      <c r="X831" s="173">
        <v>0</v>
      </c>
      <c r="Y831" s="173">
        <v>0</v>
      </c>
      <c r="Z831" s="173">
        <v>24221400</v>
      </c>
      <c r="AA831" s="173">
        <v>20761200</v>
      </c>
      <c r="AB831" s="173">
        <v>3460200</v>
      </c>
      <c r="AC831" s="173">
        <v>0</v>
      </c>
    </row>
    <row r="832" spans="1:39" x14ac:dyDescent="0.3">
      <c r="A832" s="182" t="s">
        <v>786</v>
      </c>
      <c r="B832" s="183" t="s">
        <v>787</v>
      </c>
      <c r="C832" s="183" t="s">
        <v>1172</v>
      </c>
      <c r="D832" s="183" t="s">
        <v>1181</v>
      </c>
      <c r="E832" s="183" t="s">
        <v>3447</v>
      </c>
      <c r="F832" s="183" t="s">
        <v>3462</v>
      </c>
      <c r="G832" s="185">
        <v>621576575</v>
      </c>
      <c r="H832" s="173">
        <v>120998172</v>
      </c>
      <c r="I832" s="173">
        <v>104087446</v>
      </c>
      <c r="J832" s="173">
        <v>89081756</v>
      </c>
      <c r="K832" s="173">
        <v>78630571</v>
      </c>
      <c r="L832" s="173">
        <v>72942875</v>
      </c>
      <c r="M832" s="173">
        <v>46737619</v>
      </c>
      <c r="N832" s="173">
        <v>41721351</v>
      </c>
      <c r="O832" s="173">
        <v>38823649</v>
      </c>
      <c r="P832" s="173">
        <v>28553136</v>
      </c>
      <c r="Q832" s="173">
        <v>0</v>
      </c>
    </row>
    <row r="833" spans="1:42" x14ac:dyDescent="0.3">
      <c r="A833" s="182" t="s">
        <v>786</v>
      </c>
      <c r="B833" s="183" t="s">
        <v>787</v>
      </c>
      <c r="C833" s="183" t="s">
        <v>1172</v>
      </c>
      <c r="D833" s="183" t="s">
        <v>1181</v>
      </c>
      <c r="E833" s="183" t="s">
        <v>3447</v>
      </c>
      <c r="F833" s="183" t="s">
        <v>3461</v>
      </c>
      <c r="G833" s="185">
        <v>1156878628</v>
      </c>
      <c r="H833" s="173">
        <v>151024481</v>
      </c>
      <c r="I833" s="173">
        <v>129039726</v>
      </c>
      <c r="J833" s="173">
        <v>106947443</v>
      </c>
      <c r="K833" s="173">
        <v>82876364</v>
      </c>
      <c r="L833" s="173">
        <v>80781264</v>
      </c>
      <c r="M833" s="173">
        <v>74229721</v>
      </c>
      <c r="N833" s="173">
        <v>74923319</v>
      </c>
      <c r="O833" s="173">
        <v>73300744</v>
      </c>
      <c r="P833" s="173">
        <v>53336481</v>
      </c>
      <c r="Q833" s="173">
        <v>64742838</v>
      </c>
      <c r="R833" s="173">
        <v>51220533</v>
      </c>
      <c r="S833" s="173">
        <v>60921233</v>
      </c>
      <c r="T833" s="173">
        <v>57471092</v>
      </c>
      <c r="U833" s="173">
        <v>55207179</v>
      </c>
      <c r="V833" s="173">
        <v>40856210</v>
      </c>
      <c r="W833" s="173">
        <v>0</v>
      </c>
    </row>
    <row r="834" spans="1:42" x14ac:dyDescent="0.3">
      <c r="A834" s="182" t="s">
        <v>786</v>
      </c>
      <c r="B834" s="183" t="s">
        <v>787</v>
      </c>
      <c r="C834" s="183" t="s">
        <v>1172</v>
      </c>
      <c r="D834" s="183" t="s">
        <v>1181</v>
      </c>
      <c r="E834" s="183" t="s">
        <v>3447</v>
      </c>
      <c r="F834" s="183" t="s">
        <v>3460</v>
      </c>
      <c r="G834" s="185">
        <v>1902416939</v>
      </c>
      <c r="H834" s="173">
        <v>184653807</v>
      </c>
      <c r="I834" s="173">
        <v>178174324</v>
      </c>
      <c r="J834" s="173">
        <v>168219598</v>
      </c>
      <c r="K834" s="173">
        <v>157198602</v>
      </c>
      <c r="L834" s="173">
        <v>145607793</v>
      </c>
      <c r="M834" s="173">
        <v>134645453</v>
      </c>
      <c r="N834" s="173">
        <v>123819436</v>
      </c>
      <c r="O834" s="173">
        <v>114566941</v>
      </c>
      <c r="P834" s="173">
        <v>106613895</v>
      </c>
      <c r="Q834" s="173">
        <v>100150547</v>
      </c>
      <c r="R834" s="173">
        <v>89627246</v>
      </c>
      <c r="S834" s="173">
        <v>86507178</v>
      </c>
      <c r="T834" s="173">
        <v>83244658</v>
      </c>
      <c r="U834" s="173">
        <v>80093263</v>
      </c>
      <c r="V834" s="173">
        <v>76410389</v>
      </c>
      <c r="W834" s="173">
        <v>72883809</v>
      </c>
      <c r="X834" s="173">
        <v>0</v>
      </c>
    </row>
    <row r="835" spans="1:42" x14ac:dyDescent="0.3">
      <c r="A835" s="182" t="s">
        <v>786</v>
      </c>
      <c r="B835" s="183" t="s">
        <v>787</v>
      </c>
      <c r="C835" s="183" t="s">
        <v>1172</v>
      </c>
      <c r="D835" s="183" t="s">
        <v>1181</v>
      </c>
      <c r="E835" s="183" t="s">
        <v>3450</v>
      </c>
      <c r="F835" s="183" t="s">
        <v>3457</v>
      </c>
      <c r="G835" s="185">
        <v>0</v>
      </c>
      <c r="H835" s="173">
        <v>0</v>
      </c>
    </row>
    <row r="836" spans="1:42" x14ac:dyDescent="0.3">
      <c r="A836" s="182" t="s">
        <v>786</v>
      </c>
      <c r="B836" s="183" t="s">
        <v>787</v>
      </c>
      <c r="C836" s="183" t="s">
        <v>1172</v>
      </c>
      <c r="D836" s="183" t="s">
        <v>1181</v>
      </c>
      <c r="E836" s="183" t="s">
        <v>3452</v>
      </c>
      <c r="F836" s="183" t="s">
        <v>3457</v>
      </c>
      <c r="G836" s="185">
        <v>109179867</v>
      </c>
      <c r="H836" s="173">
        <v>0</v>
      </c>
      <c r="I836" s="173">
        <v>0</v>
      </c>
      <c r="J836" s="173">
        <v>0</v>
      </c>
      <c r="K836" s="173">
        <v>36500000</v>
      </c>
      <c r="L836" s="173">
        <v>24333333</v>
      </c>
      <c r="M836" s="173">
        <v>16266667</v>
      </c>
      <c r="N836" s="173">
        <v>10814815</v>
      </c>
      <c r="O836" s="173">
        <v>7209877</v>
      </c>
      <c r="P836" s="173">
        <v>4806584</v>
      </c>
      <c r="Q836" s="173">
        <v>3213169</v>
      </c>
      <c r="R836" s="173">
        <v>2136260</v>
      </c>
      <c r="S836" s="173">
        <v>1424173</v>
      </c>
      <c r="T836" s="173">
        <v>949449</v>
      </c>
      <c r="U836" s="173">
        <v>634700</v>
      </c>
      <c r="V836" s="173">
        <v>0</v>
      </c>
      <c r="W836" s="173">
        <v>0</v>
      </c>
      <c r="X836" s="173">
        <v>0</v>
      </c>
      <c r="Y836" s="173">
        <v>0</v>
      </c>
      <c r="Z836" s="173">
        <v>421977</v>
      </c>
      <c r="AA836" s="173">
        <v>281318</v>
      </c>
      <c r="AB836" s="173">
        <v>187545</v>
      </c>
      <c r="AC836" s="173">
        <v>0</v>
      </c>
    </row>
    <row r="837" spans="1:42" x14ac:dyDescent="0.3">
      <c r="A837" s="182" t="s">
        <v>824</v>
      </c>
      <c r="B837" s="183" t="s">
        <v>824</v>
      </c>
      <c r="C837" s="183" t="s">
        <v>1172</v>
      </c>
      <c r="D837" s="183" t="s">
        <v>1181</v>
      </c>
      <c r="E837" s="183" t="s">
        <v>3447</v>
      </c>
      <c r="F837" s="183" t="s">
        <v>3462</v>
      </c>
      <c r="G837" s="185">
        <v>869811962</v>
      </c>
      <c r="H837" s="173">
        <v>91201658</v>
      </c>
      <c r="I837" s="173">
        <v>83154149</v>
      </c>
      <c r="J837" s="173">
        <v>71004578</v>
      </c>
      <c r="K837" s="173">
        <v>62939737</v>
      </c>
      <c r="L837" s="173">
        <v>54525120</v>
      </c>
      <c r="M837" s="173">
        <v>47699897</v>
      </c>
      <c r="N837" s="173">
        <v>56333963</v>
      </c>
      <c r="O837" s="173">
        <v>55874257</v>
      </c>
      <c r="P837" s="173">
        <v>49118579</v>
      </c>
      <c r="Q837" s="173">
        <v>44082321</v>
      </c>
      <c r="R837" s="173">
        <v>39564690</v>
      </c>
      <c r="S837" s="173">
        <v>35747132</v>
      </c>
      <c r="T837" s="173">
        <v>32499210</v>
      </c>
      <c r="U837" s="173">
        <v>29882583</v>
      </c>
      <c r="V837" s="173">
        <v>27212592</v>
      </c>
      <c r="W837" s="173">
        <v>24954037</v>
      </c>
      <c r="X837" s="173">
        <v>22985296</v>
      </c>
      <c r="Y837" s="173">
        <v>21364744</v>
      </c>
      <c r="Z837" s="173">
        <v>19667419</v>
      </c>
      <c r="AA837" s="173">
        <v>0</v>
      </c>
    </row>
    <row r="838" spans="1:42" x14ac:dyDescent="0.3">
      <c r="A838" s="182" t="s">
        <v>824</v>
      </c>
      <c r="B838" s="183" t="s">
        <v>824</v>
      </c>
      <c r="C838" s="183" t="s">
        <v>1172</v>
      </c>
      <c r="D838" s="183" t="s">
        <v>1181</v>
      </c>
      <c r="E838" s="183" t="s">
        <v>3447</v>
      </c>
      <c r="F838" s="183" t="s">
        <v>3461</v>
      </c>
      <c r="G838" s="185">
        <v>1024462623</v>
      </c>
      <c r="H838" s="173">
        <v>95688788</v>
      </c>
      <c r="I838" s="173">
        <v>88485314</v>
      </c>
      <c r="J838" s="173">
        <v>77190621</v>
      </c>
      <c r="K838" s="173">
        <v>69635454</v>
      </c>
      <c r="L838" s="173">
        <v>61380735</v>
      </c>
      <c r="M838" s="173">
        <v>54834840</v>
      </c>
      <c r="N838" s="173">
        <v>63079648</v>
      </c>
      <c r="O838" s="173">
        <v>62140249</v>
      </c>
      <c r="P838" s="173">
        <v>55314615</v>
      </c>
      <c r="Q838" s="173">
        <v>50195123</v>
      </c>
      <c r="R838" s="173">
        <v>45380970</v>
      </c>
      <c r="S838" s="173">
        <v>41513444</v>
      </c>
      <c r="T838" s="173">
        <v>38145598</v>
      </c>
      <c r="U838" s="173">
        <v>35404146</v>
      </c>
      <c r="V838" s="173">
        <v>32579159</v>
      </c>
      <c r="W838" s="173">
        <v>30190687</v>
      </c>
      <c r="X838" s="173">
        <v>28062049</v>
      </c>
      <c r="Y838" s="173">
        <v>26375237</v>
      </c>
      <c r="Z838" s="173">
        <v>24484337</v>
      </c>
      <c r="AA838" s="173">
        <v>22935328</v>
      </c>
      <c r="AB838" s="173">
        <v>21446281</v>
      </c>
      <c r="AC838" s="173">
        <v>0</v>
      </c>
    </row>
    <row r="839" spans="1:42" x14ac:dyDescent="0.3">
      <c r="A839" s="182" t="s">
        <v>824</v>
      </c>
      <c r="B839" s="183" t="s">
        <v>824</v>
      </c>
      <c r="C839" s="183" t="s">
        <v>1172</v>
      </c>
      <c r="D839" s="183" t="s">
        <v>1181</v>
      </c>
      <c r="E839" s="183" t="s">
        <v>3447</v>
      </c>
      <c r="F839" s="183" t="s">
        <v>3460</v>
      </c>
      <c r="G839" s="185">
        <v>1065623085</v>
      </c>
      <c r="H839" s="173">
        <v>98167202</v>
      </c>
      <c r="I839" s="173">
        <v>90519574</v>
      </c>
      <c r="J839" s="173">
        <v>78609713</v>
      </c>
      <c r="K839" s="173">
        <v>70964604</v>
      </c>
      <c r="L839" s="173">
        <v>62789833</v>
      </c>
      <c r="M839" s="173">
        <v>56307925</v>
      </c>
      <c r="N839" s="173">
        <v>64368823</v>
      </c>
      <c r="O839" s="173">
        <v>63799187</v>
      </c>
      <c r="P839" s="173">
        <v>57173426</v>
      </c>
      <c r="Q839" s="173">
        <v>52129173</v>
      </c>
      <c r="R839" s="173">
        <v>47489621</v>
      </c>
      <c r="S839" s="173">
        <v>43572127</v>
      </c>
      <c r="T839" s="173">
        <v>40214275</v>
      </c>
      <c r="U839" s="173">
        <v>37538617</v>
      </c>
      <c r="V839" s="173">
        <v>34737778</v>
      </c>
      <c r="W839" s="173">
        <v>32399274</v>
      </c>
      <c r="X839" s="173">
        <v>30350585</v>
      </c>
      <c r="Y839" s="173">
        <v>28599896</v>
      </c>
      <c r="Z839" s="173">
        <v>26802854</v>
      </c>
      <c r="AA839" s="173">
        <v>25233858</v>
      </c>
      <c r="AB839" s="173">
        <v>23854740</v>
      </c>
      <c r="AC839" s="173">
        <v>0</v>
      </c>
    </row>
    <row r="840" spans="1:42" x14ac:dyDescent="0.3">
      <c r="A840" s="182" t="s">
        <v>824</v>
      </c>
      <c r="B840" s="183" t="s">
        <v>824</v>
      </c>
      <c r="C840" s="183" t="s">
        <v>1172</v>
      </c>
      <c r="D840" s="183" t="s">
        <v>1181</v>
      </c>
      <c r="E840" s="183" t="s">
        <v>3450</v>
      </c>
      <c r="F840" s="183" t="s">
        <v>3457</v>
      </c>
      <c r="G840" s="185">
        <v>-12354829</v>
      </c>
      <c r="H840" s="173">
        <v>0</v>
      </c>
      <c r="I840" s="173">
        <v>0</v>
      </c>
      <c r="J840" s="173">
        <v>-2166797</v>
      </c>
      <c r="K840" s="173">
        <v>-8150852</v>
      </c>
      <c r="L840" s="173">
        <v>-7293526</v>
      </c>
      <c r="M840" s="173">
        <v>-4578389</v>
      </c>
      <c r="N840" s="173">
        <v>-1872664</v>
      </c>
      <c r="O840" s="173">
        <v>-969073</v>
      </c>
      <c r="P840" s="173">
        <v>14558</v>
      </c>
      <c r="Q840" s="173">
        <v>321949</v>
      </c>
      <c r="R840" s="173">
        <v>-719813</v>
      </c>
      <c r="S840" s="173">
        <v>-628454</v>
      </c>
      <c r="T840" s="173">
        <v>-297084</v>
      </c>
      <c r="U840" s="173">
        <v>-71737</v>
      </c>
      <c r="V840" s="173">
        <v>-113240</v>
      </c>
      <c r="W840" s="173">
        <v>-46718</v>
      </c>
      <c r="X840" s="173">
        <v>74273</v>
      </c>
      <c r="Y840" s="173">
        <v>77478</v>
      </c>
      <c r="Z840" s="173">
        <v>151881</v>
      </c>
      <c r="AA840" s="173">
        <v>5641189</v>
      </c>
      <c r="AB840" s="173">
        <v>8272190</v>
      </c>
      <c r="AC840" s="173">
        <v>0</v>
      </c>
    </row>
    <row r="841" spans="1:42" x14ac:dyDescent="0.3">
      <c r="A841" s="182" t="s">
        <v>824</v>
      </c>
      <c r="B841" s="183" t="s">
        <v>824</v>
      </c>
      <c r="C841" s="183" t="s">
        <v>1172</v>
      </c>
      <c r="D841" s="183" t="s">
        <v>1181</v>
      </c>
      <c r="E841" s="183" t="s">
        <v>3452</v>
      </c>
      <c r="F841" s="183" t="s">
        <v>3457</v>
      </c>
      <c r="G841" s="185">
        <v>702035022</v>
      </c>
      <c r="H841" s="173">
        <v>0</v>
      </c>
      <c r="I841" s="173">
        <v>0</v>
      </c>
      <c r="J841" s="173">
        <v>0</v>
      </c>
      <c r="K841" s="173">
        <v>0</v>
      </c>
      <c r="L841" s="173">
        <v>0</v>
      </c>
      <c r="M841" s="173">
        <v>0</v>
      </c>
      <c r="N841" s="173">
        <v>0</v>
      </c>
      <c r="O841" s="173">
        <v>-1201241</v>
      </c>
      <c r="P841" s="173">
        <v>-1770928</v>
      </c>
      <c r="Q841" s="173">
        <v>22467700</v>
      </c>
      <c r="R841" s="173">
        <v>9821569</v>
      </c>
      <c r="S841" s="173">
        <v>6455732</v>
      </c>
      <c r="T841" s="173">
        <v>5207383</v>
      </c>
      <c r="U841" s="173">
        <v>5166085</v>
      </c>
      <c r="V841" s="173">
        <v>0</v>
      </c>
      <c r="W841" s="173">
        <v>0</v>
      </c>
      <c r="X841" s="173">
        <v>0</v>
      </c>
      <c r="Y841" s="173">
        <v>0</v>
      </c>
      <c r="Z841" s="173">
        <v>4545878</v>
      </c>
      <c r="AA841" s="173">
        <v>4663162</v>
      </c>
      <c r="AB841" s="173">
        <v>128856817</v>
      </c>
      <c r="AC841" s="173">
        <v>109000146</v>
      </c>
      <c r="AD841" s="173">
        <v>89081667</v>
      </c>
      <c r="AE841" s="173">
        <v>70990354</v>
      </c>
      <c r="AF841" s="173">
        <v>58138444</v>
      </c>
      <c r="AG841" s="173">
        <v>47761391</v>
      </c>
      <c r="AH841" s="173">
        <v>39365715</v>
      </c>
      <c r="AI841" s="173">
        <v>32737917</v>
      </c>
      <c r="AJ841" s="173">
        <v>25431581</v>
      </c>
      <c r="AK841" s="173">
        <v>23002970</v>
      </c>
      <c r="AL841" s="173">
        <v>4350197</v>
      </c>
      <c r="AM841" s="173">
        <v>4200190</v>
      </c>
      <c r="AN841" s="173">
        <v>5941940</v>
      </c>
      <c r="AO841" s="173">
        <v>3960179</v>
      </c>
      <c r="AP841" s="173">
        <v>3860174</v>
      </c>
    </row>
    <row r="842" spans="1:42" x14ac:dyDescent="0.3">
      <c r="A842" s="182" t="s">
        <v>803</v>
      </c>
      <c r="B842" s="183" t="s">
        <v>804</v>
      </c>
      <c r="C842" s="183" t="s">
        <v>1172</v>
      </c>
      <c r="D842" s="183" t="s">
        <v>1181</v>
      </c>
      <c r="E842" s="183" t="s">
        <v>3447</v>
      </c>
      <c r="F842" s="183" t="s">
        <v>3462</v>
      </c>
      <c r="G842" s="185">
        <v>6255984088</v>
      </c>
      <c r="H842" s="173">
        <v>656000643</v>
      </c>
      <c r="I842" s="173">
        <v>727596716</v>
      </c>
      <c r="J842" s="173">
        <v>738887013</v>
      </c>
      <c r="K842" s="173">
        <v>618651579</v>
      </c>
      <c r="L842" s="173">
        <v>511681425</v>
      </c>
      <c r="M842" s="173">
        <v>494395112</v>
      </c>
      <c r="N842" s="173">
        <v>464276304</v>
      </c>
      <c r="O842" s="173">
        <v>390059119</v>
      </c>
      <c r="P842" s="173">
        <v>343381903</v>
      </c>
      <c r="Q842" s="173">
        <v>290234820</v>
      </c>
      <c r="R842" s="173">
        <v>251819892</v>
      </c>
      <c r="S842" s="173">
        <v>219176928</v>
      </c>
      <c r="T842" s="173">
        <v>195559477</v>
      </c>
      <c r="U842" s="173">
        <v>168974659</v>
      </c>
      <c r="V842" s="173">
        <v>150570210</v>
      </c>
      <c r="W842" s="173">
        <v>34718288</v>
      </c>
      <c r="X842" s="173">
        <v>0</v>
      </c>
    </row>
    <row r="843" spans="1:42" x14ac:dyDescent="0.3">
      <c r="A843" s="182" t="s">
        <v>803</v>
      </c>
      <c r="B843" s="183" t="s">
        <v>804</v>
      </c>
      <c r="C843" s="183" t="s">
        <v>1172</v>
      </c>
      <c r="D843" s="183" t="s">
        <v>1181</v>
      </c>
      <c r="E843" s="183" t="s">
        <v>3447</v>
      </c>
      <c r="F843" s="183" t="s">
        <v>3461</v>
      </c>
      <c r="G843" s="185">
        <v>7868530870</v>
      </c>
      <c r="H843" s="173">
        <v>667940190</v>
      </c>
      <c r="I843" s="173">
        <v>759934347</v>
      </c>
      <c r="J843" s="173">
        <v>789265673</v>
      </c>
      <c r="K843" s="173">
        <v>676200563</v>
      </c>
      <c r="L843" s="173">
        <v>572595880</v>
      </c>
      <c r="M843" s="173">
        <v>566745616</v>
      </c>
      <c r="N843" s="173">
        <v>545524657</v>
      </c>
      <c r="O843" s="173">
        <v>470071246</v>
      </c>
      <c r="P843" s="173">
        <v>424709196</v>
      </c>
      <c r="Q843" s="173">
        <v>368676663</v>
      </c>
      <c r="R843" s="173">
        <v>328764860</v>
      </c>
      <c r="S843" s="173">
        <v>294323303</v>
      </c>
      <c r="T843" s="173">
        <v>270332218</v>
      </c>
      <c r="U843" s="173">
        <v>240660877</v>
      </c>
      <c r="V843" s="173">
        <v>221149996</v>
      </c>
      <c r="W843" s="173">
        <v>204049223</v>
      </c>
      <c r="X843" s="173">
        <v>186018408</v>
      </c>
      <c r="Y843" s="173">
        <v>168517617</v>
      </c>
      <c r="Z843" s="173">
        <v>113050337</v>
      </c>
      <c r="AA843" s="173">
        <v>0</v>
      </c>
    </row>
    <row r="844" spans="1:42" x14ac:dyDescent="0.3">
      <c r="A844" s="182" t="s">
        <v>803</v>
      </c>
      <c r="B844" s="183" t="s">
        <v>804</v>
      </c>
      <c r="C844" s="183" t="s">
        <v>1172</v>
      </c>
      <c r="D844" s="183" t="s">
        <v>1181</v>
      </c>
      <c r="E844" s="183" t="s">
        <v>3447</v>
      </c>
      <c r="F844" s="183" t="s">
        <v>3460</v>
      </c>
      <c r="G844" s="185">
        <v>10126096364</v>
      </c>
      <c r="H844" s="173">
        <v>667940190</v>
      </c>
      <c r="I844" s="173">
        <v>759934347</v>
      </c>
      <c r="J844" s="173">
        <v>843079242</v>
      </c>
      <c r="K844" s="173">
        <v>739102941</v>
      </c>
      <c r="L844" s="173">
        <v>640762056</v>
      </c>
      <c r="M844" s="173">
        <v>649683999</v>
      </c>
      <c r="N844" s="173">
        <v>640991472</v>
      </c>
      <c r="O844" s="173">
        <v>566496117</v>
      </c>
      <c r="P844" s="173">
        <v>525298216</v>
      </c>
      <c r="Q844" s="173">
        <v>468319005</v>
      </c>
      <c r="R844" s="173">
        <v>429220789</v>
      </c>
      <c r="S844" s="173">
        <v>395234149</v>
      </c>
      <c r="T844" s="173">
        <v>373694537</v>
      </c>
      <c r="U844" s="173">
        <v>342759431</v>
      </c>
      <c r="V844" s="173">
        <v>324814056</v>
      </c>
      <c r="W844" s="173">
        <v>309364950</v>
      </c>
      <c r="X844" s="173">
        <v>291428839</v>
      </c>
      <c r="Y844" s="173">
        <v>273114758</v>
      </c>
      <c r="Z844" s="173">
        <v>189763065</v>
      </c>
      <c r="AA844" s="173">
        <v>182985813</v>
      </c>
      <c r="AB844" s="173">
        <v>138408000</v>
      </c>
      <c r="AC844" s="173">
        <v>133449231</v>
      </c>
      <c r="AD844" s="173">
        <v>127761231</v>
      </c>
      <c r="AE844" s="173">
        <v>112489930</v>
      </c>
      <c r="AF844" s="173">
        <v>0</v>
      </c>
    </row>
    <row r="845" spans="1:42" x14ac:dyDescent="0.3">
      <c r="A845" s="182" t="s">
        <v>803</v>
      </c>
      <c r="B845" s="183" t="s">
        <v>804</v>
      </c>
      <c r="C845" s="183" t="s">
        <v>1172</v>
      </c>
      <c r="D845" s="183" t="s">
        <v>1181</v>
      </c>
      <c r="E845" s="183" t="s">
        <v>3451</v>
      </c>
      <c r="F845" s="183" t="s">
        <v>3462</v>
      </c>
      <c r="G845" s="185">
        <v>920041584</v>
      </c>
      <c r="H845" s="173">
        <v>0</v>
      </c>
      <c r="I845" s="173">
        <v>310014012</v>
      </c>
      <c r="J845" s="173">
        <v>540024408</v>
      </c>
      <c r="K845" s="173">
        <v>290013108</v>
      </c>
      <c r="L845" s="173">
        <v>140006328</v>
      </c>
      <c r="M845" s="173">
        <v>50002260</v>
      </c>
      <c r="N845" s="173">
        <v>10000452</v>
      </c>
      <c r="O845" s="173">
        <v>10000452</v>
      </c>
      <c r="P845" s="173">
        <v>10000452</v>
      </c>
      <c r="Q845" s="173">
        <v>-40001808</v>
      </c>
      <c r="R845" s="173">
        <v>-40001808</v>
      </c>
      <c r="S845" s="173">
        <v>-50002260</v>
      </c>
      <c r="T845" s="173">
        <v>-80003616</v>
      </c>
      <c r="U845" s="173">
        <v>-100004520</v>
      </c>
      <c r="V845" s="173">
        <v>-120005424</v>
      </c>
      <c r="W845" s="173">
        <v>-10000452</v>
      </c>
      <c r="X845" s="173">
        <v>0</v>
      </c>
    </row>
    <row r="846" spans="1:42" x14ac:dyDescent="0.3">
      <c r="A846" s="182" t="s">
        <v>803</v>
      </c>
      <c r="B846" s="183" t="s">
        <v>804</v>
      </c>
      <c r="C846" s="183" t="s">
        <v>1172</v>
      </c>
      <c r="D846" s="183" t="s">
        <v>1181</v>
      </c>
      <c r="E846" s="183" t="s">
        <v>3451</v>
      </c>
      <c r="F846" s="183" t="s">
        <v>3461</v>
      </c>
      <c r="G846" s="185">
        <v>1790080908</v>
      </c>
      <c r="H846" s="173">
        <v>0</v>
      </c>
      <c r="I846" s="173">
        <v>380017176</v>
      </c>
      <c r="J846" s="173">
        <v>960043392</v>
      </c>
      <c r="K846" s="173">
        <v>650029380</v>
      </c>
      <c r="L846" s="173">
        <v>420018984</v>
      </c>
      <c r="M846" s="173">
        <v>320014464</v>
      </c>
      <c r="N846" s="173">
        <v>240010848</v>
      </c>
      <c r="O846" s="173">
        <v>40001808</v>
      </c>
      <c r="P846" s="173">
        <v>0</v>
      </c>
      <c r="Q846" s="173">
        <v>-70003164</v>
      </c>
      <c r="R846" s="173">
        <v>-110004972</v>
      </c>
      <c r="S846" s="173">
        <v>-120005424</v>
      </c>
      <c r="T846" s="173">
        <v>-130005876</v>
      </c>
      <c r="U846" s="173">
        <v>-130005876</v>
      </c>
      <c r="V846" s="173">
        <v>-140006328</v>
      </c>
      <c r="W846" s="173">
        <v>-150006780</v>
      </c>
      <c r="X846" s="173">
        <v>-130005876</v>
      </c>
      <c r="Y846" s="173">
        <v>-130005876</v>
      </c>
      <c r="Z846" s="173">
        <v>-110004972</v>
      </c>
      <c r="AA846" s="173">
        <v>0</v>
      </c>
    </row>
    <row r="847" spans="1:42" x14ac:dyDescent="0.3">
      <c r="A847" s="182" t="s">
        <v>803</v>
      </c>
      <c r="B847" s="183" t="s">
        <v>804</v>
      </c>
      <c r="C847" s="183" t="s">
        <v>1172</v>
      </c>
      <c r="D847" s="183" t="s">
        <v>1181</v>
      </c>
      <c r="E847" s="183" t="s">
        <v>3451</v>
      </c>
      <c r="F847" s="183" t="s">
        <v>3460</v>
      </c>
      <c r="G847" s="185">
        <v>3060138312</v>
      </c>
      <c r="H847" s="173">
        <v>0</v>
      </c>
      <c r="I847" s="173">
        <v>370016724</v>
      </c>
      <c r="J847" s="173">
        <v>970043844</v>
      </c>
      <c r="K847" s="173">
        <v>610027572</v>
      </c>
      <c r="L847" s="173">
        <v>370016724</v>
      </c>
      <c r="M847" s="173">
        <v>300013560</v>
      </c>
      <c r="N847" s="173">
        <v>220009944</v>
      </c>
      <c r="O847" s="173">
        <v>100004520</v>
      </c>
      <c r="P847" s="173">
        <v>40001808</v>
      </c>
      <c r="Q847" s="173">
        <v>20000904</v>
      </c>
      <c r="R847" s="173">
        <v>10000452</v>
      </c>
      <c r="S847" s="173">
        <v>0</v>
      </c>
      <c r="T847" s="173">
        <v>-20000904</v>
      </c>
      <c r="U847" s="173">
        <v>20000904</v>
      </c>
      <c r="V847" s="173">
        <v>50002260</v>
      </c>
      <c r="W847" s="173">
        <v>-20000904</v>
      </c>
      <c r="X847" s="173">
        <v>10000452</v>
      </c>
      <c r="Y847" s="173">
        <v>10000452</v>
      </c>
      <c r="Z847" s="173">
        <v>0</v>
      </c>
    </row>
    <row r="848" spans="1:42" x14ac:dyDescent="0.3">
      <c r="A848" s="182" t="s">
        <v>803</v>
      </c>
      <c r="B848" s="183" t="s">
        <v>804</v>
      </c>
      <c r="C848" s="183" t="s">
        <v>1172</v>
      </c>
      <c r="D848" s="183" t="s">
        <v>1181</v>
      </c>
      <c r="E848" s="183" t="s">
        <v>3450</v>
      </c>
      <c r="F848" s="183" t="s">
        <v>3457</v>
      </c>
      <c r="G848" s="185">
        <v>0</v>
      </c>
      <c r="H848" s="173">
        <v>0</v>
      </c>
    </row>
    <row r="849" spans="1:42" x14ac:dyDescent="0.3">
      <c r="A849" s="182" t="s">
        <v>803</v>
      </c>
      <c r="B849" s="183" t="s">
        <v>804</v>
      </c>
      <c r="C849" s="183" t="s">
        <v>1172</v>
      </c>
      <c r="D849" s="183" t="s">
        <v>1181</v>
      </c>
      <c r="E849" s="183" t="s">
        <v>3452</v>
      </c>
      <c r="F849" s="183" t="s">
        <v>3457</v>
      </c>
      <c r="G849" s="185">
        <v>970043844</v>
      </c>
      <c r="H849" s="173">
        <v>0</v>
      </c>
      <c r="I849" s="173">
        <v>0</v>
      </c>
      <c r="J849" s="173">
        <v>0</v>
      </c>
      <c r="K849" s="173">
        <v>0</v>
      </c>
      <c r="L849" s="173">
        <v>0</v>
      </c>
      <c r="M849" s="173">
        <v>0</v>
      </c>
      <c r="N849" s="173">
        <v>0</v>
      </c>
      <c r="O849" s="173">
        <v>0</v>
      </c>
      <c r="P849" s="173">
        <v>0</v>
      </c>
      <c r="Q849" s="173">
        <v>0</v>
      </c>
      <c r="R849" s="173">
        <v>0</v>
      </c>
      <c r="S849" s="173">
        <v>0</v>
      </c>
      <c r="T849" s="173">
        <v>0</v>
      </c>
      <c r="U849" s="173">
        <v>0</v>
      </c>
      <c r="V849" s="173">
        <v>0</v>
      </c>
      <c r="W849" s="173">
        <v>0</v>
      </c>
      <c r="X849" s="173">
        <v>0</v>
      </c>
      <c r="Y849" s="173">
        <v>0</v>
      </c>
      <c r="Z849" s="173">
        <v>0</v>
      </c>
      <c r="AA849" s="173">
        <v>0</v>
      </c>
      <c r="AB849" s="173">
        <v>250011300</v>
      </c>
      <c r="AC849" s="173">
        <v>200009040</v>
      </c>
      <c r="AD849" s="173">
        <v>170007684</v>
      </c>
      <c r="AE849" s="173">
        <v>150006780</v>
      </c>
      <c r="AF849" s="173">
        <v>140006328</v>
      </c>
      <c r="AG849" s="173">
        <v>60002712</v>
      </c>
      <c r="AH849" s="173">
        <v>0</v>
      </c>
    </row>
    <row r="850" spans="1:42" x14ac:dyDescent="0.3">
      <c r="A850" s="182" t="s">
        <v>805</v>
      </c>
      <c r="B850" s="183" t="s">
        <v>806</v>
      </c>
      <c r="C850" s="183" t="s">
        <v>1172</v>
      </c>
      <c r="D850" s="183" t="s">
        <v>1181</v>
      </c>
      <c r="E850" s="183" t="s">
        <v>3450</v>
      </c>
      <c r="F850" s="183" t="s">
        <v>3457</v>
      </c>
      <c r="G850" s="185">
        <v>1555070284</v>
      </c>
      <c r="H850" s="173">
        <v>0</v>
      </c>
      <c r="I850" s="173">
        <v>0</v>
      </c>
      <c r="J850" s="173">
        <v>67953071</v>
      </c>
      <c r="K850" s="173">
        <v>227630288</v>
      </c>
      <c r="L850" s="173">
        <v>180798172</v>
      </c>
      <c r="M850" s="173">
        <v>142226428</v>
      </c>
      <c r="N850" s="173">
        <v>114785188</v>
      </c>
      <c r="O850" s="173">
        <v>94544273</v>
      </c>
      <c r="P850" s="173">
        <v>79603598</v>
      </c>
      <c r="Q850" s="173">
        <v>68123079</v>
      </c>
      <c r="R850" s="173">
        <v>58272634</v>
      </c>
      <c r="S850" s="173">
        <v>51052307</v>
      </c>
      <c r="T850" s="173">
        <v>44922030</v>
      </c>
      <c r="U850" s="173">
        <v>40211817</v>
      </c>
      <c r="V850" s="173">
        <v>35991627</v>
      </c>
      <c r="W850" s="173">
        <v>32561472</v>
      </c>
      <c r="X850" s="173">
        <v>29601338</v>
      </c>
      <c r="Y850" s="173">
        <v>27221230</v>
      </c>
      <c r="Z850" s="173">
        <v>24961128</v>
      </c>
      <c r="AA850" s="173">
        <v>23141046</v>
      </c>
      <c r="AB850" s="173">
        <v>21440969</v>
      </c>
      <c r="AC850" s="173">
        <v>19970903</v>
      </c>
      <c r="AD850" s="173">
        <v>18640843</v>
      </c>
      <c r="AE850" s="173">
        <v>17530792</v>
      </c>
      <c r="AF850" s="173">
        <v>16520747</v>
      </c>
      <c r="AG850" s="173">
        <v>15710710</v>
      </c>
      <c r="AH850" s="173">
        <v>14840671</v>
      </c>
      <c r="AI850" s="173">
        <v>14100637</v>
      </c>
      <c r="AJ850" s="173">
        <v>13420607</v>
      </c>
      <c r="AK850" s="173">
        <v>12820579</v>
      </c>
      <c r="AL850" s="173">
        <v>12260554</v>
      </c>
      <c r="AM850" s="173">
        <v>11780532</v>
      </c>
      <c r="AN850" s="173">
        <v>11430517</v>
      </c>
      <c r="AO850" s="173">
        <v>11000497</v>
      </c>
      <c r="AP850" s="173">
        <v>0</v>
      </c>
    </row>
    <row r="851" spans="1:42" x14ac:dyDescent="0.3">
      <c r="A851" s="182" t="s">
        <v>805</v>
      </c>
      <c r="B851" s="183" t="s">
        <v>806</v>
      </c>
      <c r="C851" s="183" t="s">
        <v>1172</v>
      </c>
      <c r="D851" s="183" t="s">
        <v>1181</v>
      </c>
      <c r="E851" s="183" t="s">
        <v>3452</v>
      </c>
      <c r="F851" s="183" t="s">
        <v>3457</v>
      </c>
      <c r="G851" s="185">
        <v>559733086</v>
      </c>
      <c r="H851" s="173">
        <v>0</v>
      </c>
      <c r="I851" s="173">
        <v>0</v>
      </c>
      <c r="J851" s="173">
        <v>0</v>
      </c>
      <c r="K851" s="173">
        <v>0</v>
      </c>
      <c r="L851" s="173">
        <v>0</v>
      </c>
      <c r="M851" s="173">
        <v>0</v>
      </c>
      <c r="N851" s="173">
        <v>0</v>
      </c>
      <c r="O851" s="173">
        <v>-2262854</v>
      </c>
      <c r="P851" s="173">
        <v>-4147553</v>
      </c>
      <c r="Q851" s="173">
        <v>-3411862</v>
      </c>
      <c r="R851" s="173">
        <v>-5448097</v>
      </c>
      <c r="S851" s="173">
        <v>-5463513</v>
      </c>
      <c r="T851" s="173">
        <v>-4596627</v>
      </c>
      <c r="U851" s="173">
        <v>-3462816</v>
      </c>
      <c r="V851" s="173">
        <v>0</v>
      </c>
      <c r="W851" s="173">
        <v>0</v>
      </c>
      <c r="X851" s="173">
        <v>0</v>
      </c>
      <c r="Y851" s="173">
        <v>0</v>
      </c>
      <c r="Z851" s="173">
        <v>92945218</v>
      </c>
      <c r="AA851" s="173">
        <v>66917733</v>
      </c>
      <c r="AB851" s="173">
        <v>50440468</v>
      </c>
      <c r="AC851" s="173">
        <v>59202232</v>
      </c>
      <c r="AD851" s="173">
        <v>49517984</v>
      </c>
      <c r="AE851" s="173">
        <v>42115126</v>
      </c>
      <c r="AF851" s="173">
        <v>36339868</v>
      </c>
      <c r="AG851" s="173">
        <v>31605878</v>
      </c>
      <c r="AH851" s="173">
        <v>27733409</v>
      </c>
      <c r="AI851" s="173">
        <v>24840713</v>
      </c>
      <c r="AJ851" s="173">
        <v>22334622</v>
      </c>
      <c r="AK851" s="173">
        <v>20253178</v>
      </c>
      <c r="AL851" s="173">
        <v>18629197</v>
      </c>
      <c r="AM851" s="173">
        <v>13626788</v>
      </c>
      <c r="AN851" s="173">
        <v>10452104</v>
      </c>
      <c r="AO851" s="173">
        <v>10688993</v>
      </c>
      <c r="AP851" s="173">
        <v>10882897</v>
      </c>
    </row>
    <row r="852" spans="1:42" x14ac:dyDescent="0.3">
      <c r="A852" s="182" t="s">
        <v>807</v>
      </c>
      <c r="B852" s="183" t="s">
        <v>808</v>
      </c>
      <c r="C852" s="183" t="s">
        <v>1173</v>
      </c>
      <c r="D852" s="183" t="s">
        <v>2416</v>
      </c>
      <c r="E852" s="183" t="s">
        <v>3452</v>
      </c>
      <c r="F852" s="183" t="s">
        <v>3457</v>
      </c>
      <c r="G852" s="185">
        <v>0</v>
      </c>
      <c r="H852" s="173">
        <v>0</v>
      </c>
    </row>
    <row r="853" spans="1:42" x14ac:dyDescent="0.3">
      <c r="A853" s="182" t="s">
        <v>809</v>
      </c>
      <c r="B853" s="183" t="s">
        <v>810</v>
      </c>
      <c r="C853" s="183" t="s">
        <v>1172</v>
      </c>
      <c r="D853" s="183" t="s">
        <v>1181</v>
      </c>
      <c r="E853" s="183" t="s">
        <v>3452</v>
      </c>
      <c r="F853" s="183" t="s">
        <v>3457</v>
      </c>
      <c r="G853" s="185">
        <v>508910198</v>
      </c>
      <c r="H853" s="173">
        <v>0</v>
      </c>
      <c r="I853" s="173">
        <v>0</v>
      </c>
      <c r="J853" s="173">
        <v>0</v>
      </c>
      <c r="K853" s="173">
        <v>0</v>
      </c>
      <c r="L853" s="173">
        <v>0</v>
      </c>
      <c r="M853" s="173">
        <v>0</v>
      </c>
      <c r="N853" s="173">
        <v>0</v>
      </c>
      <c r="O853" s="173">
        <v>62337303</v>
      </c>
      <c r="P853" s="173">
        <v>55012320</v>
      </c>
      <c r="Q853" s="173">
        <v>42026119</v>
      </c>
      <c r="R853" s="173">
        <v>41601506</v>
      </c>
      <c r="S853" s="173">
        <v>39902669</v>
      </c>
      <c r="T853" s="173">
        <v>37234497</v>
      </c>
      <c r="U853" s="173">
        <v>34871458</v>
      </c>
      <c r="V853" s="173">
        <v>0</v>
      </c>
      <c r="W853" s="173">
        <v>0</v>
      </c>
      <c r="X853" s="173">
        <v>0</v>
      </c>
      <c r="Y853" s="173">
        <v>0</v>
      </c>
      <c r="Z853" s="173">
        <v>32237919</v>
      </c>
      <c r="AA853" s="173">
        <v>61997536</v>
      </c>
      <c r="AB853" s="173">
        <v>61997536</v>
      </c>
      <c r="AC853" s="173">
        <v>39691335</v>
      </c>
      <c r="AD853" s="173">
        <v>0</v>
      </c>
    </row>
    <row r="854" spans="1:42" x14ac:dyDescent="0.3">
      <c r="A854" s="182" t="s">
        <v>814</v>
      </c>
      <c r="B854" s="183" t="s">
        <v>815</v>
      </c>
      <c r="C854" s="183" t="s">
        <v>1172</v>
      </c>
      <c r="D854" s="183" t="s">
        <v>1181</v>
      </c>
      <c r="E854" s="183" t="s">
        <v>3447</v>
      </c>
      <c r="F854" s="183" t="s">
        <v>3462</v>
      </c>
      <c r="G854" s="185">
        <v>34806142</v>
      </c>
      <c r="H854" s="173">
        <v>34806142</v>
      </c>
      <c r="I854" s="173">
        <v>0</v>
      </c>
    </row>
    <row r="855" spans="1:42" x14ac:dyDescent="0.3">
      <c r="A855" s="182" t="s">
        <v>814</v>
      </c>
      <c r="B855" s="183" t="s">
        <v>815</v>
      </c>
      <c r="C855" s="183" t="s">
        <v>1172</v>
      </c>
      <c r="D855" s="183" t="s">
        <v>1181</v>
      </c>
      <c r="E855" s="183" t="s">
        <v>3447</v>
      </c>
      <c r="F855" s="183" t="s">
        <v>3461</v>
      </c>
      <c r="G855" s="185">
        <v>54944288</v>
      </c>
      <c r="H855" s="173">
        <v>38735000</v>
      </c>
      <c r="I855" s="173">
        <v>16209288</v>
      </c>
      <c r="J855" s="173">
        <v>0</v>
      </c>
    </row>
    <row r="856" spans="1:42" x14ac:dyDescent="0.3">
      <c r="A856" s="182" t="s">
        <v>814</v>
      </c>
      <c r="B856" s="183" t="s">
        <v>815</v>
      </c>
      <c r="C856" s="183" t="s">
        <v>1172</v>
      </c>
      <c r="D856" s="183" t="s">
        <v>1181</v>
      </c>
      <c r="E856" s="183" t="s">
        <v>3447</v>
      </c>
      <c r="F856" s="183" t="s">
        <v>3460</v>
      </c>
      <c r="G856" s="185">
        <v>84972749</v>
      </c>
      <c r="H856" s="173">
        <v>40412500</v>
      </c>
      <c r="I856" s="173">
        <v>44560249</v>
      </c>
      <c r="J856" s="173">
        <v>0</v>
      </c>
    </row>
    <row r="857" spans="1:42" x14ac:dyDescent="0.3">
      <c r="A857" s="182" t="s">
        <v>814</v>
      </c>
      <c r="B857" s="183" t="s">
        <v>815</v>
      </c>
      <c r="C857" s="183" t="s">
        <v>1172</v>
      </c>
      <c r="D857" s="183" t="s">
        <v>1181</v>
      </c>
      <c r="E857" s="183" t="s">
        <v>3452</v>
      </c>
      <c r="F857" s="183" t="s">
        <v>3457</v>
      </c>
      <c r="G857" s="185">
        <v>0</v>
      </c>
      <c r="H857" s="173">
        <v>0</v>
      </c>
    </row>
    <row r="858" spans="1:42" x14ac:dyDescent="0.3">
      <c r="A858" s="182" t="s">
        <v>1142</v>
      </c>
      <c r="B858" s="183" t="s">
        <v>1143</v>
      </c>
      <c r="C858" s="183" t="s">
        <v>1172</v>
      </c>
      <c r="D858" s="183" t="s">
        <v>1181</v>
      </c>
      <c r="E858" s="183" t="s">
        <v>3453</v>
      </c>
      <c r="F858" s="183" t="s">
        <v>3457</v>
      </c>
      <c r="G858" s="185">
        <v>0</v>
      </c>
      <c r="H858" s="173">
        <v>0</v>
      </c>
    </row>
    <row r="859" spans="1:42" x14ac:dyDescent="0.3">
      <c r="A859" s="182" t="s">
        <v>816</v>
      </c>
      <c r="B859" s="183" t="s">
        <v>817</v>
      </c>
      <c r="C859" s="183" t="s">
        <v>1173</v>
      </c>
      <c r="D859" s="183" t="s">
        <v>2416</v>
      </c>
      <c r="E859" s="183" t="s">
        <v>3447</v>
      </c>
      <c r="F859" s="183" t="s">
        <v>3461</v>
      </c>
      <c r="G859" s="185">
        <v>63574490</v>
      </c>
      <c r="H859" s="173">
        <v>0</v>
      </c>
      <c r="I859" s="173">
        <v>0</v>
      </c>
      <c r="J859" s="173">
        <v>5187067</v>
      </c>
      <c r="K859" s="173">
        <v>5805041</v>
      </c>
      <c r="L859" s="173">
        <v>5414828</v>
      </c>
      <c r="M859" s="173">
        <v>5064100</v>
      </c>
      <c r="N859" s="173">
        <v>4712729</v>
      </c>
      <c r="O859" s="173">
        <v>4396816</v>
      </c>
      <c r="P859" s="173">
        <v>4101251</v>
      </c>
      <c r="Q859" s="173">
        <v>3836957</v>
      </c>
      <c r="R859" s="173">
        <v>3569040</v>
      </c>
      <c r="S859" s="173">
        <v>3330676</v>
      </c>
      <c r="T859" s="173">
        <v>3106217</v>
      </c>
      <c r="U859" s="173">
        <v>2905326</v>
      </c>
      <c r="V859" s="173">
        <v>2703737</v>
      </c>
      <c r="W859" s="173">
        <v>2522521</v>
      </c>
      <c r="X859" s="173">
        <v>2352714</v>
      </c>
      <c r="Y859" s="173">
        <v>2200489</v>
      </c>
      <c r="Z859" s="173">
        <v>2047404</v>
      </c>
      <c r="AA859" s="173">
        <v>317577</v>
      </c>
      <c r="AB859" s="173">
        <v>0</v>
      </c>
    </row>
    <row r="860" spans="1:42" x14ac:dyDescent="0.3">
      <c r="A860" s="182" t="s">
        <v>821</v>
      </c>
      <c r="B860" s="183" t="s">
        <v>822</v>
      </c>
      <c r="C860" s="183" t="s">
        <v>1172</v>
      </c>
      <c r="D860" s="183" t="s">
        <v>1181</v>
      </c>
      <c r="E860" s="183" t="s">
        <v>3452</v>
      </c>
      <c r="F860" s="183" t="s">
        <v>3457</v>
      </c>
      <c r="G860" s="185">
        <v>0</v>
      </c>
      <c r="H860" s="173">
        <v>0</v>
      </c>
    </row>
    <row r="861" spans="1:42" x14ac:dyDescent="0.3">
      <c r="A861" s="182" t="s">
        <v>826</v>
      </c>
      <c r="B861" s="183" t="s">
        <v>827</v>
      </c>
      <c r="C861" s="183" t="s">
        <v>1173</v>
      </c>
      <c r="D861" s="183" t="s">
        <v>2416</v>
      </c>
      <c r="E861" s="183" t="s">
        <v>3447</v>
      </c>
      <c r="F861" s="183" t="s">
        <v>3461</v>
      </c>
      <c r="G861" s="185">
        <v>66205213</v>
      </c>
      <c r="H861" s="173">
        <v>0</v>
      </c>
      <c r="I861" s="173">
        <v>0</v>
      </c>
      <c r="J861" s="173">
        <v>7916546</v>
      </c>
      <c r="K861" s="173">
        <v>8700220</v>
      </c>
      <c r="L861" s="173">
        <v>7957374</v>
      </c>
      <c r="M861" s="173">
        <v>7298814</v>
      </c>
      <c r="N861" s="173">
        <v>6657030</v>
      </c>
      <c r="O861" s="173">
        <v>6090460</v>
      </c>
      <c r="P861" s="173">
        <v>5571294</v>
      </c>
      <c r="Q861" s="173">
        <v>5110646</v>
      </c>
      <c r="R861" s="173">
        <v>4660278</v>
      </c>
      <c r="S861" s="173">
        <v>4264401</v>
      </c>
      <c r="T861" s="173">
        <v>1978150</v>
      </c>
      <c r="U861" s="173">
        <v>0</v>
      </c>
    </row>
    <row r="862" spans="1:42" x14ac:dyDescent="0.3">
      <c r="A862" s="182" t="s">
        <v>831</v>
      </c>
      <c r="B862" s="183" t="s">
        <v>832</v>
      </c>
      <c r="C862" s="183" t="s">
        <v>1172</v>
      </c>
      <c r="D862" s="183" t="s">
        <v>1181</v>
      </c>
      <c r="E862" s="183" t="s">
        <v>3447</v>
      </c>
      <c r="F862" s="183" t="s">
        <v>3462</v>
      </c>
      <c r="G862" s="185">
        <v>80565641</v>
      </c>
      <c r="H862" s="173">
        <v>44546013</v>
      </c>
      <c r="I862" s="173">
        <v>36019628</v>
      </c>
      <c r="J862" s="173">
        <v>0</v>
      </c>
    </row>
    <row r="863" spans="1:42" x14ac:dyDescent="0.3">
      <c r="A863" s="182" t="s">
        <v>831</v>
      </c>
      <c r="B863" s="183" t="s">
        <v>832</v>
      </c>
      <c r="C863" s="183" t="s">
        <v>1172</v>
      </c>
      <c r="D863" s="183" t="s">
        <v>1181</v>
      </c>
      <c r="E863" s="183" t="s">
        <v>3447</v>
      </c>
      <c r="F863" s="183" t="s">
        <v>3461</v>
      </c>
      <c r="G863" s="185">
        <v>168768629</v>
      </c>
      <c r="H863" s="173">
        <v>46402097</v>
      </c>
      <c r="I863" s="173">
        <v>39151770</v>
      </c>
      <c r="J863" s="173">
        <v>36301641</v>
      </c>
      <c r="K863" s="173">
        <v>35481604</v>
      </c>
      <c r="L863" s="173">
        <v>11431517</v>
      </c>
      <c r="M863" s="173">
        <v>0</v>
      </c>
    </row>
    <row r="864" spans="1:42" x14ac:dyDescent="0.3">
      <c r="A864" s="182" t="s">
        <v>831</v>
      </c>
      <c r="B864" s="183" t="s">
        <v>832</v>
      </c>
      <c r="C864" s="183" t="s">
        <v>1172</v>
      </c>
      <c r="D864" s="183" t="s">
        <v>1181</v>
      </c>
      <c r="E864" s="183" t="s">
        <v>3447</v>
      </c>
      <c r="F864" s="183" t="s">
        <v>3460</v>
      </c>
      <c r="G864" s="185">
        <v>255351741</v>
      </c>
      <c r="H864" s="173">
        <v>46402097</v>
      </c>
      <c r="I864" s="173">
        <v>42556271</v>
      </c>
      <c r="J864" s="173">
        <v>41251864</v>
      </c>
      <c r="K864" s="173">
        <v>42240004</v>
      </c>
      <c r="L864" s="173">
        <v>42240004</v>
      </c>
      <c r="M864" s="173">
        <v>40661501</v>
      </c>
      <c r="N864" s="173">
        <v>0</v>
      </c>
    </row>
    <row r="865" spans="1:31" x14ac:dyDescent="0.3">
      <c r="A865" s="182" t="s">
        <v>831</v>
      </c>
      <c r="B865" s="183" t="s">
        <v>832</v>
      </c>
      <c r="C865" s="183" t="s">
        <v>1172</v>
      </c>
      <c r="D865" s="183" t="s">
        <v>1181</v>
      </c>
      <c r="E865" s="183" t="s">
        <v>3450</v>
      </c>
      <c r="F865" s="183" t="s">
        <v>3457</v>
      </c>
      <c r="G865" s="185">
        <v>5590000</v>
      </c>
      <c r="H865" s="173">
        <v>130000</v>
      </c>
      <c r="I865" s="173">
        <v>-1680000</v>
      </c>
      <c r="J865" s="173">
        <v>-1730000</v>
      </c>
      <c r="K865" s="173">
        <v>-1190000</v>
      </c>
      <c r="L865" s="173">
        <v>1440000</v>
      </c>
      <c r="M865" s="173">
        <v>5270000</v>
      </c>
      <c r="N865" s="173">
        <v>680000</v>
      </c>
      <c r="O865" s="173">
        <v>900000</v>
      </c>
      <c r="P865" s="173">
        <v>270000</v>
      </c>
      <c r="Q865" s="173">
        <v>380000</v>
      </c>
      <c r="R865" s="173">
        <v>670000</v>
      </c>
      <c r="S865" s="173">
        <v>450000</v>
      </c>
      <c r="T865" s="173">
        <v>0</v>
      </c>
    </row>
    <row r="866" spans="1:31" x14ac:dyDescent="0.3">
      <c r="A866" s="182" t="s">
        <v>831</v>
      </c>
      <c r="B866" s="183" t="s">
        <v>832</v>
      </c>
      <c r="C866" s="183" t="s">
        <v>1172</v>
      </c>
      <c r="D866" s="183" t="s">
        <v>1181</v>
      </c>
      <c r="E866" s="183" t="s">
        <v>3452</v>
      </c>
      <c r="F866" s="183" t="s">
        <v>3457</v>
      </c>
      <c r="G866" s="185">
        <v>563228290</v>
      </c>
      <c r="H866" s="173">
        <v>0</v>
      </c>
      <c r="I866" s="173">
        <v>0</v>
      </c>
      <c r="J866" s="173">
        <v>0</v>
      </c>
      <c r="K866" s="173">
        <v>0</v>
      </c>
      <c r="L866" s="173">
        <v>0</v>
      </c>
      <c r="M866" s="173">
        <v>63694169</v>
      </c>
      <c r="N866" s="173">
        <v>44464099</v>
      </c>
      <c r="O866" s="173">
        <v>32818740</v>
      </c>
      <c r="P866" s="173">
        <v>18829185</v>
      </c>
      <c r="Q866" s="173">
        <v>110479053</v>
      </c>
      <c r="R866" s="173">
        <v>78643984</v>
      </c>
      <c r="S866" s="173">
        <v>59361085</v>
      </c>
      <c r="T866" s="173">
        <v>45371530</v>
      </c>
      <c r="U866" s="173">
        <v>42766085</v>
      </c>
      <c r="V866" s="173">
        <v>0</v>
      </c>
      <c r="W866" s="173">
        <v>0</v>
      </c>
      <c r="X866" s="173">
        <v>0</v>
      </c>
      <c r="Y866" s="173">
        <v>0</v>
      </c>
      <c r="Z866" s="173">
        <v>27903491</v>
      </c>
      <c r="AA866" s="173">
        <v>17543658</v>
      </c>
      <c r="AB866" s="173">
        <v>10359833</v>
      </c>
      <c r="AC866" s="173">
        <v>10464043</v>
      </c>
      <c r="AD866" s="173">
        <v>529335</v>
      </c>
      <c r="AE866" s="173">
        <v>0</v>
      </c>
    </row>
    <row r="867" spans="1:31" x14ac:dyDescent="0.3">
      <c r="A867" s="182" t="s">
        <v>831</v>
      </c>
      <c r="B867" s="183" t="s">
        <v>832</v>
      </c>
      <c r="C867" s="183" t="s">
        <v>1172</v>
      </c>
      <c r="D867" s="183" t="s">
        <v>1181</v>
      </c>
      <c r="E867" s="183" t="s">
        <v>3453</v>
      </c>
      <c r="F867" s="183" t="s">
        <v>3457</v>
      </c>
      <c r="G867" s="185">
        <v>256698692</v>
      </c>
      <c r="H867" s="173">
        <v>0</v>
      </c>
      <c r="I867" s="173">
        <v>0</v>
      </c>
      <c r="J867" s="173">
        <v>0</v>
      </c>
      <c r="K867" s="173">
        <v>0</v>
      </c>
      <c r="L867" s="173">
        <v>0</v>
      </c>
      <c r="M867" s="173">
        <v>0</v>
      </c>
      <c r="N867" s="173">
        <v>0</v>
      </c>
      <c r="O867" s="173">
        <v>0</v>
      </c>
      <c r="P867" s="173">
        <v>0</v>
      </c>
      <c r="Q867" s="173">
        <v>0</v>
      </c>
      <c r="R867" s="173">
        <v>0</v>
      </c>
      <c r="S867" s="173">
        <v>67056949</v>
      </c>
      <c r="T867" s="173">
        <v>51030338</v>
      </c>
      <c r="U867" s="173">
        <v>38940482</v>
      </c>
      <c r="V867" s="173">
        <v>29552740</v>
      </c>
      <c r="W867" s="173">
        <v>22489636</v>
      </c>
      <c r="X867" s="173">
        <v>17114612</v>
      </c>
      <c r="Y867" s="173">
        <v>13059903</v>
      </c>
      <c r="Z867" s="173">
        <v>9911432</v>
      </c>
      <c r="AA867" s="173">
        <v>7542600</v>
      </c>
      <c r="AB867" s="173">
        <v>0</v>
      </c>
    </row>
    <row r="868" spans="1:31" x14ac:dyDescent="0.3">
      <c r="A868" s="182" t="s">
        <v>835</v>
      </c>
      <c r="B868" s="183" t="s">
        <v>836</v>
      </c>
      <c r="C868" s="183" t="s">
        <v>1172</v>
      </c>
      <c r="D868" s="183" t="s">
        <v>1181</v>
      </c>
      <c r="E868" s="183" t="s">
        <v>3447</v>
      </c>
      <c r="F868" s="183" t="s">
        <v>3462</v>
      </c>
      <c r="G868" s="185">
        <v>236756203</v>
      </c>
      <c r="H868" s="173">
        <v>39848841</v>
      </c>
      <c r="I868" s="173">
        <v>37314200</v>
      </c>
      <c r="J868" s="173">
        <v>25268079</v>
      </c>
      <c r="K868" s="173">
        <v>23682408</v>
      </c>
      <c r="L868" s="173">
        <v>20944027</v>
      </c>
      <c r="M868" s="173">
        <v>24904901</v>
      </c>
      <c r="N868" s="173">
        <v>19275271</v>
      </c>
      <c r="O868" s="173">
        <v>7655902</v>
      </c>
      <c r="P868" s="173">
        <v>9680337</v>
      </c>
      <c r="Q868" s="173">
        <v>11173092</v>
      </c>
      <c r="R868" s="173">
        <v>5990852</v>
      </c>
      <c r="S868" s="173">
        <v>7000472</v>
      </c>
      <c r="T868" s="173">
        <v>4017821</v>
      </c>
      <c r="U868" s="173">
        <v>0</v>
      </c>
    </row>
    <row r="869" spans="1:31" x14ac:dyDescent="0.3">
      <c r="A869" s="182" t="s">
        <v>835</v>
      </c>
      <c r="B869" s="183" t="s">
        <v>836</v>
      </c>
      <c r="C869" s="183" t="s">
        <v>1172</v>
      </c>
      <c r="D869" s="183" t="s">
        <v>1181</v>
      </c>
      <c r="E869" s="183" t="s">
        <v>3447</v>
      </c>
      <c r="F869" s="183" t="s">
        <v>3461</v>
      </c>
      <c r="G869" s="185">
        <v>265155678</v>
      </c>
      <c r="H869" s="173">
        <v>40049087</v>
      </c>
      <c r="I869" s="173">
        <v>37879557</v>
      </c>
      <c r="J869" s="173">
        <v>26039566</v>
      </c>
      <c r="K869" s="173">
        <v>24899754</v>
      </c>
      <c r="L869" s="173">
        <v>22579482</v>
      </c>
      <c r="M869" s="173">
        <v>27669425</v>
      </c>
      <c r="N869" s="173">
        <v>22179627</v>
      </c>
      <c r="O869" s="173">
        <v>9169918</v>
      </c>
      <c r="P869" s="173">
        <v>12129749</v>
      </c>
      <c r="Q869" s="173">
        <v>14719869</v>
      </c>
      <c r="R869" s="173">
        <v>8339984</v>
      </c>
      <c r="S869" s="173">
        <v>10349682</v>
      </c>
      <c r="T869" s="173">
        <v>6340014</v>
      </c>
      <c r="U869" s="173">
        <v>2809964</v>
      </c>
      <c r="V869" s="173">
        <v>0</v>
      </c>
    </row>
    <row r="870" spans="1:31" x14ac:dyDescent="0.3">
      <c r="A870" s="182" t="s">
        <v>835</v>
      </c>
      <c r="B870" s="183" t="s">
        <v>836</v>
      </c>
      <c r="C870" s="183" t="s">
        <v>1172</v>
      </c>
      <c r="D870" s="183" t="s">
        <v>1181</v>
      </c>
      <c r="E870" s="183" t="s">
        <v>3447</v>
      </c>
      <c r="F870" s="183" t="s">
        <v>3460</v>
      </c>
      <c r="G870" s="185">
        <v>311531602</v>
      </c>
      <c r="H870" s="173">
        <v>44053995</v>
      </c>
      <c r="I870" s="173">
        <v>41478312</v>
      </c>
      <c r="J870" s="173">
        <v>37636063</v>
      </c>
      <c r="K870" s="173">
        <v>33181751</v>
      </c>
      <c r="L870" s="173">
        <v>28347723</v>
      </c>
      <c r="M870" s="173">
        <v>27669425</v>
      </c>
      <c r="N870" s="173">
        <v>22179627</v>
      </c>
      <c r="O870" s="173">
        <v>17240286</v>
      </c>
      <c r="P870" s="173">
        <v>12985493</v>
      </c>
      <c r="Q870" s="173">
        <v>14719869</v>
      </c>
      <c r="R870" s="173">
        <v>10381910</v>
      </c>
      <c r="S870" s="173">
        <v>10349682</v>
      </c>
      <c r="T870" s="173">
        <v>6872838</v>
      </c>
      <c r="U870" s="173">
        <v>4434628</v>
      </c>
      <c r="V870" s="173">
        <v>0</v>
      </c>
    </row>
    <row r="871" spans="1:31" x14ac:dyDescent="0.3">
      <c r="A871" s="182" t="s">
        <v>835</v>
      </c>
      <c r="B871" s="183" t="s">
        <v>836</v>
      </c>
      <c r="C871" s="183" t="s">
        <v>1172</v>
      </c>
      <c r="D871" s="183" t="s">
        <v>1181</v>
      </c>
      <c r="E871" s="183" t="s">
        <v>3451</v>
      </c>
      <c r="F871" s="183" t="s">
        <v>3462</v>
      </c>
      <c r="G871" s="185">
        <v>287578776</v>
      </c>
      <c r="H871" s="173">
        <v>32376975</v>
      </c>
      <c r="I871" s="173">
        <v>45965917</v>
      </c>
      <c r="J871" s="173">
        <v>39422682</v>
      </c>
      <c r="K871" s="173">
        <v>33903506</v>
      </c>
      <c r="L871" s="173">
        <v>29157015</v>
      </c>
      <c r="M871" s="173">
        <v>25143732</v>
      </c>
      <c r="N871" s="173">
        <v>21564529</v>
      </c>
      <c r="O871" s="173">
        <v>18545495</v>
      </c>
      <c r="P871" s="173">
        <v>15949125</v>
      </c>
      <c r="Q871" s="173">
        <v>13753827</v>
      </c>
      <c r="R871" s="173">
        <v>11795973</v>
      </c>
      <c r="S871" s="173">
        <v>0</v>
      </c>
    </row>
    <row r="872" spans="1:31" x14ac:dyDescent="0.3">
      <c r="A872" s="182" t="s">
        <v>835</v>
      </c>
      <c r="B872" s="183" t="s">
        <v>836</v>
      </c>
      <c r="C872" s="183" t="s">
        <v>1172</v>
      </c>
      <c r="D872" s="183" t="s">
        <v>1181</v>
      </c>
      <c r="E872" s="183" t="s">
        <v>3451</v>
      </c>
      <c r="F872" s="183" t="s">
        <v>3461</v>
      </c>
      <c r="G872" s="185">
        <v>433247409</v>
      </c>
      <c r="H872" s="173">
        <v>64753950</v>
      </c>
      <c r="I872" s="173">
        <v>68948876</v>
      </c>
      <c r="J872" s="173">
        <v>58446418</v>
      </c>
      <c r="K872" s="173">
        <v>49679455</v>
      </c>
      <c r="L872" s="173">
        <v>42227537</v>
      </c>
      <c r="M872" s="173">
        <v>35991744</v>
      </c>
      <c r="N872" s="173">
        <v>30509395</v>
      </c>
      <c r="O872" s="173">
        <v>25932986</v>
      </c>
      <c r="P872" s="173">
        <v>22043038</v>
      </c>
      <c r="Q872" s="173">
        <v>18787915</v>
      </c>
      <c r="R872" s="173">
        <v>15926095</v>
      </c>
      <c r="S872" s="173">
        <v>0</v>
      </c>
    </row>
    <row r="873" spans="1:31" x14ac:dyDescent="0.3">
      <c r="A873" s="182" t="s">
        <v>835</v>
      </c>
      <c r="B873" s="183" t="s">
        <v>836</v>
      </c>
      <c r="C873" s="183" t="s">
        <v>1172</v>
      </c>
      <c r="D873" s="183" t="s">
        <v>1181</v>
      </c>
      <c r="E873" s="183" t="s">
        <v>3451</v>
      </c>
      <c r="F873" s="183" t="s">
        <v>3460</v>
      </c>
      <c r="G873" s="185">
        <v>451951213</v>
      </c>
      <c r="H873" s="173">
        <v>67862139</v>
      </c>
      <c r="I873" s="173">
        <v>75726827</v>
      </c>
      <c r="J873" s="173">
        <v>67273147</v>
      </c>
      <c r="K873" s="173">
        <v>59926919</v>
      </c>
      <c r="L873" s="173">
        <v>53382900</v>
      </c>
      <c r="M873" s="173">
        <v>47683771</v>
      </c>
      <c r="N873" s="173">
        <v>42360646</v>
      </c>
      <c r="O873" s="173">
        <v>37734864</v>
      </c>
      <c r="P873" s="173">
        <v>0</v>
      </c>
    </row>
    <row r="874" spans="1:31" x14ac:dyDescent="0.3">
      <c r="A874" s="182" t="s">
        <v>835</v>
      </c>
      <c r="B874" s="183" t="s">
        <v>836</v>
      </c>
      <c r="C874" s="183" t="s">
        <v>1172</v>
      </c>
      <c r="D874" s="183" t="s">
        <v>1181</v>
      </c>
      <c r="E874" s="183" t="s">
        <v>3450</v>
      </c>
      <c r="F874" s="183" t="s">
        <v>3457</v>
      </c>
      <c r="G874" s="185">
        <v>0</v>
      </c>
      <c r="H874" s="173">
        <v>0</v>
      </c>
    </row>
    <row r="875" spans="1:31" x14ac:dyDescent="0.3">
      <c r="A875" s="182" t="s">
        <v>837</v>
      </c>
      <c r="B875" s="183" t="s">
        <v>838</v>
      </c>
      <c r="C875" s="183" t="s">
        <v>1173</v>
      </c>
      <c r="D875" s="183" t="s">
        <v>2416</v>
      </c>
      <c r="E875" s="183" t="s">
        <v>3447</v>
      </c>
      <c r="F875" s="183" t="s">
        <v>3461</v>
      </c>
      <c r="G875" s="185">
        <v>6406265</v>
      </c>
      <c r="H875" s="173">
        <v>3575911</v>
      </c>
      <c r="I875" s="173">
        <v>2830354</v>
      </c>
      <c r="J875" s="173">
        <v>0</v>
      </c>
    </row>
    <row r="876" spans="1:31" x14ac:dyDescent="0.3">
      <c r="A876" s="182" t="s">
        <v>839</v>
      </c>
      <c r="B876" s="183" t="s">
        <v>840</v>
      </c>
      <c r="C876" s="183" t="s">
        <v>1173</v>
      </c>
      <c r="D876" s="183" t="s">
        <v>2416</v>
      </c>
      <c r="E876" s="183" t="s">
        <v>3447</v>
      </c>
      <c r="F876" s="183" t="s">
        <v>3461</v>
      </c>
      <c r="G876" s="185">
        <v>2908332</v>
      </c>
      <c r="H876" s="173">
        <v>1689725</v>
      </c>
      <c r="I876" s="173">
        <v>1218607</v>
      </c>
      <c r="J876" s="173">
        <v>0</v>
      </c>
    </row>
    <row r="877" spans="1:31" x14ac:dyDescent="0.3">
      <c r="A877" s="182" t="s">
        <v>841</v>
      </c>
      <c r="B877" s="183" t="s">
        <v>842</v>
      </c>
      <c r="C877" s="183" t="s">
        <v>1172</v>
      </c>
      <c r="D877" s="183" t="s">
        <v>1181</v>
      </c>
      <c r="E877" s="183" t="s">
        <v>3447</v>
      </c>
      <c r="F877" s="183" t="s">
        <v>3462</v>
      </c>
      <c r="G877" s="185">
        <v>379509618</v>
      </c>
      <c r="H877" s="173">
        <v>125882700</v>
      </c>
      <c r="I877" s="173">
        <v>109696718</v>
      </c>
      <c r="J877" s="173">
        <v>86203700</v>
      </c>
      <c r="K877" s="173">
        <v>57726500</v>
      </c>
      <c r="L877" s="173">
        <v>0</v>
      </c>
    </row>
    <row r="878" spans="1:31" x14ac:dyDescent="0.3">
      <c r="A878" s="182" t="s">
        <v>841</v>
      </c>
      <c r="B878" s="183" t="s">
        <v>842</v>
      </c>
      <c r="C878" s="183" t="s">
        <v>1172</v>
      </c>
      <c r="D878" s="183" t="s">
        <v>1181</v>
      </c>
      <c r="E878" s="183" t="s">
        <v>3447</v>
      </c>
      <c r="F878" s="183" t="s">
        <v>3461</v>
      </c>
      <c r="G878" s="185">
        <v>545315982</v>
      </c>
      <c r="H878" s="173">
        <v>119345226</v>
      </c>
      <c r="I878" s="173">
        <v>103396669</v>
      </c>
      <c r="J878" s="173">
        <v>68588723</v>
      </c>
      <c r="K878" s="173">
        <v>85883081</v>
      </c>
      <c r="L878" s="173">
        <v>16601980</v>
      </c>
      <c r="M878" s="173">
        <v>50638734</v>
      </c>
      <c r="N878" s="173">
        <v>51658694</v>
      </c>
      <c r="O878" s="173">
        <v>42849809</v>
      </c>
      <c r="P878" s="173">
        <v>6353066</v>
      </c>
      <c r="Q878" s="173">
        <v>0</v>
      </c>
    </row>
    <row r="879" spans="1:31" x14ac:dyDescent="0.3">
      <c r="A879" s="182" t="s">
        <v>841</v>
      </c>
      <c r="B879" s="183" t="s">
        <v>842</v>
      </c>
      <c r="C879" s="183" t="s">
        <v>1172</v>
      </c>
      <c r="D879" s="183" t="s">
        <v>1181</v>
      </c>
      <c r="E879" s="183" t="s">
        <v>3447</v>
      </c>
      <c r="F879" s="183" t="s">
        <v>3460</v>
      </c>
      <c r="G879" s="185">
        <v>862523802</v>
      </c>
      <c r="H879" s="173">
        <v>130026569</v>
      </c>
      <c r="I879" s="173">
        <v>119037937</v>
      </c>
      <c r="J879" s="173">
        <v>104778410</v>
      </c>
      <c r="K879" s="173">
        <v>93043825</v>
      </c>
      <c r="L879" s="173">
        <v>83789121</v>
      </c>
      <c r="M879" s="173">
        <v>75201541</v>
      </c>
      <c r="N879" s="173">
        <v>66637722</v>
      </c>
      <c r="O879" s="173">
        <v>59263397</v>
      </c>
      <c r="P879" s="173">
        <v>53323611</v>
      </c>
      <c r="Q879" s="173">
        <v>48403119</v>
      </c>
      <c r="R879" s="173">
        <v>29018550</v>
      </c>
      <c r="S879" s="173">
        <v>0</v>
      </c>
    </row>
    <row r="880" spans="1:31" x14ac:dyDescent="0.3">
      <c r="A880" s="182" t="s">
        <v>843</v>
      </c>
      <c r="B880" s="183" t="s">
        <v>844</v>
      </c>
      <c r="C880" s="183" t="s">
        <v>1173</v>
      </c>
      <c r="D880" s="183" t="s">
        <v>2416</v>
      </c>
      <c r="E880" s="183" t="s">
        <v>3452</v>
      </c>
      <c r="F880" s="183" t="s">
        <v>3457</v>
      </c>
      <c r="G880" s="185">
        <v>93000000</v>
      </c>
      <c r="H880" s="173">
        <v>0</v>
      </c>
      <c r="I880" s="173">
        <v>0</v>
      </c>
      <c r="J880" s="173">
        <v>14000000</v>
      </c>
      <c r="K880" s="173">
        <v>30000000</v>
      </c>
      <c r="L880" s="173">
        <v>24000000</v>
      </c>
      <c r="M880" s="173">
        <v>17000000</v>
      </c>
      <c r="N880" s="173">
        <v>8000000</v>
      </c>
      <c r="O880" s="173">
        <v>0</v>
      </c>
    </row>
    <row r="881" spans="1:27" x14ac:dyDescent="0.3">
      <c r="A881" s="182" t="s">
        <v>1146</v>
      </c>
      <c r="B881" s="183" t="s">
        <v>1147</v>
      </c>
      <c r="C881" s="183" t="s">
        <v>1173</v>
      </c>
      <c r="D881" s="183" t="s">
        <v>2416</v>
      </c>
      <c r="E881" s="183" t="s">
        <v>3452</v>
      </c>
      <c r="F881" s="183" t="s">
        <v>3459</v>
      </c>
      <c r="G881" s="185">
        <v>0</v>
      </c>
      <c r="H881" s="173">
        <v>0</v>
      </c>
    </row>
    <row r="882" spans="1:27" x14ac:dyDescent="0.3">
      <c r="A882" s="182" t="s">
        <v>846</v>
      </c>
      <c r="B882" s="183" t="s">
        <v>847</v>
      </c>
      <c r="C882" s="183" t="s">
        <v>1172</v>
      </c>
      <c r="D882" s="183" t="s">
        <v>1181</v>
      </c>
      <c r="E882" s="183" t="s">
        <v>3447</v>
      </c>
      <c r="F882" s="183" t="s">
        <v>3462</v>
      </c>
      <c r="G882" s="185">
        <v>25629640</v>
      </c>
      <c r="H882" s="173">
        <v>8876041</v>
      </c>
      <c r="I882" s="173">
        <v>5499063</v>
      </c>
      <c r="J882" s="173">
        <v>4632366</v>
      </c>
      <c r="K882" s="173">
        <v>4262645</v>
      </c>
      <c r="L882" s="173">
        <v>2359525</v>
      </c>
      <c r="M882" s="173">
        <v>0</v>
      </c>
    </row>
    <row r="883" spans="1:27" x14ac:dyDescent="0.3">
      <c r="A883" s="182" t="s">
        <v>846</v>
      </c>
      <c r="B883" s="183" t="s">
        <v>847</v>
      </c>
      <c r="C883" s="183" t="s">
        <v>1172</v>
      </c>
      <c r="D883" s="183" t="s">
        <v>1181</v>
      </c>
      <c r="E883" s="183" t="s">
        <v>3447</v>
      </c>
      <c r="F883" s="183" t="s">
        <v>3461</v>
      </c>
      <c r="G883" s="185">
        <v>33791839</v>
      </c>
      <c r="H883" s="173">
        <v>11962482</v>
      </c>
      <c r="I883" s="173">
        <v>8160984</v>
      </c>
      <c r="J883" s="173">
        <v>5428722</v>
      </c>
      <c r="K883" s="173">
        <v>4316296</v>
      </c>
      <c r="L883" s="173">
        <v>3644867</v>
      </c>
      <c r="M883" s="173">
        <v>278488</v>
      </c>
      <c r="N883" s="173">
        <v>0</v>
      </c>
    </row>
    <row r="884" spans="1:27" x14ac:dyDescent="0.3">
      <c r="A884" s="182" t="s">
        <v>846</v>
      </c>
      <c r="B884" s="183" t="s">
        <v>847</v>
      </c>
      <c r="C884" s="183" t="s">
        <v>1172</v>
      </c>
      <c r="D884" s="183" t="s">
        <v>1181</v>
      </c>
      <c r="E884" s="183" t="s">
        <v>3447</v>
      </c>
      <c r="F884" s="183" t="s">
        <v>3460</v>
      </c>
      <c r="G884" s="185">
        <v>37433086</v>
      </c>
      <c r="H884" s="173">
        <v>12045000</v>
      </c>
      <c r="I884" s="173">
        <v>11870168</v>
      </c>
      <c r="J884" s="173">
        <v>7377151</v>
      </c>
      <c r="K884" s="173">
        <v>3673163</v>
      </c>
      <c r="L884" s="173">
        <v>2282327</v>
      </c>
      <c r="M884" s="173">
        <v>185277</v>
      </c>
      <c r="N884" s="173">
        <v>0</v>
      </c>
    </row>
    <row r="885" spans="1:27" x14ac:dyDescent="0.3">
      <c r="A885" s="182" t="s">
        <v>846</v>
      </c>
      <c r="B885" s="183" t="s">
        <v>847</v>
      </c>
      <c r="C885" s="183" t="s">
        <v>1172</v>
      </c>
      <c r="D885" s="183" t="s">
        <v>1181</v>
      </c>
      <c r="E885" s="183" t="s">
        <v>3450</v>
      </c>
      <c r="F885" s="183" t="s">
        <v>3457</v>
      </c>
      <c r="G885" s="185">
        <v>8822107</v>
      </c>
      <c r="H885" s="173">
        <v>0</v>
      </c>
      <c r="I885" s="173">
        <v>0</v>
      </c>
      <c r="J885" s="173">
        <v>1621080</v>
      </c>
      <c r="K885" s="173">
        <v>2426880</v>
      </c>
      <c r="L885" s="173">
        <v>2590423</v>
      </c>
      <c r="M885" s="173">
        <v>1910700</v>
      </c>
      <c r="N885" s="173">
        <v>273024</v>
      </c>
      <c r="O885" s="173">
        <v>0</v>
      </c>
    </row>
    <row r="886" spans="1:27" x14ac:dyDescent="0.3">
      <c r="A886" s="182" t="s">
        <v>846</v>
      </c>
      <c r="B886" s="183" t="s">
        <v>847</v>
      </c>
      <c r="C886" s="183" t="s">
        <v>1172</v>
      </c>
      <c r="D886" s="183" t="s">
        <v>1181</v>
      </c>
      <c r="E886" s="183" t="s">
        <v>3452</v>
      </c>
      <c r="F886" s="183" t="s">
        <v>3457</v>
      </c>
      <c r="G886" s="185">
        <v>0</v>
      </c>
      <c r="H886" s="173">
        <v>0</v>
      </c>
    </row>
    <row r="887" spans="1:27" x14ac:dyDescent="0.3">
      <c r="A887" s="182" t="s">
        <v>848</v>
      </c>
      <c r="B887" s="183" t="s">
        <v>849</v>
      </c>
      <c r="C887" s="183" t="s">
        <v>1172</v>
      </c>
      <c r="D887" s="183" t="s">
        <v>1181</v>
      </c>
      <c r="E887" s="183" t="s">
        <v>3447</v>
      </c>
      <c r="F887" s="183" t="s">
        <v>3462</v>
      </c>
      <c r="G887" s="185">
        <v>27251191</v>
      </c>
      <c r="H887" s="173">
        <v>0</v>
      </c>
      <c r="I887" s="173">
        <v>0</v>
      </c>
      <c r="J887" s="173">
        <v>0</v>
      </c>
      <c r="K887" s="173">
        <v>0</v>
      </c>
      <c r="L887" s="173">
        <v>0</v>
      </c>
      <c r="M887" s="173">
        <v>0</v>
      </c>
      <c r="N887" s="173">
        <v>13020106</v>
      </c>
      <c r="O887" s="173">
        <v>7029299</v>
      </c>
      <c r="P887" s="173">
        <v>0</v>
      </c>
      <c r="Q887" s="173">
        <v>7201786</v>
      </c>
      <c r="R887" s="173">
        <v>0</v>
      </c>
    </row>
    <row r="888" spans="1:27" x14ac:dyDescent="0.3">
      <c r="A888" s="182" t="s">
        <v>848</v>
      </c>
      <c r="B888" s="183" t="s">
        <v>849</v>
      </c>
      <c r="C888" s="183" t="s">
        <v>1172</v>
      </c>
      <c r="D888" s="183" t="s">
        <v>1181</v>
      </c>
      <c r="E888" s="183" t="s">
        <v>3447</v>
      </c>
      <c r="F888" s="183" t="s">
        <v>3461</v>
      </c>
      <c r="G888" s="185">
        <v>94859985</v>
      </c>
      <c r="H888" s="173">
        <v>0</v>
      </c>
      <c r="I888" s="173">
        <v>0</v>
      </c>
      <c r="J888" s="173">
        <v>0</v>
      </c>
      <c r="K888" s="173">
        <v>0</v>
      </c>
      <c r="L888" s="173">
        <v>0</v>
      </c>
      <c r="M888" s="173">
        <v>0</v>
      </c>
      <c r="N888" s="173">
        <v>38249985</v>
      </c>
      <c r="O888" s="173">
        <v>23879999</v>
      </c>
      <c r="P888" s="173">
        <v>0</v>
      </c>
      <c r="Q888" s="173">
        <v>32730001</v>
      </c>
      <c r="R888" s="173">
        <v>0</v>
      </c>
    </row>
    <row r="889" spans="1:27" x14ac:dyDescent="0.3">
      <c r="A889" s="182" t="s">
        <v>848</v>
      </c>
      <c r="B889" s="183" t="s">
        <v>849</v>
      </c>
      <c r="C889" s="183" t="s">
        <v>1172</v>
      </c>
      <c r="D889" s="183" t="s">
        <v>1181</v>
      </c>
      <c r="E889" s="183" t="s">
        <v>3447</v>
      </c>
      <c r="F889" s="183" t="s">
        <v>3460</v>
      </c>
      <c r="G889" s="185">
        <v>137342399</v>
      </c>
      <c r="H889" s="173">
        <v>0</v>
      </c>
      <c r="I889" s="173">
        <v>0</v>
      </c>
      <c r="J889" s="173">
        <v>0</v>
      </c>
      <c r="K889" s="173">
        <v>0</v>
      </c>
      <c r="L889" s="173">
        <v>0</v>
      </c>
      <c r="M889" s="173">
        <v>0</v>
      </c>
      <c r="N889" s="173">
        <v>52360646</v>
      </c>
      <c r="O889" s="173">
        <v>34103268</v>
      </c>
      <c r="P889" s="173">
        <v>0</v>
      </c>
      <c r="Q889" s="173">
        <v>50878485</v>
      </c>
      <c r="R889" s="173">
        <v>0</v>
      </c>
    </row>
    <row r="890" spans="1:27" x14ac:dyDescent="0.3">
      <c r="A890" s="182" t="s">
        <v>848</v>
      </c>
      <c r="B890" s="183" t="s">
        <v>849</v>
      </c>
      <c r="C890" s="183" t="s">
        <v>1172</v>
      </c>
      <c r="D890" s="183" t="s">
        <v>1181</v>
      </c>
      <c r="E890" s="183" t="s">
        <v>3450</v>
      </c>
      <c r="F890" s="183" t="s">
        <v>3457</v>
      </c>
      <c r="G890" s="185">
        <v>0</v>
      </c>
      <c r="H890" s="173">
        <v>0</v>
      </c>
    </row>
    <row r="891" spans="1:27" x14ac:dyDescent="0.3">
      <c r="A891" s="182" t="s">
        <v>848</v>
      </c>
      <c r="B891" s="183" t="s">
        <v>849</v>
      </c>
      <c r="C891" s="183" t="s">
        <v>1172</v>
      </c>
      <c r="D891" s="183" t="s">
        <v>1181</v>
      </c>
      <c r="E891" s="183" t="s">
        <v>3452</v>
      </c>
      <c r="F891" s="183" t="s">
        <v>3457</v>
      </c>
      <c r="G891" s="185">
        <v>13850280</v>
      </c>
      <c r="H891" s="173">
        <v>0</v>
      </c>
      <c r="I891" s="173">
        <v>0</v>
      </c>
      <c r="J891" s="173">
        <v>0</v>
      </c>
      <c r="K891" s="173">
        <v>0</v>
      </c>
      <c r="L891" s="173">
        <v>0</v>
      </c>
      <c r="M891" s="173">
        <v>0</v>
      </c>
      <c r="N891" s="173">
        <v>0</v>
      </c>
      <c r="O891" s="173">
        <v>3460200</v>
      </c>
      <c r="P891" s="173">
        <v>3460200</v>
      </c>
      <c r="Q891" s="173">
        <v>3469680</v>
      </c>
      <c r="R891" s="173">
        <v>3460200</v>
      </c>
      <c r="S891" s="173">
        <v>0</v>
      </c>
    </row>
    <row r="892" spans="1:27" x14ac:dyDescent="0.3">
      <c r="A892" s="182" t="s">
        <v>852</v>
      </c>
      <c r="B892" s="183" t="s">
        <v>853</v>
      </c>
      <c r="C892" s="183" t="s">
        <v>1172</v>
      </c>
      <c r="D892" s="183" t="s">
        <v>1181</v>
      </c>
      <c r="E892" s="183" t="s">
        <v>3447</v>
      </c>
      <c r="F892" s="183" t="s">
        <v>3462</v>
      </c>
      <c r="G892" s="185">
        <v>53915331</v>
      </c>
      <c r="H892" s="173">
        <v>18732215</v>
      </c>
      <c r="I892" s="173">
        <v>12111392</v>
      </c>
      <c r="J892" s="173">
        <v>11933650</v>
      </c>
      <c r="K892" s="173">
        <v>11138074</v>
      </c>
      <c r="L892" s="173">
        <v>0</v>
      </c>
    </row>
    <row r="893" spans="1:27" x14ac:dyDescent="0.3">
      <c r="A893" s="182" t="s">
        <v>852</v>
      </c>
      <c r="B893" s="183" t="s">
        <v>853</v>
      </c>
      <c r="C893" s="183" t="s">
        <v>1172</v>
      </c>
      <c r="D893" s="183" t="s">
        <v>1181</v>
      </c>
      <c r="E893" s="183" t="s">
        <v>3447</v>
      </c>
      <c r="F893" s="183" t="s">
        <v>3461</v>
      </c>
      <c r="G893" s="185">
        <v>103337717</v>
      </c>
      <c r="H893" s="173">
        <v>35903412</v>
      </c>
      <c r="I893" s="173">
        <v>23213501</v>
      </c>
      <c r="J893" s="173">
        <v>22872830</v>
      </c>
      <c r="K893" s="173">
        <v>21347974</v>
      </c>
      <c r="L893" s="173">
        <v>0</v>
      </c>
    </row>
    <row r="894" spans="1:27" x14ac:dyDescent="0.3">
      <c r="A894" s="182" t="s">
        <v>852</v>
      </c>
      <c r="B894" s="183" t="s">
        <v>853</v>
      </c>
      <c r="C894" s="183" t="s">
        <v>1172</v>
      </c>
      <c r="D894" s="183" t="s">
        <v>1181</v>
      </c>
      <c r="E894" s="183" t="s">
        <v>3447</v>
      </c>
      <c r="F894" s="183" t="s">
        <v>3460</v>
      </c>
      <c r="G894" s="185">
        <v>132092559</v>
      </c>
      <c r="H894" s="173">
        <v>45893926</v>
      </c>
      <c r="I894" s="173">
        <v>29672910</v>
      </c>
      <c r="J894" s="173">
        <v>29237443</v>
      </c>
      <c r="K894" s="173">
        <v>27288280</v>
      </c>
      <c r="L894" s="173">
        <v>0</v>
      </c>
    </row>
    <row r="895" spans="1:27" x14ac:dyDescent="0.3">
      <c r="A895" s="182" t="s">
        <v>852</v>
      </c>
      <c r="B895" s="183" t="s">
        <v>853</v>
      </c>
      <c r="C895" s="183" t="s">
        <v>1172</v>
      </c>
      <c r="D895" s="183" t="s">
        <v>1181</v>
      </c>
      <c r="E895" s="183" t="s">
        <v>3450</v>
      </c>
      <c r="F895" s="183" t="s">
        <v>3457</v>
      </c>
      <c r="G895" s="185">
        <v>173969254</v>
      </c>
      <c r="H895" s="173">
        <v>0</v>
      </c>
      <c r="I895" s="173">
        <v>-60000</v>
      </c>
      <c r="J895" s="173">
        <v>21906618</v>
      </c>
      <c r="K895" s="173">
        <v>16327778</v>
      </c>
      <c r="L895" s="173">
        <v>32849308</v>
      </c>
      <c r="M895" s="173">
        <v>28526717</v>
      </c>
      <c r="N895" s="173">
        <v>24314162</v>
      </c>
      <c r="O895" s="173">
        <v>21121608</v>
      </c>
      <c r="P895" s="173">
        <v>18156560</v>
      </c>
      <c r="Q895" s="173">
        <v>1542595</v>
      </c>
      <c r="R895" s="173">
        <v>6398860</v>
      </c>
      <c r="S895" s="173">
        <v>0</v>
      </c>
      <c r="T895" s="173">
        <v>1397524</v>
      </c>
      <c r="U895" s="173">
        <v>0</v>
      </c>
      <c r="V895" s="173">
        <v>0</v>
      </c>
      <c r="W895" s="173">
        <v>1487524</v>
      </c>
      <c r="X895" s="173">
        <v>0</v>
      </c>
      <c r="Y895" s="173">
        <v>0</v>
      </c>
      <c r="Z895" s="173">
        <v>0</v>
      </c>
      <c r="AA895" s="173">
        <v>0</v>
      </c>
    </row>
    <row r="896" spans="1:27" x14ac:dyDescent="0.3">
      <c r="A896" s="182" t="s">
        <v>854</v>
      </c>
      <c r="B896" s="183" t="s">
        <v>855</v>
      </c>
      <c r="C896" s="183" t="s">
        <v>1172</v>
      </c>
      <c r="D896" s="183" t="s">
        <v>1181</v>
      </c>
      <c r="E896" s="183" t="s">
        <v>3447</v>
      </c>
      <c r="F896" s="183" t="s">
        <v>3462</v>
      </c>
      <c r="G896" s="185">
        <v>222687550</v>
      </c>
      <c r="H896" s="173">
        <v>83652896</v>
      </c>
      <c r="I896" s="173">
        <v>65937085</v>
      </c>
      <c r="J896" s="173">
        <v>35362772</v>
      </c>
      <c r="K896" s="173">
        <v>0</v>
      </c>
      <c r="L896" s="173">
        <v>0</v>
      </c>
      <c r="M896" s="173">
        <v>0</v>
      </c>
      <c r="N896" s="173">
        <v>9408257</v>
      </c>
      <c r="O896" s="173">
        <v>6295672</v>
      </c>
      <c r="P896" s="173">
        <v>6732067</v>
      </c>
      <c r="Q896" s="173">
        <v>864171</v>
      </c>
      <c r="R896" s="173">
        <v>7545206</v>
      </c>
      <c r="S896" s="173">
        <v>4163308</v>
      </c>
      <c r="T896" s="173">
        <v>2726116</v>
      </c>
      <c r="U896" s="173">
        <v>0</v>
      </c>
    </row>
    <row r="897" spans="1:21" x14ac:dyDescent="0.3">
      <c r="A897" s="182" t="s">
        <v>854</v>
      </c>
      <c r="B897" s="183" t="s">
        <v>855</v>
      </c>
      <c r="C897" s="183" t="s">
        <v>1172</v>
      </c>
      <c r="D897" s="183" t="s">
        <v>1181</v>
      </c>
      <c r="E897" s="183" t="s">
        <v>3447</v>
      </c>
      <c r="F897" s="183" t="s">
        <v>3461</v>
      </c>
      <c r="G897" s="185">
        <v>319522917</v>
      </c>
      <c r="H897" s="173">
        <v>88023799</v>
      </c>
      <c r="I897" s="173">
        <v>83334560</v>
      </c>
      <c r="J897" s="173">
        <v>49166667</v>
      </c>
      <c r="K897" s="173">
        <v>0</v>
      </c>
      <c r="L897" s="173">
        <v>0</v>
      </c>
      <c r="M897" s="173">
        <v>0</v>
      </c>
      <c r="N897" s="173">
        <v>19251055</v>
      </c>
      <c r="O897" s="173">
        <v>14187764</v>
      </c>
      <c r="P897" s="173">
        <v>16708861</v>
      </c>
      <c r="Q897" s="173">
        <v>2362869</v>
      </c>
      <c r="R897" s="173">
        <v>22721519</v>
      </c>
      <c r="S897" s="173">
        <v>13808017</v>
      </c>
      <c r="T897" s="173">
        <v>9957806</v>
      </c>
      <c r="U897" s="173">
        <v>0</v>
      </c>
    </row>
    <row r="898" spans="1:21" x14ac:dyDescent="0.3">
      <c r="A898" s="182" t="s">
        <v>854</v>
      </c>
      <c r="B898" s="183" t="s">
        <v>855</v>
      </c>
      <c r="C898" s="183" t="s">
        <v>1172</v>
      </c>
      <c r="D898" s="183" t="s">
        <v>1181</v>
      </c>
      <c r="E898" s="183" t="s">
        <v>3447</v>
      </c>
      <c r="F898" s="183" t="s">
        <v>3460</v>
      </c>
      <c r="G898" s="185">
        <v>359511822</v>
      </c>
      <c r="H898" s="173">
        <v>98611136</v>
      </c>
      <c r="I898" s="173">
        <v>87394327</v>
      </c>
      <c r="J898" s="173">
        <v>52563862</v>
      </c>
      <c r="K898" s="173">
        <v>0</v>
      </c>
      <c r="L898" s="173">
        <v>0</v>
      </c>
      <c r="M898" s="173">
        <v>0</v>
      </c>
      <c r="N898" s="173">
        <v>22258424</v>
      </c>
      <c r="O898" s="173">
        <v>16728378</v>
      </c>
      <c r="P898" s="173">
        <v>20090315</v>
      </c>
      <c r="Q898" s="173">
        <v>2897363</v>
      </c>
      <c r="R898" s="173">
        <v>28411921</v>
      </c>
      <c r="S898" s="173">
        <v>17607373</v>
      </c>
      <c r="T898" s="173">
        <v>12948723</v>
      </c>
      <c r="U898" s="173">
        <v>0</v>
      </c>
    </row>
    <row r="899" spans="1:21" x14ac:dyDescent="0.3">
      <c r="A899" s="182" t="s">
        <v>854</v>
      </c>
      <c r="B899" s="183" t="s">
        <v>855</v>
      </c>
      <c r="C899" s="183" t="s">
        <v>1172</v>
      </c>
      <c r="D899" s="183" t="s">
        <v>1181</v>
      </c>
      <c r="E899" s="183" t="s">
        <v>3452</v>
      </c>
      <c r="F899" s="183" t="s">
        <v>3457</v>
      </c>
      <c r="G899" s="185">
        <v>0</v>
      </c>
      <c r="H899" s="173">
        <v>0</v>
      </c>
    </row>
    <row r="900" spans="1:21" x14ac:dyDescent="0.3">
      <c r="A900" s="182" t="s">
        <v>856</v>
      </c>
      <c r="B900" s="183" t="s">
        <v>857</v>
      </c>
      <c r="C900" s="183" t="s">
        <v>1172</v>
      </c>
      <c r="D900" s="183" t="s">
        <v>1181</v>
      </c>
      <c r="E900" s="183" t="s">
        <v>3447</v>
      </c>
      <c r="F900" s="183" t="s">
        <v>3462</v>
      </c>
      <c r="G900" s="185">
        <v>35287597</v>
      </c>
      <c r="H900" s="173">
        <v>15657792</v>
      </c>
      <c r="I900" s="173">
        <v>4728798</v>
      </c>
      <c r="J900" s="173">
        <v>4485325</v>
      </c>
      <c r="K900" s="173">
        <v>0</v>
      </c>
      <c r="L900" s="173">
        <v>0</v>
      </c>
      <c r="M900" s="173">
        <v>0</v>
      </c>
      <c r="N900" s="173">
        <v>4360355</v>
      </c>
      <c r="O900" s="173">
        <v>0</v>
      </c>
      <c r="P900" s="173">
        <v>3223114</v>
      </c>
      <c r="Q900" s="173">
        <v>1127778</v>
      </c>
      <c r="R900" s="173">
        <v>423102</v>
      </c>
      <c r="S900" s="173">
        <v>871046</v>
      </c>
      <c r="T900" s="173">
        <v>410287</v>
      </c>
      <c r="U900" s="173">
        <v>0</v>
      </c>
    </row>
    <row r="901" spans="1:21" x14ac:dyDescent="0.3">
      <c r="A901" s="182" t="s">
        <v>856</v>
      </c>
      <c r="B901" s="183" t="s">
        <v>857</v>
      </c>
      <c r="C901" s="183" t="s">
        <v>1172</v>
      </c>
      <c r="D901" s="183" t="s">
        <v>1181</v>
      </c>
      <c r="E901" s="183" t="s">
        <v>3447</v>
      </c>
      <c r="F901" s="183" t="s">
        <v>3461</v>
      </c>
      <c r="G901" s="185">
        <v>51999905</v>
      </c>
      <c r="H901" s="173">
        <v>17314231</v>
      </c>
      <c r="I901" s="173">
        <v>5684038</v>
      </c>
      <c r="J901" s="173">
        <v>5995469</v>
      </c>
      <c r="K901" s="173">
        <v>0</v>
      </c>
      <c r="L901" s="173">
        <v>0</v>
      </c>
      <c r="M901" s="173">
        <v>0</v>
      </c>
      <c r="N901" s="173">
        <v>8190812</v>
      </c>
      <c r="O901" s="173">
        <v>0</v>
      </c>
      <c r="P901" s="173">
        <v>7176589</v>
      </c>
      <c r="Q901" s="173">
        <v>2734550</v>
      </c>
      <c r="R901" s="173">
        <v>1116929</v>
      </c>
      <c r="S901" s="173">
        <v>2503461</v>
      </c>
      <c r="T901" s="173">
        <v>1283826</v>
      </c>
      <c r="U901" s="173">
        <v>0</v>
      </c>
    </row>
    <row r="902" spans="1:21" x14ac:dyDescent="0.3">
      <c r="A902" s="182" t="s">
        <v>856</v>
      </c>
      <c r="B902" s="183" t="s">
        <v>857</v>
      </c>
      <c r="C902" s="183" t="s">
        <v>1172</v>
      </c>
      <c r="D902" s="183" t="s">
        <v>1181</v>
      </c>
      <c r="E902" s="183" t="s">
        <v>3447</v>
      </c>
      <c r="F902" s="183" t="s">
        <v>3460</v>
      </c>
      <c r="G902" s="185">
        <v>51999905</v>
      </c>
      <c r="H902" s="173">
        <v>17314231</v>
      </c>
      <c r="I902" s="173">
        <v>5684038</v>
      </c>
      <c r="J902" s="173">
        <v>5995469</v>
      </c>
      <c r="K902" s="173">
        <v>0</v>
      </c>
      <c r="L902" s="173">
        <v>0</v>
      </c>
      <c r="M902" s="173">
        <v>0</v>
      </c>
      <c r="N902" s="173">
        <v>8190812</v>
      </c>
      <c r="O902" s="173">
        <v>0</v>
      </c>
      <c r="P902" s="173">
        <v>7176589</v>
      </c>
      <c r="Q902" s="173">
        <v>2734550</v>
      </c>
      <c r="R902" s="173">
        <v>1116929</v>
      </c>
      <c r="S902" s="173">
        <v>2503461</v>
      </c>
      <c r="T902" s="173">
        <v>1283826</v>
      </c>
      <c r="U902" s="173">
        <v>0</v>
      </c>
    </row>
    <row r="903" spans="1:21" x14ac:dyDescent="0.3">
      <c r="A903" s="182" t="s">
        <v>875</v>
      </c>
      <c r="B903" s="183" t="s">
        <v>875</v>
      </c>
      <c r="C903" s="183" t="s">
        <v>1175</v>
      </c>
      <c r="D903" s="183" t="s">
        <v>1185</v>
      </c>
      <c r="E903" s="183" t="s">
        <v>3447</v>
      </c>
      <c r="F903" s="183" t="s">
        <v>3462</v>
      </c>
      <c r="G903" s="185">
        <v>85045789</v>
      </c>
      <c r="H903" s="173">
        <v>36301587</v>
      </c>
      <c r="I903" s="173">
        <v>26280813</v>
      </c>
      <c r="J903" s="173">
        <v>18988243</v>
      </c>
      <c r="K903" s="173">
        <v>3475146</v>
      </c>
      <c r="L903" s="173">
        <v>0</v>
      </c>
    </row>
    <row r="904" spans="1:21" x14ac:dyDescent="0.3">
      <c r="A904" s="182" t="s">
        <v>875</v>
      </c>
      <c r="B904" s="183" t="s">
        <v>875</v>
      </c>
      <c r="C904" s="183" t="s">
        <v>1175</v>
      </c>
      <c r="D904" s="183" t="s">
        <v>1185</v>
      </c>
      <c r="E904" s="183" t="s">
        <v>3447</v>
      </c>
      <c r="F904" s="183" t="s">
        <v>3461</v>
      </c>
      <c r="G904" s="185">
        <v>168988927</v>
      </c>
      <c r="H904" s="173">
        <v>46356162</v>
      </c>
      <c r="I904" s="173">
        <v>37094030</v>
      </c>
      <c r="J904" s="173">
        <v>29623954</v>
      </c>
      <c r="K904" s="173">
        <v>23886296</v>
      </c>
      <c r="L904" s="173">
        <v>19203744</v>
      </c>
      <c r="M904" s="173">
        <v>12824741</v>
      </c>
      <c r="N904" s="173">
        <v>0</v>
      </c>
    </row>
    <row r="905" spans="1:21" x14ac:dyDescent="0.3">
      <c r="A905" s="182" t="s">
        <v>875</v>
      </c>
      <c r="B905" s="183" t="s">
        <v>875</v>
      </c>
      <c r="C905" s="183" t="s">
        <v>1175</v>
      </c>
      <c r="D905" s="183" t="s">
        <v>1185</v>
      </c>
      <c r="E905" s="183" t="s">
        <v>3447</v>
      </c>
      <c r="F905" s="183" t="s">
        <v>3460</v>
      </c>
      <c r="G905" s="185">
        <v>168988927</v>
      </c>
      <c r="H905" s="173">
        <v>46356162</v>
      </c>
      <c r="I905" s="173">
        <v>37094030</v>
      </c>
      <c r="J905" s="173">
        <v>29623954</v>
      </c>
      <c r="K905" s="173">
        <v>23886296</v>
      </c>
      <c r="L905" s="173">
        <v>19203744</v>
      </c>
      <c r="M905" s="173">
        <v>12824741</v>
      </c>
      <c r="N905" s="173">
        <v>0</v>
      </c>
    </row>
    <row r="906" spans="1:21" x14ac:dyDescent="0.3">
      <c r="A906" s="182" t="s">
        <v>875</v>
      </c>
      <c r="B906" s="183" t="s">
        <v>875</v>
      </c>
      <c r="C906" s="183" t="s">
        <v>1175</v>
      </c>
      <c r="D906" s="183" t="s">
        <v>1185</v>
      </c>
      <c r="E906" s="183" t="s">
        <v>3448</v>
      </c>
      <c r="F906" s="183" t="s">
        <v>3462</v>
      </c>
      <c r="G906" s="185">
        <v>24000000</v>
      </c>
      <c r="H906" s="173">
        <v>0</v>
      </c>
      <c r="I906" s="173">
        <v>0</v>
      </c>
      <c r="J906" s="173">
        <v>0</v>
      </c>
      <c r="K906" s="173">
        <v>0</v>
      </c>
      <c r="L906" s="173">
        <v>12800000</v>
      </c>
      <c r="M906" s="173">
        <v>8000000</v>
      </c>
      <c r="N906" s="173">
        <v>3200000</v>
      </c>
      <c r="O906" s="173">
        <v>0</v>
      </c>
    </row>
    <row r="907" spans="1:21" x14ac:dyDescent="0.3">
      <c r="A907" s="182" t="s">
        <v>875</v>
      </c>
      <c r="B907" s="183" t="s">
        <v>875</v>
      </c>
      <c r="C907" s="183" t="s">
        <v>1175</v>
      </c>
      <c r="D907" s="183" t="s">
        <v>1185</v>
      </c>
      <c r="E907" s="183" t="s">
        <v>3448</v>
      </c>
      <c r="F907" s="183" t="s">
        <v>3461</v>
      </c>
      <c r="G907" s="185">
        <v>30000000</v>
      </c>
      <c r="H907" s="173">
        <v>0</v>
      </c>
      <c r="I907" s="173">
        <v>0</v>
      </c>
      <c r="J907" s="173">
        <v>0</v>
      </c>
      <c r="K907" s="173">
        <v>0</v>
      </c>
      <c r="L907" s="173">
        <v>16000000</v>
      </c>
      <c r="M907" s="173">
        <v>10000000</v>
      </c>
      <c r="N907" s="173">
        <v>4000000</v>
      </c>
      <c r="O907" s="173">
        <v>0</v>
      </c>
    </row>
    <row r="908" spans="1:21" x14ac:dyDescent="0.3">
      <c r="A908" s="182" t="s">
        <v>875</v>
      </c>
      <c r="B908" s="183" t="s">
        <v>875</v>
      </c>
      <c r="C908" s="183" t="s">
        <v>1175</v>
      </c>
      <c r="D908" s="183" t="s">
        <v>1185</v>
      </c>
      <c r="E908" s="183" t="s">
        <v>3448</v>
      </c>
      <c r="F908" s="183" t="s">
        <v>3460</v>
      </c>
      <c r="G908" s="185">
        <v>36000000</v>
      </c>
      <c r="H908" s="173">
        <v>0</v>
      </c>
      <c r="I908" s="173">
        <v>0</v>
      </c>
      <c r="J908" s="173">
        <v>0</v>
      </c>
      <c r="K908" s="173">
        <v>0</v>
      </c>
      <c r="L908" s="173">
        <v>19200000</v>
      </c>
      <c r="M908" s="173">
        <v>12000000</v>
      </c>
      <c r="N908" s="173">
        <v>4800000</v>
      </c>
      <c r="O908" s="173">
        <v>0</v>
      </c>
    </row>
    <row r="909" spans="1:21" x14ac:dyDescent="0.3">
      <c r="A909" s="182" t="s">
        <v>877</v>
      </c>
      <c r="B909" s="183" t="s">
        <v>877</v>
      </c>
      <c r="C909" s="183" t="s">
        <v>1175</v>
      </c>
      <c r="D909" s="183" t="s">
        <v>1185</v>
      </c>
      <c r="E909" s="183" t="s">
        <v>3447</v>
      </c>
      <c r="F909" s="183" t="s">
        <v>3462</v>
      </c>
      <c r="G909" s="185">
        <v>229916573</v>
      </c>
      <c r="H909" s="173">
        <v>70898944</v>
      </c>
      <c r="I909" s="173">
        <v>61194767</v>
      </c>
      <c r="J909" s="173">
        <v>38174982</v>
      </c>
      <c r="K909" s="173">
        <v>26585664</v>
      </c>
      <c r="L909" s="173">
        <v>15476211</v>
      </c>
      <c r="M909" s="173">
        <v>14529885</v>
      </c>
      <c r="N909" s="173">
        <v>3056120</v>
      </c>
      <c r="O909" s="173">
        <v>0</v>
      </c>
    </row>
    <row r="910" spans="1:21" x14ac:dyDescent="0.3">
      <c r="A910" s="182" t="s">
        <v>877</v>
      </c>
      <c r="B910" s="183" t="s">
        <v>877</v>
      </c>
      <c r="C910" s="183" t="s">
        <v>1175</v>
      </c>
      <c r="D910" s="183" t="s">
        <v>1185</v>
      </c>
      <c r="E910" s="183" t="s">
        <v>3447</v>
      </c>
      <c r="F910" s="183" t="s">
        <v>3461</v>
      </c>
      <c r="G910" s="185">
        <v>649350715</v>
      </c>
      <c r="H910" s="173">
        <v>93403941</v>
      </c>
      <c r="I910" s="173">
        <v>88521619</v>
      </c>
      <c r="J910" s="173">
        <v>80006384</v>
      </c>
      <c r="K910" s="173">
        <v>76622802</v>
      </c>
      <c r="L910" s="173">
        <v>70064291</v>
      </c>
      <c r="M910" s="173">
        <v>67020331</v>
      </c>
      <c r="N910" s="173">
        <v>59449070</v>
      </c>
      <c r="O910" s="173">
        <v>58262277</v>
      </c>
      <c r="P910" s="173">
        <v>56000000</v>
      </c>
      <c r="Q910" s="173">
        <v>0</v>
      </c>
    </row>
    <row r="911" spans="1:21" x14ac:dyDescent="0.3">
      <c r="A911" s="182" t="s">
        <v>877</v>
      </c>
      <c r="B911" s="183" t="s">
        <v>877</v>
      </c>
      <c r="C911" s="183" t="s">
        <v>1175</v>
      </c>
      <c r="D911" s="183" t="s">
        <v>1185</v>
      </c>
      <c r="E911" s="183" t="s">
        <v>3447</v>
      </c>
      <c r="F911" s="183" t="s">
        <v>3460</v>
      </c>
      <c r="G911" s="185">
        <v>673373146</v>
      </c>
      <c r="H911" s="173">
        <v>95370522</v>
      </c>
      <c r="I911" s="173">
        <v>91338555</v>
      </c>
      <c r="J911" s="173">
        <v>83113951</v>
      </c>
      <c r="K911" s="173">
        <v>80040767</v>
      </c>
      <c r="L911" s="173">
        <v>73366478</v>
      </c>
      <c r="M911" s="173">
        <v>70977332</v>
      </c>
      <c r="N911" s="173">
        <v>65241629</v>
      </c>
      <c r="O911" s="173">
        <v>58262277</v>
      </c>
      <c r="P911" s="173">
        <v>55661635</v>
      </c>
      <c r="Q911" s="173">
        <v>0</v>
      </c>
    </row>
    <row r="912" spans="1:21" x14ac:dyDescent="0.3">
      <c r="A912" s="182" t="s">
        <v>877</v>
      </c>
      <c r="B912" s="183" t="s">
        <v>877</v>
      </c>
      <c r="C912" s="183" t="s">
        <v>1175</v>
      </c>
      <c r="D912" s="183" t="s">
        <v>1185</v>
      </c>
      <c r="E912" s="183" t="s">
        <v>3448</v>
      </c>
      <c r="F912" s="183" t="s">
        <v>3462</v>
      </c>
      <c r="G912" s="185">
        <v>33600000</v>
      </c>
      <c r="H912" s="173">
        <v>6400000</v>
      </c>
      <c r="I912" s="173">
        <v>8000000</v>
      </c>
      <c r="J912" s="173">
        <v>6400000</v>
      </c>
      <c r="K912" s="173">
        <v>4800000</v>
      </c>
      <c r="L912" s="173">
        <v>4000000</v>
      </c>
      <c r="M912" s="173">
        <v>2400000</v>
      </c>
      <c r="N912" s="173">
        <v>1600000</v>
      </c>
      <c r="O912" s="173">
        <v>0</v>
      </c>
    </row>
    <row r="913" spans="1:25" x14ac:dyDescent="0.3">
      <c r="A913" s="182" t="s">
        <v>877</v>
      </c>
      <c r="B913" s="183" t="s">
        <v>877</v>
      </c>
      <c r="C913" s="183" t="s">
        <v>1175</v>
      </c>
      <c r="D913" s="183" t="s">
        <v>1185</v>
      </c>
      <c r="E913" s="183" t="s">
        <v>3448</v>
      </c>
      <c r="F913" s="183" t="s">
        <v>3461</v>
      </c>
      <c r="G913" s="185">
        <v>42000000</v>
      </c>
      <c r="H913" s="173">
        <v>8000000</v>
      </c>
      <c r="I913" s="173">
        <v>10000000</v>
      </c>
      <c r="J913" s="173">
        <v>8000000</v>
      </c>
      <c r="K913" s="173">
        <v>6000000</v>
      </c>
      <c r="L913" s="173">
        <v>5000000</v>
      </c>
      <c r="M913" s="173">
        <v>3000000</v>
      </c>
      <c r="N913" s="173">
        <v>2000000</v>
      </c>
      <c r="O913" s="173">
        <v>0</v>
      </c>
    </row>
    <row r="914" spans="1:25" x14ac:dyDescent="0.3">
      <c r="A914" s="182" t="s">
        <v>877</v>
      </c>
      <c r="B914" s="183" t="s">
        <v>877</v>
      </c>
      <c r="C914" s="183" t="s">
        <v>1175</v>
      </c>
      <c r="D914" s="183" t="s">
        <v>1185</v>
      </c>
      <c r="E914" s="183" t="s">
        <v>3448</v>
      </c>
      <c r="F914" s="183" t="s">
        <v>3460</v>
      </c>
      <c r="G914" s="185">
        <v>50400000</v>
      </c>
      <c r="H914" s="173">
        <v>9600000</v>
      </c>
      <c r="I914" s="173">
        <v>12000000</v>
      </c>
      <c r="J914" s="173">
        <v>9600000</v>
      </c>
      <c r="K914" s="173">
        <v>7200000</v>
      </c>
      <c r="L914" s="173">
        <v>6000000</v>
      </c>
      <c r="M914" s="173">
        <v>3600000</v>
      </c>
      <c r="N914" s="173">
        <v>2400000</v>
      </c>
      <c r="O914" s="173">
        <v>0</v>
      </c>
    </row>
    <row r="915" spans="1:25" x14ac:dyDescent="0.3">
      <c r="A915" s="182" t="s">
        <v>877</v>
      </c>
      <c r="B915" s="183" t="s">
        <v>877</v>
      </c>
      <c r="C915" s="183" t="s">
        <v>1175</v>
      </c>
      <c r="D915" s="183" t="s">
        <v>1185</v>
      </c>
      <c r="E915" s="183" t="s">
        <v>3453</v>
      </c>
      <c r="F915" s="183" t="s">
        <v>3458</v>
      </c>
      <c r="G915" s="185">
        <v>960184514</v>
      </c>
      <c r="H915" s="173">
        <v>0</v>
      </c>
      <c r="I915" s="173">
        <v>0</v>
      </c>
      <c r="J915" s="173">
        <v>199040000</v>
      </c>
      <c r="K915" s="173">
        <v>159232000</v>
      </c>
      <c r="L915" s="173">
        <v>127385600</v>
      </c>
      <c r="M915" s="173">
        <v>101908480</v>
      </c>
      <c r="N915" s="173">
        <v>81526784</v>
      </c>
      <c r="O915" s="173">
        <v>65221427</v>
      </c>
      <c r="P915" s="173">
        <v>52177142</v>
      </c>
      <c r="Q915" s="173">
        <v>41741713</v>
      </c>
      <c r="R915" s="173">
        <v>33393371</v>
      </c>
      <c r="S915" s="173">
        <v>26714697</v>
      </c>
      <c r="T915" s="173">
        <v>21371757</v>
      </c>
      <c r="U915" s="173">
        <v>17097406</v>
      </c>
      <c r="V915" s="173">
        <v>13677925</v>
      </c>
      <c r="W915" s="173">
        <v>10942340</v>
      </c>
      <c r="X915" s="173">
        <v>8753872</v>
      </c>
      <c r="Y915" s="173">
        <v>0</v>
      </c>
    </row>
    <row r="916" spans="1:25" x14ac:dyDescent="0.3">
      <c r="A916" s="182" t="s">
        <v>877</v>
      </c>
      <c r="B916" s="183" t="s">
        <v>877</v>
      </c>
      <c r="C916" s="183" t="s">
        <v>1175</v>
      </c>
      <c r="D916" s="183" t="s">
        <v>1185</v>
      </c>
      <c r="E916" s="183" t="s">
        <v>3453</v>
      </c>
      <c r="F916" s="183" t="s">
        <v>3457</v>
      </c>
      <c r="G916" s="185">
        <v>1200230642</v>
      </c>
      <c r="H916" s="173">
        <v>0</v>
      </c>
      <c r="I916" s="173">
        <v>0</v>
      </c>
      <c r="J916" s="173">
        <v>248800000</v>
      </c>
      <c r="K916" s="173">
        <v>199040000</v>
      </c>
      <c r="L916" s="173">
        <v>159232000</v>
      </c>
      <c r="M916" s="173">
        <v>127385600</v>
      </c>
      <c r="N916" s="173">
        <v>101908480</v>
      </c>
      <c r="O916" s="173">
        <v>81526784</v>
      </c>
      <c r="P916" s="173">
        <v>65221427</v>
      </c>
      <c r="Q916" s="173">
        <v>52177142</v>
      </c>
      <c r="R916" s="173">
        <v>41741713</v>
      </c>
      <c r="S916" s="173">
        <v>33393371</v>
      </c>
      <c r="T916" s="173">
        <v>26714697</v>
      </c>
      <c r="U916" s="173">
        <v>21371757</v>
      </c>
      <c r="V916" s="173">
        <v>17097406</v>
      </c>
      <c r="W916" s="173">
        <v>13677925</v>
      </c>
      <c r="X916" s="173">
        <v>10942340</v>
      </c>
      <c r="Y916" s="173">
        <v>0</v>
      </c>
    </row>
    <row r="917" spans="1:25" x14ac:dyDescent="0.3">
      <c r="A917" s="182" t="s">
        <v>877</v>
      </c>
      <c r="B917" s="183" t="s">
        <v>877</v>
      </c>
      <c r="C917" s="183" t="s">
        <v>1175</v>
      </c>
      <c r="D917" s="183" t="s">
        <v>1185</v>
      </c>
      <c r="E917" s="183" t="s">
        <v>3453</v>
      </c>
      <c r="F917" s="183" t="s">
        <v>3459</v>
      </c>
      <c r="G917" s="185">
        <v>1440276771</v>
      </c>
      <c r="H917" s="173">
        <v>0</v>
      </c>
      <c r="I917" s="173">
        <v>0</v>
      </c>
      <c r="J917" s="173">
        <v>298560000</v>
      </c>
      <c r="K917" s="173">
        <v>238848000</v>
      </c>
      <c r="L917" s="173">
        <v>191078400</v>
      </c>
      <c r="M917" s="173">
        <v>152862720</v>
      </c>
      <c r="N917" s="173">
        <v>122290176</v>
      </c>
      <c r="O917" s="173">
        <v>97832141</v>
      </c>
      <c r="P917" s="173">
        <v>78265713</v>
      </c>
      <c r="Q917" s="173">
        <v>62612570</v>
      </c>
      <c r="R917" s="173">
        <v>50090056</v>
      </c>
      <c r="S917" s="173">
        <v>40072045</v>
      </c>
      <c r="T917" s="173">
        <v>32057636</v>
      </c>
      <c r="U917" s="173">
        <v>25646109</v>
      </c>
      <c r="V917" s="173">
        <v>20516887</v>
      </c>
      <c r="W917" s="173">
        <v>16413510</v>
      </c>
      <c r="X917" s="173">
        <v>13130808</v>
      </c>
      <c r="Y917" s="173">
        <v>0</v>
      </c>
    </row>
    <row r="918" spans="1:25" x14ac:dyDescent="0.3">
      <c r="A918" s="182" t="s">
        <v>883</v>
      </c>
      <c r="B918" s="183" t="s">
        <v>883</v>
      </c>
      <c r="C918" s="183" t="s">
        <v>1175</v>
      </c>
      <c r="D918" s="183" t="s">
        <v>1185</v>
      </c>
      <c r="E918" s="183" t="s">
        <v>3447</v>
      </c>
      <c r="F918" s="183" t="s">
        <v>3462</v>
      </c>
      <c r="G918" s="185">
        <v>11000000</v>
      </c>
      <c r="H918" s="173">
        <v>11000000</v>
      </c>
      <c r="I918" s="173">
        <v>0</v>
      </c>
    </row>
    <row r="919" spans="1:25" x14ac:dyDescent="0.3">
      <c r="A919" s="182" t="s">
        <v>883</v>
      </c>
      <c r="B919" s="183" t="s">
        <v>883</v>
      </c>
      <c r="C919" s="183" t="s">
        <v>1175</v>
      </c>
      <c r="D919" s="183" t="s">
        <v>1185</v>
      </c>
      <c r="E919" s="183" t="s">
        <v>3447</v>
      </c>
      <c r="F919" s="183" t="s">
        <v>3461</v>
      </c>
      <c r="G919" s="185">
        <v>35000000</v>
      </c>
      <c r="H919" s="173">
        <v>13000000</v>
      </c>
      <c r="I919" s="173">
        <v>9000000</v>
      </c>
      <c r="J919" s="173">
        <v>7000000</v>
      </c>
      <c r="K919" s="173">
        <v>6000000</v>
      </c>
      <c r="L919" s="173">
        <v>0</v>
      </c>
    </row>
    <row r="920" spans="1:25" x14ac:dyDescent="0.3">
      <c r="A920" s="182" t="s">
        <v>883</v>
      </c>
      <c r="B920" s="183" t="s">
        <v>883</v>
      </c>
      <c r="C920" s="183" t="s">
        <v>1175</v>
      </c>
      <c r="D920" s="183" t="s">
        <v>1185</v>
      </c>
      <c r="E920" s="183" t="s">
        <v>3447</v>
      </c>
      <c r="F920" s="183" t="s">
        <v>3460</v>
      </c>
      <c r="G920" s="185">
        <v>51000000</v>
      </c>
      <c r="H920" s="173">
        <v>15000000</v>
      </c>
      <c r="I920" s="173">
        <v>10000000</v>
      </c>
      <c r="J920" s="173">
        <v>8000000</v>
      </c>
      <c r="K920" s="173">
        <v>7000000</v>
      </c>
      <c r="L920" s="173">
        <v>6000000</v>
      </c>
      <c r="M920" s="173">
        <v>5000000</v>
      </c>
      <c r="N920" s="173">
        <v>0</v>
      </c>
    </row>
    <row r="921" spans="1:25" x14ac:dyDescent="0.3">
      <c r="A921" s="182" t="s">
        <v>885</v>
      </c>
      <c r="B921" s="183" t="s">
        <v>885</v>
      </c>
      <c r="C921" s="183" t="s">
        <v>1175</v>
      </c>
      <c r="D921" s="183" t="s">
        <v>1185</v>
      </c>
      <c r="E921" s="183" t="s">
        <v>3447</v>
      </c>
      <c r="F921" s="183" t="s">
        <v>3462</v>
      </c>
      <c r="G921" s="185">
        <v>0</v>
      </c>
      <c r="H921" s="173">
        <v>0</v>
      </c>
    </row>
    <row r="922" spans="1:25" x14ac:dyDescent="0.3">
      <c r="A922" s="182" t="s">
        <v>885</v>
      </c>
      <c r="B922" s="183" t="s">
        <v>885</v>
      </c>
      <c r="C922" s="183" t="s">
        <v>1175</v>
      </c>
      <c r="D922" s="183" t="s">
        <v>1185</v>
      </c>
      <c r="E922" s="183" t="s">
        <v>3447</v>
      </c>
      <c r="F922" s="183" t="s">
        <v>3461</v>
      </c>
      <c r="G922" s="185">
        <v>2000000</v>
      </c>
      <c r="H922" s="173">
        <v>2000000</v>
      </c>
      <c r="I922" s="173">
        <v>0</v>
      </c>
    </row>
    <row r="923" spans="1:25" x14ac:dyDescent="0.3">
      <c r="A923" s="182" t="s">
        <v>885</v>
      </c>
      <c r="B923" s="183" t="s">
        <v>885</v>
      </c>
      <c r="C923" s="183" t="s">
        <v>1175</v>
      </c>
      <c r="D923" s="183" t="s">
        <v>1185</v>
      </c>
      <c r="E923" s="183" t="s">
        <v>3447</v>
      </c>
      <c r="F923" s="183" t="s">
        <v>3460</v>
      </c>
      <c r="G923" s="185">
        <v>10000000</v>
      </c>
      <c r="H923" s="173">
        <v>5000000</v>
      </c>
      <c r="I923" s="173">
        <v>5000000</v>
      </c>
      <c r="J923" s="173">
        <v>0</v>
      </c>
    </row>
    <row r="924" spans="1:25" x14ac:dyDescent="0.3">
      <c r="A924" s="182" t="s">
        <v>887</v>
      </c>
      <c r="B924" s="183" t="s">
        <v>888</v>
      </c>
      <c r="C924" s="183" t="s">
        <v>1177</v>
      </c>
      <c r="D924" s="183" t="s">
        <v>1183</v>
      </c>
      <c r="E924" s="183" t="s">
        <v>3447</v>
      </c>
      <c r="F924" s="183" t="s">
        <v>3461</v>
      </c>
      <c r="G924" s="185">
        <v>0</v>
      </c>
      <c r="H924" s="173">
        <v>0</v>
      </c>
    </row>
    <row r="925" spans="1:25" x14ac:dyDescent="0.3">
      <c r="A925" s="182" t="s">
        <v>890</v>
      </c>
      <c r="B925" s="183" t="s">
        <v>891</v>
      </c>
      <c r="C925" s="183" t="s">
        <v>1177</v>
      </c>
      <c r="D925" s="183" t="s">
        <v>1183</v>
      </c>
      <c r="E925" s="183" t="s">
        <v>3453</v>
      </c>
      <c r="F925" s="183" t="s">
        <v>3457</v>
      </c>
      <c r="G925" s="185">
        <v>0</v>
      </c>
      <c r="H925" s="173">
        <v>0</v>
      </c>
    </row>
    <row r="926" spans="1:25" x14ac:dyDescent="0.3">
      <c r="A926" s="182" t="s">
        <v>893</v>
      </c>
      <c r="B926" s="183" t="s">
        <v>893</v>
      </c>
      <c r="C926" s="183" t="s">
        <v>1180</v>
      </c>
      <c r="D926" s="183" t="s">
        <v>2418</v>
      </c>
      <c r="E926" s="183" t="s">
        <v>3451</v>
      </c>
      <c r="F926" s="183" t="s">
        <v>3461</v>
      </c>
      <c r="G926" s="185">
        <v>655237156</v>
      </c>
      <c r="H926" s="173">
        <v>0</v>
      </c>
      <c r="I926" s="173">
        <v>108000000</v>
      </c>
      <c r="J926" s="173">
        <v>316348246</v>
      </c>
      <c r="K926" s="173">
        <v>157305308</v>
      </c>
      <c r="L926" s="173">
        <v>58665498</v>
      </c>
      <c r="M926" s="173">
        <v>14918104</v>
      </c>
      <c r="N926" s="173">
        <v>0</v>
      </c>
    </row>
    <row r="927" spans="1:25" x14ac:dyDescent="0.3">
      <c r="A927" s="182" t="s">
        <v>895</v>
      </c>
      <c r="B927" s="183" t="s">
        <v>896</v>
      </c>
      <c r="C927" s="183" t="s">
        <v>1177</v>
      </c>
      <c r="D927" s="183" t="s">
        <v>1183</v>
      </c>
      <c r="E927" s="183" t="s">
        <v>3447</v>
      </c>
      <c r="F927" s="183" t="s">
        <v>3461</v>
      </c>
      <c r="G927" s="185">
        <v>65455356</v>
      </c>
      <c r="H927" s="173">
        <v>20531081</v>
      </c>
      <c r="I927" s="173">
        <v>15538317</v>
      </c>
      <c r="J927" s="173">
        <v>10724718</v>
      </c>
      <c r="K927" s="173">
        <v>8611545</v>
      </c>
      <c r="L927" s="173">
        <v>6580587</v>
      </c>
      <c r="M927" s="173">
        <v>3469108</v>
      </c>
      <c r="N927" s="173">
        <v>0</v>
      </c>
    </row>
    <row r="928" spans="1:25" x14ac:dyDescent="0.3">
      <c r="A928" s="182" t="s">
        <v>898</v>
      </c>
      <c r="B928" s="183" t="s">
        <v>899</v>
      </c>
      <c r="C928" s="183" t="s">
        <v>1177</v>
      </c>
      <c r="D928" s="183" t="s">
        <v>1183</v>
      </c>
      <c r="E928" s="183" t="s">
        <v>3447</v>
      </c>
      <c r="F928" s="183" t="s">
        <v>3461</v>
      </c>
      <c r="G928" s="185">
        <v>257265327</v>
      </c>
      <c r="H928" s="173">
        <v>42631315</v>
      </c>
      <c r="I928" s="173">
        <v>214634012</v>
      </c>
      <c r="J928" s="173">
        <v>0</v>
      </c>
    </row>
    <row r="929" spans="1:16" x14ac:dyDescent="0.3">
      <c r="A929" s="182" t="s">
        <v>901</v>
      </c>
      <c r="B929" s="183" t="s">
        <v>902</v>
      </c>
      <c r="C929" s="183" t="s">
        <v>1177</v>
      </c>
      <c r="D929" s="183" t="s">
        <v>1183</v>
      </c>
      <c r="E929" s="183" t="s">
        <v>3452</v>
      </c>
      <c r="F929" s="183" t="s">
        <v>3457</v>
      </c>
      <c r="G929" s="185">
        <v>466577300</v>
      </c>
      <c r="H929" s="173">
        <v>0</v>
      </c>
      <c r="I929" s="173">
        <v>0</v>
      </c>
      <c r="J929" s="173">
        <v>36766219</v>
      </c>
      <c r="K929" s="173">
        <v>147064874</v>
      </c>
      <c r="L929" s="173">
        <v>110298656</v>
      </c>
      <c r="M929" s="173">
        <v>102671654</v>
      </c>
      <c r="N929" s="173">
        <v>47655960</v>
      </c>
      <c r="O929" s="173">
        <v>22119937</v>
      </c>
      <c r="P929" s="173">
        <v>0</v>
      </c>
    </row>
    <row r="930" spans="1:16" x14ac:dyDescent="0.3">
      <c r="A930" s="182" t="s">
        <v>903</v>
      </c>
      <c r="B930" s="183" t="s">
        <v>903</v>
      </c>
      <c r="C930" s="183" t="s">
        <v>1177</v>
      </c>
      <c r="D930" s="183" t="s">
        <v>1183</v>
      </c>
      <c r="E930" s="183" t="s">
        <v>3447</v>
      </c>
      <c r="F930" s="183" t="s">
        <v>3461</v>
      </c>
      <c r="G930" s="185">
        <v>119271816</v>
      </c>
      <c r="H930" s="173">
        <v>119271816</v>
      </c>
      <c r="I930" s="173">
        <v>0</v>
      </c>
    </row>
    <row r="931" spans="1:16" x14ac:dyDescent="0.3">
      <c r="A931" s="182" t="s">
        <v>904</v>
      </c>
      <c r="B931" s="183" t="s">
        <v>905</v>
      </c>
      <c r="C931" s="183" t="s">
        <v>1177</v>
      </c>
      <c r="D931" s="183" t="s">
        <v>1183</v>
      </c>
      <c r="E931" s="183" t="s">
        <v>3452</v>
      </c>
      <c r="F931" s="183" t="s">
        <v>3457</v>
      </c>
      <c r="G931" s="185">
        <v>235000000</v>
      </c>
      <c r="H931" s="173">
        <v>0</v>
      </c>
      <c r="I931" s="173">
        <v>113200000</v>
      </c>
      <c r="J931" s="173">
        <v>90600000</v>
      </c>
      <c r="K931" s="173">
        <v>29900000</v>
      </c>
      <c r="L931" s="173">
        <v>1300000</v>
      </c>
      <c r="M931" s="173">
        <v>0</v>
      </c>
    </row>
    <row r="932" spans="1:16" x14ac:dyDescent="0.3">
      <c r="A932" s="182" t="s">
        <v>914</v>
      </c>
      <c r="B932" s="183" t="s">
        <v>915</v>
      </c>
      <c r="C932" s="183" t="s">
        <v>1174</v>
      </c>
      <c r="D932" s="183" t="s">
        <v>1188</v>
      </c>
      <c r="E932" s="183" t="s">
        <v>3447</v>
      </c>
      <c r="F932" s="183" t="s">
        <v>3462</v>
      </c>
      <c r="G932" s="185">
        <v>16421403</v>
      </c>
      <c r="H932" s="173">
        <v>16421403</v>
      </c>
      <c r="I932" s="173">
        <v>0</v>
      </c>
    </row>
    <row r="933" spans="1:16" x14ac:dyDescent="0.3">
      <c r="A933" s="182" t="s">
        <v>914</v>
      </c>
      <c r="B933" s="183" t="s">
        <v>915</v>
      </c>
      <c r="C933" s="183" t="s">
        <v>1174</v>
      </c>
      <c r="D933" s="183" t="s">
        <v>1188</v>
      </c>
      <c r="E933" s="183" t="s">
        <v>3447</v>
      </c>
      <c r="F933" s="183" t="s">
        <v>3461</v>
      </c>
      <c r="G933" s="185">
        <v>53159070</v>
      </c>
      <c r="H933" s="173">
        <v>30857632</v>
      </c>
      <c r="I933" s="173">
        <v>17722205</v>
      </c>
      <c r="J933" s="173">
        <v>4579233</v>
      </c>
      <c r="K933" s="173">
        <v>0</v>
      </c>
    </row>
    <row r="934" spans="1:16" x14ac:dyDescent="0.3">
      <c r="A934" s="182" t="s">
        <v>914</v>
      </c>
      <c r="B934" s="183" t="s">
        <v>915</v>
      </c>
      <c r="C934" s="183" t="s">
        <v>1174</v>
      </c>
      <c r="D934" s="183" t="s">
        <v>1188</v>
      </c>
      <c r="E934" s="183" t="s">
        <v>3447</v>
      </c>
      <c r="F934" s="183" t="s">
        <v>3460</v>
      </c>
      <c r="G934" s="185">
        <v>63534645</v>
      </c>
      <c r="H934" s="173">
        <v>34286258</v>
      </c>
      <c r="I934" s="173">
        <v>19691338</v>
      </c>
      <c r="J934" s="173">
        <v>9557049</v>
      </c>
      <c r="K934" s="173">
        <v>0</v>
      </c>
    </row>
    <row r="935" spans="1:16" x14ac:dyDescent="0.3">
      <c r="A935" s="182" t="s">
        <v>917</v>
      </c>
      <c r="B935" s="183" t="s">
        <v>917</v>
      </c>
      <c r="C935" s="183" t="s">
        <v>1174</v>
      </c>
      <c r="D935" s="183" t="s">
        <v>1188</v>
      </c>
      <c r="E935" s="183" t="s">
        <v>3447</v>
      </c>
      <c r="F935" s="183" t="s">
        <v>3462</v>
      </c>
      <c r="G935" s="185">
        <v>0</v>
      </c>
      <c r="H935" s="173">
        <v>0</v>
      </c>
    </row>
    <row r="936" spans="1:16" x14ac:dyDescent="0.3">
      <c r="A936" s="182" t="s">
        <v>917</v>
      </c>
      <c r="B936" s="183" t="s">
        <v>917</v>
      </c>
      <c r="C936" s="183" t="s">
        <v>1174</v>
      </c>
      <c r="D936" s="183" t="s">
        <v>1188</v>
      </c>
      <c r="E936" s="183" t="s">
        <v>3447</v>
      </c>
      <c r="F936" s="183" t="s">
        <v>3461</v>
      </c>
      <c r="G936" s="185">
        <v>0</v>
      </c>
      <c r="H936" s="173">
        <v>0</v>
      </c>
    </row>
    <row r="937" spans="1:16" x14ac:dyDescent="0.3">
      <c r="A937" s="182" t="s">
        <v>917</v>
      </c>
      <c r="B937" s="183" t="s">
        <v>917</v>
      </c>
      <c r="C937" s="183" t="s">
        <v>1174</v>
      </c>
      <c r="D937" s="183" t="s">
        <v>1188</v>
      </c>
      <c r="E937" s="183" t="s">
        <v>3447</v>
      </c>
      <c r="F937" s="183" t="s">
        <v>3460</v>
      </c>
      <c r="G937" s="185">
        <v>0</v>
      </c>
      <c r="H937" s="173">
        <v>0</v>
      </c>
    </row>
    <row r="938" spans="1:16" x14ac:dyDescent="0.3">
      <c r="A938" s="182" t="s">
        <v>919</v>
      </c>
      <c r="B938" s="183" t="s">
        <v>919</v>
      </c>
      <c r="C938" s="183" t="s">
        <v>1174</v>
      </c>
      <c r="D938" s="183" t="s">
        <v>1188</v>
      </c>
      <c r="E938" s="183" t="s">
        <v>3447</v>
      </c>
      <c r="F938" s="183" t="s">
        <v>3462</v>
      </c>
      <c r="G938" s="185">
        <v>35253690</v>
      </c>
      <c r="H938" s="173">
        <v>35253690</v>
      </c>
      <c r="I938" s="173">
        <v>0</v>
      </c>
    </row>
    <row r="939" spans="1:16" x14ac:dyDescent="0.3">
      <c r="A939" s="182" t="s">
        <v>919</v>
      </c>
      <c r="B939" s="183" t="s">
        <v>919</v>
      </c>
      <c r="C939" s="183" t="s">
        <v>1174</v>
      </c>
      <c r="D939" s="183" t="s">
        <v>1188</v>
      </c>
      <c r="E939" s="183" t="s">
        <v>3447</v>
      </c>
      <c r="F939" s="183" t="s">
        <v>3461</v>
      </c>
      <c r="G939" s="185">
        <v>70651778</v>
      </c>
      <c r="H939" s="173">
        <v>35253690</v>
      </c>
      <c r="I939" s="173">
        <v>25924596</v>
      </c>
      <c r="J939" s="173">
        <v>9473492</v>
      </c>
      <c r="K939" s="173">
        <v>0</v>
      </c>
    </row>
    <row r="940" spans="1:16" x14ac:dyDescent="0.3">
      <c r="A940" s="182" t="s">
        <v>919</v>
      </c>
      <c r="B940" s="183" t="s">
        <v>919</v>
      </c>
      <c r="C940" s="183" t="s">
        <v>1174</v>
      </c>
      <c r="D940" s="183" t="s">
        <v>1188</v>
      </c>
      <c r="E940" s="183" t="s">
        <v>3447</v>
      </c>
      <c r="F940" s="183" t="s">
        <v>3460</v>
      </c>
      <c r="G940" s="185">
        <v>76795412</v>
      </c>
      <c r="H940" s="173">
        <v>38319229</v>
      </c>
      <c r="I940" s="173">
        <v>28178909</v>
      </c>
      <c r="J940" s="173">
        <v>10297274</v>
      </c>
      <c r="K940" s="173">
        <v>0</v>
      </c>
    </row>
    <row r="941" spans="1:16" x14ac:dyDescent="0.3">
      <c r="A941" s="182" t="s">
        <v>919</v>
      </c>
      <c r="B941" s="183" t="s">
        <v>919</v>
      </c>
      <c r="C941" s="183" t="s">
        <v>1174</v>
      </c>
      <c r="D941" s="183" t="s">
        <v>1188</v>
      </c>
      <c r="E941" s="183" t="s">
        <v>3450</v>
      </c>
      <c r="F941" s="183" t="s">
        <v>3457</v>
      </c>
      <c r="G941" s="185">
        <v>18600000</v>
      </c>
      <c r="H941" s="173">
        <v>0</v>
      </c>
      <c r="I941" s="173">
        <v>11000000</v>
      </c>
      <c r="J941" s="173">
        <v>7600000</v>
      </c>
      <c r="K941" s="173">
        <v>0</v>
      </c>
    </row>
    <row r="942" spans="1:16" x14ac:dyDescent="0.3">
      <c r="A942" s="182" t="s">
        <v>921</v>
      </c>
      <c r="B942" s="183" t="s">
        <v>921</v>
      </c>
      <c r="C942" s="183" t="s">
        <v>1174</v>
      </c>
      <c r="D942" s="183" t="s">
        <v>1188</v>
      </c>
      <c r="E942" s="183" t="s">
        <v>3447</v>
      </c>
      <c r="F942" s="183" t="s">
        <v>3462</v>
      </c>
      <c r="G942" s="185">
        <v>0</v>
      </c>
      <c r="H942" s="173">
        <v>0</v>
      </c>
    </row>
    <row r="943" spans="1:16" x14ac:dyDescent="0.3">
      <c r="A943" s="182" t="s">
        <v>921</v>
      </c>
      <c r="B943" s="183" t="s">
        <v>921</v>
      </c>
      <c r="C943" s="183" t="s">
        <v>1174</v>
      </c>
      <c r="D943" s="183" t="s">
        <v>1188</v>
      </c>
      <c r="E943" s="183" t="s">
        <v>3447</v>
      </c>
      <c r="F943" s="183" t="s">
        <v>3461</v>
      </c>
      <c r="G943" s="185">
        <v>0</v>
      </c>
      <c r="H943" s="173">
        <v>0</v>
      </c>
    </row>
    <row r="944" spans="1:16" x14ac:dyDescent="0.3">
      <c r="A944" s="182" t="s">
        <v>921</v>
      </c>
      <c r="B944" s="183" t="s">
        <v>921</v>
      </c>
      <c r="C944" s="183" t="s">
        <v>1174</v>
      </c>
      <c r="D944" s="183" t="s">
        <v>1188</v>
      </c>
      <c r="E944" s="183" t="s">
        <v>3447</v>
      </c>
      <c r="F944" s="183" t="s">
        <v>3460</v>
      </c>
      <c r="G944" s="185">
        <v>0</v>
      </c>
      <c r="H944" s="173">
        <v>0</v>
      </c>
    </row>
    <row r="945" spans="1:10" x14ac:dyDescent="0.3">
      <c r="A945" s="182" t="s">
        <v>922</v>
      </c>
      <c r="B945" s="183" t="s">
        <v>922</v>
      </c>
      <c r="C945" s="183" t="s">
        <v>1174</v>
      </c>
      <c r="D945" s="183" t="s">
        <v>1188</v>
      </c>
      <c r="E945" s="183" t="s">
        <v>3447</v>
      </c>
      <c r="F945" s="183" t="s">
        <v>3462</v>
      </c>
      <c r="G945" s="185">
        <v>0</v>
      </c>
      <c r="H945" s="173">
        <v>0</v>
      </c>
    </row>
    <row r="946" spans="1:10" x14ac:dyDescent="0.3">
      <c r="A946" s="182" t="s">
        <v>922</v>
      </c>
      <c r="B946" s="183" t="s">
        <v>922</v>
      </c>
      <c r="C946" s="183" t="s">
        <v>1174</v>
      </c>
      <c r="D946" s="183" t="s">
        <v>1188</v>
      </c>
      <c r="E946" s="183" t="s">
        <v>3447</v>
      </c>
      <c r="F946" s="183" t="s">
        <v>3461</v>
      </c>
      <c r="G946" s="185">
        <v>14919909</v>
      </c>
      <c r="H946" s="173">
        <v>14919909</v>
      </c>
      <c r="I946" s="173">
        <v>0</v>
      </c>
    </row>
    <row r="947" spans="1:10" x14ac:dyDescent="0.3">
      <c r="A947" s="182" t="s">
        <v>922</v>
      </c>
      <c r="B947" s="183" t="s">
        <v>922</v>
      </c>
      <c r="C947" s="183" t="s">
        <v>1174</v>
      </c>
      <c r="D947" s="183" t="s">
        <v>1188</v>
      </c>
      <c r="E947" s="183" t="s">
        <v>3447</v>
      </c>
      <c r="F947" s="183" t="s">
        <v>3460</v>
      </c>
      <c r="G947" s="185">
        <v>25492594</v>
      </c>
      <c r="H947" s="173">
        <v>14919909</v>
      </c>
      <c r="I947" s="173">
        <v>10572685</v>
      </c>
      <c r="J947" s="173">
        <v>0</v>
      </c>
    </row>
    <row r="948" spans="1:10" x14ac:dyDescent="0.3">
      <c r="A948" s="182" t="s">
        <v>923</v>
      </c>
      <c r="B948" s="183" t="s">
        <v>923</v>
      </c>
      <c r="C948" s="183" t="s">
        <v>1174</v>
      </c>
      <c r="D948" s="183" t="s">
        <v>1188</v>
      </c>
      <c r="E948" s="183" t="s">
        <v>3447</v>
      </c>
      <c r="F948" s="183" t="s">
        <v>3462</v>
      </c>
      <c r="G948" s="185">
        <v>0</v>
      </c>
      <c r="H948" s="173">
        <v>0</v>
      </c>
    </row>
    <row r="949" spans="1:10" x14ac:dyDescent="0.3">
      <c r="A949" s="182" t="s">
        <v>923</v>
      </c>
      <c r="B949" s="183" t="s">
        <v>923</v>
      </c>
      <c r="C949" s="183" t="s">
        <v>1174</v>
      </c>
      <c r="D949" s="183" t="s">
        <v>1188</v>
      </c>
      <c r="E949" s="183" t="s">
        <v>3447</v>
      </c>
      <c r="F949" s="183" t="s">
        <v>3461</v>
      </c>
      <c r="G949" s="185">
        <v>0</v>
      </c>
      <c r="H949" s="173">
        <v>0</v>
      </c>
    </row>
    <row r="950" spans="1:10" x14ac:dyDescent="0.3">
      <c r="A950" s="182" t="s">
        <v>923</v>
      </c>
      <c r="B950" s="183" t="s">
        <v>923</v>
      </c>
      <c r="C950" s="183" t="s">
        <v>1174</v>
      </c>
      <c r="D950" s="183" t="s">
        <v>1188</v>
      </c>
      <c r="E950" s="183" t="s">
        <v>3447</v>
      </c>
      <c r="F950" s="183" t="s">
        <v>3460</v>
      </c>
      <c r="G950" s="185">
        <v>0</v>
      </c>
      <c r="H950" s="173">
        <v>0</v>
      </c>
    </row>
    <row r="951" spans="1:10" x14ac:dyDescent="0.3">
      <c r="A951" s="182" t="s">
        <v>924</v>
      </c>
      <c r="B951" s="183" t="s">
        <v>924</v>
      </c>
      <c r="C951" s="183" t="s">
        <v>1174</v>
      </c>
      <c r="D951" s="183" t="s">
        <v>1188</v>
      </c>
      <c r="E951" s="183" t="s">
        <v>3447</v>
      </c>
      <c r="F951" s="183" t="s">
        <v>3462</v>
      </c>
      <c r="G951" s="185">
        <v>0</v>
      </c>
      <c r="H951" s="173">
        <v>0</v>
      </c>
    </row>
    <row r="952" spans="1:10" x14ac:dyDescent="0.3">
      <c r="A952" s="182" t="s">
        <v>924</v>
      </c>
      <c r="B952" s="183" t="s">
        <v>924</v>
      </c>
      <c r="C952" s="183" t="s">
        <v>1174</v>
      </c>
      <c r="D952" s="183" t="s">
        <v>1188</v>
      </c>
      <c r="E952" s="183" t="s">
        <v>3447</v>
      </c>
      <c r="F952" s="183" t="s">
        <v>3461</v>
      </c>
      <c r="G952" s="185">
        <v>0</v>
      </c>
      <c r="H952" s="173">
        <v>0</v>
      </c>
    </row>
    <row r="953" spans="1:10" x14ac:dyDescent="0.3">
      <c r="A953" s="182" t="s">
        <v>924</v>
      </c>
      <c r="B953" s="183" t="s">
        <v>924</v>
      </c>
      <c r="C953" s="183" t="s">
        <v>1174</v>
      </c>
      <c r="D953" s="183" t="s">
        <v>1188</v>
      </c>
      <c r="E953" s="183" t="s">
        <v>3447</v>
      </c>
      <c r="F953" s="183" t="s">
        <v>3460</v>
      </c>
      <c r="G953" s="185">
        <v>0</v>
      </c>
      <c r="H953" s="173">
        <v>0</v>
      </c>
    </row>
    <row r="954" spans="1:10" x14ac:dyDescent="0.3">
      <c r="A954" s="182" t="s">
        <v>925</v>
      </c>
      <c r="B954" s="183" t="s">
        <v>925</v>
      </c>
      <c r="C954" s="183" t="s">
        <v>1174</v>
      </c>
      <c r="D954" s="183" t="s">
        <v>1188</v>
      </c>
      <c r="E954" s="183" t="s">
        <v>3447</v>
      </c>
      <c r="F954" s="183" t="s">
        <v>3462</v>
      </c>
      <c r="G954" s="185">
        <v>0</v>
      </c>
      <c r="H954" s="173">
        <v>0</v>
      </c>
    </row>
    <row r="955" spans="1:10" x14ac:dyDescent="0.3">
      <c r="A955" s="182" t="s">
        <v>925</v>
      </c>
      <c r="B955" s="183" t="s">
        <v>925</v>
      </c>
      <c r="C955" s="183" t="s">
        <v>1174</v>
      </c>
      <c r="D955" s="183" t="s">
        <v>1188</v>
      </c>
      <c r="E955" s="183" t="s">
        <v>3447</v>
      </c>
      <c r="F955" s="183" t="s">
        <v>3461</v>
      </c>
      <c r="G955" s="185">
        <v>0</v>
      </c>
      <c r="H955" s="173">
        <v>0</v>
      </c>
    </row>
    <row r="956" spans="1:10" x14ac:dyDescent="0.3">
      <c r="A956" s="182" t="s">
        <v>925</v>
      </c>
      <c r="B956" s="183" t="s">
        <v>925</v>
      </c>
      <c r="C956" s="183" t="s">
        <v>1174</v>
      </c>
      <c r="D956" s="183" t="s">
        <v>1188</v>
      </c>
      <c r="E956" s="183" t="s">
        <v>3447</v>
      </c>
      <c r="F956" s="183" t="s">
        <v>3460</v>
      </c>
      <c r="G956" s="185">
        <v>0</v>
      </c>
      <c r="H956" s="173">
        <v>0</v>
      </c>
    </row>
    <row r="957" spans="1:10" x14ac:dyDescent="0.3">
      <c r="A957" s="182" t="s">
        <v>926</v>
      </c>
      <c r="B957" s="183" t="s">
        <v>926</v>
      </c>
      <c r="C957" s="183" t="s">
        <v>1174</v>
      </c>
      <c r="D957" s="183" t="s">
        <v>1188</v>
      </c>
      <c r="E957" s="183" t="s">
        <v>3447</v>
      </c>
      <c r="F957" s="183" t="s">
        <v>3462</v>
      </c>
      <c r="G957" s="185">
        <v>0</v>
      </c>
      <c r="H957" s="173">
        <v>0</v>
      </c>
    </row>
    <row r="958" spans="1:10" x14ac:dyDescent="0.3">
      <c r="A958" s="182" t="s">
        <v>926</v>
      </c>
      <c r="B958" s="183" t="s">
        <v>926</v>
      </c>
      <c r="C958" s="183" t="s">
        <v>1174</v>
      </c>
      <c r="D958" s="183" t="s">
        <v>1188</v>
      </c>
      <c r="E958" s="183" t="s">
        <v>3447</v>
      </c>
      <c r="F958" s="183" t="s">
        <v>3461</v>
      </c>
      <c r="G958" s="185">
        <v>0</v>
      </c>
      <c r="H958" s="173">
        <v>0</v>
      </c>
    </row>
    <row r="959" spans="1:10" x14ac:dyDescent="0.3">
      <c r="A959" s="182" t="s">
        <v>926</v>
      </c>
      <c r="B959" s="183" t="s">
        <v>926</v>
      </c>
      <c r="C959" s="183" t="s">
        <v>1174</v>
      </c>
      <c r="D959" s="183" t="s">
        <v>1188</v>
      </c>
      <c r="E959" s="183" t="s">
        <v>3447</v>
      </c>
      <c r="F959" s="183" t="s">
        <v>3460</v>
      </c>
      <c r="G959" s="185">
        <v>0</v>
      </c>
      <c r="H959" s="173">
        <v>0</v>
      </c>
    </row>
    <row r="960" spans="1:10" x14ac:dyDescent="0.3">
      <c r="A960" s="182" t="s">
        <v>927</v>
      </c>
      <c r="B960" s="183" t="s">
        <v>928</v>
      </c>
      <c r="C960" s="183" t="s">
        <v>1174</v>
      </c>
      <c r="D960" s="183" t="s">
        <v>1188</v>
      </c>
      <c r="E960" s="183" t="s">
        <v>3447</v>
      </c>
      <c r="F960" s="183" t="s">
        <v>3462</v>
      </c>
      <c r="G960" s="185">
        <v>4500000</v>
      </c>
      <c r="H960" s="173">
        <v>4500000</v>
      </c>
      <c r="I960" s="173">
        <v>0</v>
      </c>
    </row>
    <row r="961" spans="1:17" x14ac:dyDescent="0.3">
      <c r="A961" s="182" t="s">
        <v>927</v>
      </c>
      <c r="B961" s="183" t="s">
        <v>928</v>
      </c>
      <c r="C961" s="183" t="s">
        <v>1174</v>
      </c>
      <c r="D961" s="183" t="s">
        <v>1188</v>
      </c>
      <c r="E961" s="183" t="s">
        <v>3447</v>
      </c>
      <c r="F961" s="183" t="s">
        <v>3461</v>
      </c>
      <c r="G961" s="185">
        <v>4500000</v>
      </c>
      <c r="H961" s="173">
        <v>4500000</v>
      </c>
      <c r="I961" s="173">
        <v>0</v>
      </c>
    </row>
    <row r="962" spans="1:17" x14ac:dyDescent="0.3">
      <c r="A962" s="182" t="s">
        <v>927</v>
      </c>
      <c r="B962" s="183" t="s">
        <v>928</v>
      </c>
      <c r="C962" s="183" t="s">
        <v>1174</v>
      </c>
      <c r="D962" s="183" t="s">
        <v>1188</v>
      </c>
      <c r="E962" s="183" t="s">
        <v>3447</v>
      </c>
      <c r="F962" s="183" t="s">
        <v>3460</v>
      </c>
      <c r="G962" s="185">
        <v>4500000</v>
      </c>
      <c r="H962" s="173">
        <v>4500000</v>
      </c>
      <c r="I962" s="173">
        <v>0</v>
      </c>
    </row>
    <row r="963" spans="1:17" x14ac:dyDescent="0.3">
      <c r="A963" s="182" t="s">
        <v>929</v>
      </c>
      <c r="B963" s="183" t="s">
        <v>929</v>
      </c>
      <c r="C963" s="183" t="s">
        <v>1174</v>
      </c>
      <c r="D963" s="183" t="s">
        <v>1188</v>
      </c>
      <c r="E963" s="183" t="s">
        <v>3447</v>
      </c>
      <c r="F963" s="183" t="s">
        <v>3462</v>
      </c>
      <c r="G963" s="185">
        <v>226972404</v>
      </c>
      <c r="H963" s="173">
        <v>75658726</v>
      </c>
      <c r="I963" s="173">
        <v>76279074</v>
      </c>
      <c r="J963" s="173">
        <v>75034604</v>
      </c>
      <c r="K963" s="173">
        <v>0</v>
      </c>
    </row>
    <row r="964" spans="1:17" x14ac:dyDescent="0.3">
      <c r="A964" s="182" t="s">
        <v>929</v>
      </c>
      <c r="B964" s="183" t="s">
        <v>929</v>
      </c>
      <c r="C964" s="183" t="s">
        <v>1174</v>
      </c>
      <c r="D964" s="183" t="s">
        <v>1188</v>
      </c>
      <c r="E964" s="183" t="s">
        <v>3447</v>
      </c>
      <c r="F964" s="183" t="s">
        <v>3461</v>
      </c>
      <c r="G964" s="185">
        <v>340369165</v>
      </c>
      <c r="H964" s="173">
        <v>75658726</v>
      </c>
      <c r="I964" s="173">
        <v>76279074</v>
      </c>
      <c r="J964" s="173">
        <v>75034604</v>
      </c>
      <c r="K964" s="173">
        <v>62062962</v>
      </c>
      <c r="L964" s="173">
        <v>51333799</v>
      </c>
      <c r="M964" s="173">
        <v>0</v>
      </c>
    </row>
    <row r="965" spans="1:17" x14ac:dyDescent="0.3">
      <c r="A965" s="182" t="s">
        <v>929</v>
      </c>
      <c r="B965" s="183" t="s">
        <v>929</v>
      </c>
      <c r="C965" s="183" t="s">
        <v>1174</v>
      </c>
      <c r="D965" s="183" t="s">
        <v>1188</v>
      </c>
      <c r="E965" s="183" t="s">
        <v>3447</v>
      </c>
      <c r="F965" s="183" t="s">
        <v>3460</v>
      </c>
      <c r="G965" s="185">
        <v>340369165</v>
      </c>
      <c r="H965" s="173">
        <v>75658726</v>
      </c>
      <c r="I965" s="173">
        <v>76279074</v>
      </c>
      <c r="J965" s="173">
        <v>75034604</v>
      </c>
      <c r="K965" s="173">
        <v>62062962</v>
      </c>
      <c r="L965" s="173">
        <v>51333799</v>
      </c>
      <c r="M965" s="173">
        <v>0</v>
      </c>
    </row>
    <row r="966" spans="1:17" x14ac:dyDescent="0.3">
      <c r="A966" s="182" t="s">
        <v>929</v>
      </c>
      <c r="B966" s="183" t="s">
        <v>929</v>
      </c>
      <c r="C966" s="183" t="s">
        <v>1174</v>
      </c>
      <c r="D966" s="183" t="s">
        <v>1188</v>
      </c>
      <c r="E966" s="183" t="s">
        <v>3450</v>
      </c>
      <c r="F966" s="183" t="s">
        <v>3457</v>
      </c>
      <c r="G966" s="185">
        <v>42500000</v>
      </c>
      <c r="H966" s="173">
        <v>0</v>
      </c>
      <c r="I966" s="173">
        <v>0</v>
      </c>
      <c r="J966" s="173">
        <v>0</v>
      </c>
      <c r="K966" s="173">
        <v>0</v>
      </c>
      <c r="L966" s="173">
        <v>0</v>
      </c>
      <c r="M966" s="173">
        <v>42500000</v>
      </c>
      <c r="N966" s="173">
        <v>0</v>
      </c>
    </row>
    <row r="967" spans="1:17" x14ac:dyDescent="0.3">
      <c r="A967" s="182" t="s">
        <v>931</v>
      </c>
      <c r="B967" s="183" t="s">
        <v>931</v>
      </c>
      <c r="C967" s="183" t="s">
        <v>1174</v>
      </c>
      <c r="D967" s="183" t="s">
        <v>1188</v>
      </c>
      <c r="E967" s="183" t="s">
        <v>3447</v>
      </c>
      <c r="F967" s="183" t="s">
        <v>3462</v>
      </c>
      <c r="G967" s="185">
        <v>7303407</v>
      </c>
      <c r="H967" s="173">
        <v>7303407</v>
      </c>
      <c r="I967" s="173">
        <v>0</v>
      </c>
    </row>
    <row r="968" spans="1:17" x14ac:dyDescent="0.3">
      <c r="A968" s="182" t="s">
        <v>931</v>
      </c>
      <c r="B968" s="183" t="s">
        <v>931</v>
      </c>
      <c r="C968" s="183" t="s">
        <v>1174</v>
      </c>
      <c r="D968" s="183" t="s">
        <v>1188</v>
      </c>
      <c r="E968" s="183" t="s">
        <v>3447</v>
      </c>
      <c r="F968" s="183" t="s">
        <v>3461</v>
      </c>
      <c r="G968" s="185">
        <v>51170284</v>
      </c>
      <c r="H968" s="173">
        <v>27430452</v>
      </c>
      <c r="I968" s="173">
        <v>18923470</v>
      </c>
      <c r="J968" s="173">
        <v>4816362</v>
      </c>
      <c r="K968" s="173">
        <v>0</v>
      </c>
    </row>
    <row r="969" spans="1:17" x14ac:dyDescent="0.3">
      <c r="A969" s="182" t="s">
        <v>931</v>
      </c>
      <c r="B969" s="183" t="s">
        <v>931</v>
      </c>
      <c r="C969" s="183" t="s">
        <v>1174</v>
      </c>
      <c r="D969" s="183" t="s">
        <v>1188</v>
      </c>
      <c r="E969" s="183" t="s">
        <v>3447</v>
      </c>
      <c r="F969" s="183" t="s">
        <v>3460</v>
      </c>
      <c r="G969" s="185">
        <v>69382297</v>
      </c>
      <c r="H969" s="173">
        <v>32271120</v>
      </c>
      <c r="I969" s="173">
        <v>22262906</v>
      </c>
      <c r="J969" s="173">
        <v>13007477</v>
      </c>
      <c r="K969" s="173">
        <v>1840794</v>
      </c>
      <c r="L969" s="173">
        <v>0</v>
      </c>
    </row>
    <row r="970" spans="1:17" x14ac:dyDescent="0.3">
      <c r="A970" s="182" t="s">
        <v>933</v>
      </c>
      <c r="B970" s="183" t="s">
        <v>933</v>
      </c>
      <c r="C970" s="183" t="s">
        <v>1174</v>
      </c>
      <c r="D970" s="183" t="s">
        <v>1188</v>
      </c>
      <c r="E970" s="183" t="s">
        <v>3447</v>
      </c>
      <c r="F970" s="183" t="s">
        <v>3462</v>
      </c>
      <c r="G970" s="185">
        <v>0</v>
      </c>
      <c r="H970" s="173">
        <v>0</v>
      </c>
    </row>
    <row r="971" spans="1:17" x14ac:dyDescent="0.3">
      <c r="A971" s="182" t="s">
        <v>933</v>
      </c>
      <c r="B971" s="183" t="s">
        <v>933</v>
      </c>
      <c r="C971" s="183" t="s">
        <v>1174</v>
      </c>
      <c r="D971" s="183" t="s">
        <v>1188</v>
      </c>
      <c r="E971" s="183" t="s">
        <v>3447</v>
      </c>
      <c r="F971" s="183" t="s">
        <v>3461</v>
      </c>
      <c r="G971" s="185">
        <v>20704376</v>
      </c>
      <c r="H971" s="173">
        <v>14732665</v>
      </c>
      <c r="I971" s="173">
        <v>5971711</v>
      </c>
      <c r="J971" s="173">
        <v>0</v>
      </c>
    </row>
    <row r="972" spans="1:17" x14ac:dyDescent="0.3">
      <c r="A972" s="182" t="s">
        <v>933</v>
      </c>
      <c r="B972" s="183" t="s">
        <v>933</v>
      </c>
      <c r="C972" s="183" t="s">
        <v>1174</v>
      </c>
      <c r="D972" s="183" t="s">
        <v>1188</v>
      </c>
      <c r="E972" s="183" t="s">
        <v>3447</v>
      </c>
      <c r="F972" s="183" t="s">
        <v>3460</v>
      </c>
      <c r="G972" s="185">
        <v>25536797</v>
      </c>
      <c r="H972" s="173">
        <v>14732665</v>
      </c>
      <c r="I972" s="173">
        <v>5971711</v>
      </c>
      <c r="J972" s="173">
        <v>4832421</v>
      </c>
      <c r="K972" s="173">
        <v>0</v>
      </c>
    </row>
    <row r="973" spans="1:17" x14ac:dyDescent="0.3">
      <c r="A973" s="182" t="s">
        <v>861</v>
      </c>
      <c r="B973" s="183" t="s">
        <v>862</v>
      </c>
      <c r="C973" s="183" t="s">
        <v>1172</v>
      </c>
      <c r="D973" s="183" t="s">
        <v>1181</v>
      </c>
      <c r="E973" s="183" t="s">
        <v>3447</v>
      </c>
      <c r="F973" s="183" t="s">
        <v>3462</v>
      </c>
      <c r="G973" s="185">
        <v>468698</v>
      </c>
      <c r="H973" s="173">
        <v>468698</v>
      </c>
      <c r="I973" s="173">
        <v>0</v>
      </c>
    </row>
    <row r="974" spans="1:17" x14ac:dyDescent="0.3">
      <c r="A974" s="182" t="s">
        <v>861</v>
      </c>
      <c r="B974" s="183" t="s">
        <v>862</v>
      </c>
      <c r="C974" s="183" t="s">
        <v>1172</v>
      </c>
      <c r="D974" s="183" t="s">
        <v>1181</v>
      </c>
      <c r="E974" s="183" t="s">
        <v>3447</v>
      </c>
      <c r="F974" s="183" t="s">
        <v>3461</v>
      </c>
      <c r="G974" s="185">
        <v>61093627</v>
      </c>
      <c r="H974" s="173">
        <v>5559052</v>
      </c>
      <c r="I974" s="173">
        <v>9635453</v>
      </c>
      <c r="J974" s="173">
        <v>6082119</v>
      </c>
      <c r="K974" s="173">
        <v>3684193</v>
      </c>
      <c r="L974" s="173">
        <v>8806915</v>
      </c>
      <c r="M974" s="173">
        <v>8425799</v>
      </c>
      <c r="N974" s="173">
        <v>7956978</v>
      </c>
      <c r="O974" s="173">
        <v>7716845</v>
      </c>
      <c r="P974" s="173">
        <v>3226273</v>
      </c>
      <c r="Q974" s="173">
        <v>0</v>
      </c>
    </row>
    <row r="975" spans="1:17" x14ac:dyDescent="0.3">
      <c r="A975" s="182" t="s">
        <v>861</v>
      </c>
      <c r="B975" s="183" t="s">
        <v>862</v>
      </c>
      <c r="C975" s="183" t="s">
        <v>1172</v>
      </c>
      <c r="D975" s="183" t="s">
        <v>1181</v>
      </c>
      <c r="E975" s="183" t="s">
        <v>3447</v>
      </c>
      <c r="F975" s="183" t="s">
        <v>3460</v>
      </c>
      <c r="G975" s="185">
        <v>71688452</v>
      </c>
      <c r="H975" s="173">
        <v>6114958</v>
      </c>
      <c r="I975" s="173">
        <v>9635453</v>
      </c>
      <c r="J975" s="173">
        <v>8552123</v>
      </c>
      <c r="K975" s="173">
        <v>7611389</v>
      </c>
      <c r="L975" s="173">
        <v>8806915</v>
      </c>
      <c r="M975" s="173">
        <v>8425799</v>
      </c>
      <c r="N975" s="173">
        <v>7956978</v>
      </c>
      <c r="O975" s="173">
        <v>7716845</v>
      </c>
      <c r="P975" s="173">
        <v>6867992</v>
      </c>
      <c r="Q975" s="173">
        <v>0</v>
      </c>
    </row>
    <row r="976" spans="1:17" x14ac:dyDescent="0.3">
      <c r="A976" s="182" t="s">
        <v>861</v>
      </c>
      <c r="B976" s="183" t="s">
        <v>862</v>
      </c>
      <c r="C976" s="183" t="s">
        <v>1172</v>
      </c>
      <c r="D976" s="183" t="s">
        <v>1181</v>
      </c>
      <c r="E976" s="183" t="s">
        <v>3450</v>
      </c>
      <c r="F976" s="183" t="s">
        <v>3457</v>
      </c>
      <c r="G976" s="185">
        <v>0</v>
      </c>
      <c r="H976" s="173">
        <v>0</v>
      </c>
    </row>
    <row r="977" spans="1:29" x14ac:dyDescent="0.3">
      <c r="A977" s="182" t="s">
        <v>861</v>
      </c>
      <c r="B977" s="183" t="s">
        <v>862</v>
      </c>
      <c r="C977" s="183" t="s">
        <v>1172</v>
      </c>
      <c r="D977" s="183" t="s">
        <v>1181</v>
      </c>
      <c r="E977" s="183" t="s">
        <v>3452</v>
      </c>
      <c r="F977" s="183" t="s">
        <v>3457</v>
      </c>
      <c r="G977" s="185">
        <v>232260000</v>
      </c>
      <c r="H977" s="173">
        <v>0</v>
      </c>
      <c r="I977" s="173">
        <v>0</v>
      </c>
      <c r="J977" s="173">
        <v>0</v>
      </c>
      <c r="K977" s="173">
        <v>0</v>
      </c>
      <c r="L977" s="173">
        <v>0</v>
      </c>
      <c r="M977" s="173">
        <v>0</v>
      </c>
      <c r="N977" s="173">
        <v>0</v>
      </c>
      <c r="O977" s="173">
        <v>0</v>
      </c>
      <c r="P977" s="173">
        <v>0</v>
      </c>
      <c r="Q977" s="173">
        <v>0</v>
      </c>
      <c r="R977" s="173">
        <v>34602000</v>
      </c>
      <c r="S977" s="173">
        <v>61218923</v>
      </c>
      <c r="T977" s="173">
        <v>47091479</v>
      </c>
      <c r="U977" s="173">
        <v>36323459</v>
      </c>
      <c r="V977" s="173">
        <v>0</v>
      </c>
      <c r="W977" s="173">
        <v>0</v>
      </c>
      <c r="X977" s="173">
        <v>0</v>
      </c>
      <c r="Y977" s="173">
        <v>0</v>
      </c>
      <c r="Z977" s="173">
        <v>27864781</v>
      </c>
      <c r="AA977" s="173">
        <v>21434447</v>
      </c>
      <c r="AB977" s="173">
        <v>3724911</v>
      </c>
      <c r="AC977" s="173">
        <v>0</v>
      </c>
    </row>
    <row r="978" spans="1:29" x14ac:dyDescent="0.3">
      <c r="A978" s="182" t="s">
        <v>863</v>
      </c>
      <c r="B978" s="183" t="s">
        <v>864</v>
      </c>
      <c r="C978" s="183" t="s">
        <v>1172</v>
      </c>
      <c r="D978" s="183" t="s">
        <v>1181</v>
      </c>
      <c r="E978" s="183" t="s">
        <v>3447</v>
      </c>
      <c r="F978" s="183" t="s">
        <v>3462</v>
      </c>
      <c r="G978" s="185">
        <v>37736000</v>
      </c>
      <c r="H978" s="173">
        <v>37736000</v>
      </c>
      <c r="I978" s="173">
        <v>0</v>
      </c>
    </row>
    <row r="979" spans="1:29" x14ac:dyDescent="0.3">
      <c r="A979" s="182" t="s">
        <v>863</v>
      </c>
      <c r="B979" s="183" t="s">
        <v>864</v>
      </c>
      <c r="C979" s="183" t="s">
        <v>1172</v>
      </c>
      <c r="D979" s="183" t="s">
        <v>1181</v>
      </c>
      <c r="E979" s="183" t="s">
        <v>3447</v>
      </c>
      <c r="F979" s="183" t="s">
        <v>3461</v>
      </c>
      <c r="G979" s="185">
        <v>70488000</v>
      </c>
      <c r="H979" s="173">
        <v>64970000</v>
      </c>
      <c r="I979" s="173">
        <v>5518000</v>
      </c>
      <c r="J979" s="173">
        <v>0</v>
      </c>
    </row>
    <row r="980" spans="1:29" x14ac:dyDescent="0.3">
      <c r="A980" s="182" t="s">
        <v>863</v>
      </c>
      <c r="B980" s="183" t="s">
        <v>864</v>
      </c>
      <c r="C980" s="183" t="s">
        <v>1172</v>
      </c>
      <c r="D980" s="183" t="s">
        <v>1181</v>
      </c>
      <c r="E980" s="183" t="s">
        <v>3447</v>
      </c>
      <c r="F980" s="183" t="s">
        <v>3460</v>
      </c>
      <c r="G980" s="185">
        <v>124600000</v>
      </c>
      <c r="H980" s="173">
        <v>64970000</v>
      </c>
      <c r="I980" s="173">
        <v>59630000</v>
      </c>
      <c r="J980" s="173">
        <v>0</v>
      </c>
    </row>
    <row r="981" spans="1:29" x14ac:dyDescent="0.3">
      <c r="A981" s="182" t="s">
        <v>863</v>
      </c>
      <c r="B981" s="183" t="s">
        <v>864</v>
      </c>
      <c r="C981" s="183" t="s">
        <v>1172</v>
      </c>
      <c r="D981" s="183" t="s">
        <v>1181</v>
      </c>
      <c r="E981" s="183" t="s">
        <v>3451</v>
      </c>
      <c r="F981" s="183" t="s">
        <v>3462</v>
      </c>
      <c r="G981" s="185">
        <v>226448546</v>
      </c>
      <c r="H981" s="173">
        <v>-153904</v>
      </c>
      <c r="I981" s="173">
        <v>72048717</v>
      </c>
      <c r="J981" s="173">
        <v>72514526</v>
      </c>
      <c r="K981" s="173">
        <v>42081181</v>
      </c>
      <c r="L981" s="173">
        <v>32310788</v>
      </c>
      <c r="M981" s="173">
        <v>6255595</v>
      </c>
      <c r="N981" s="173">
        <v>1391643</v>
      </c>
      <c r="O981" s="173">
        <v>0</v>
      </c>
    </row>
    <row r="982" spans="1:29" x14ac:dyDescent="0.3">
      <c r="A982" s="182" t="s">
        <v>863</v>
      </c>
      <c r="B982" s="183" t="s">
        <v>864</v>
      </c>
      <c r="C982" s="183" t="s">
        <v>1172</v>
      </c>
      <c r="D982" s="183" t="s">
        <v>1181</v>
      </c>
      <c r="E982" s="183" t="s">
        <v>3451</v>
      </c>
      <c r="F982" s="183" t="s">
        <v>3461</v>
      </c>
      <c r="G982" s="185">
        <v>340014042</v>
      </c>
      <c r="H982" s="173">
        <v>61505754</v>
      </c>
      <c r="I982" s="173">
        <v>91879987</v>
      </c>
      <c r="J982" s="173">
        <v>67553972</v>
      </c>
      <c r="K982" s="173">
        <v>47769391</v>
      </c>
      <c r="L982" s="173">
        <v>24654645</v>
      </c>
      <c r="M982" s="173">
        <v>27387488</v>
      </c>
      <c r="N982" s="173">
        <v>9086313</v>
      </c>
      <c r="O982" s="173">
        <v>5727801</v>
      </c>
      <c r="P982" s="173">
        <v>3493959</v>
      </c>
      <c r="Q982" s="173">
        <v>954732</v>
      </c>
      <c r="R982" s="173">
        <v>0</v>
      </c>
    </row>
    <row r="983" spans="1:29" x14ac:dyDescent="0.3">
      <c r="A983" s="182" t="s">
        <v>863</v>
      </c>
      <c r="B983" s="183" t="s">
        <v>864</v>
      </c>
      <c r="C983" s="183" t="s">
        <v>1172</v>
      </c>
      <c r="D983" s="183" t="s">
        <v>1181</v>
      </c>
      <c r="E983" s="183" t="s">
        <v>3451</v>
      </c>
      <c r="F983" s="183" t="s">
        <v>3460</v>
      </c>
      <c r="G983" s="185">
        <v>569924937</v>
      </c>
      <c r="H983" s="173">
        <v>32205629</v>
      </c>
      <c r="I983" s="173">
        <v>94578419</v>
      </c>
      <c r="J983" s="173">
        <v>99789388</v>
      </c>
      <c r="K983" s="173">
        <v>78055258</v>
      </c>
      <c r="L983" s="173">
        <v>61054823</v>
      </c>
      <c r="M983" s="173">
        <v>47887924</v>
      </c>
      <c r="N983" s="173">
        <v>37355590</v>
      </c>
      <c r="O983" s="173">
        <v>32679743</v>
      </c>
      <c r="P983" s="173">
        <v>29775926</v>
      </c>
      <c r="Q983" s="173">
        <v>24865932</v>
      </c>
      <c r="R983" s="173">
        <v>17444053</v>
      </c>
      <c r="S983" s="173">
        <v>10938170</v>
      </c>
      <c r="T983" s="173">
        <v>3294082</v>
      </c>
      <c r="U983" s="173">
        <v>0</v>
      </c>
    </row>
    <row r="984" spans="1:29" x14ac:dyDescent="0.3">
      <c r="A984" s="182" t="s">
        <v>863</v>
      </c>
      <c r="B984" s="183" t="s">
        <v>864</v>
      </c>
      <c r="C984" s="183" t="s">
        <v>1172</v>
      </c>
      <c r="D984" s="183" t="s">
        <v>1181</v>
      </c>
      <c r="E984" s="183" t="s">
        <v>3450</v>
      </c>
      <c r="F984" s="183" t="s">
        <v>3457</v>
      </c>
      <c r="G984" s="185">
        <v>0</v>
      </c>
      <c r="H984" s="173">
        <v>0</v>
      </c>
    </row>
    <row r="985" spans="1:29" x14ac:dyDescent="0.3">
      <c r="A985" s="182" t="s">
        <v>863</v>
      </c>
      <c r="B985" s="183" t="s">
        <v>864</v>
      </c>
      <c r="C985" s="183" t="s">
        <v>1172</v>
      </c>
      <c r="D985" s="183" t="s">
        <v>1181</v>
      </c>
      <c r="E985" s="183" t="s">
        <v>3452</v>
      </c>
      <c r="F985" s="183" t="s">
        <v>3457</v>
      </c>
      <c r="G985" s="185">
        <v>124652520</v>
      </c>
      <c r="H985" s="173">
        <v>0</v>
      </c>
      <c r="I985" s="173">
        <v>0</v>
      </c>
      <c r="J985" s="173">
        <v>0</v>
      </c>
      <c r="K985" s="173">
        <v>0</v>
      </c>
      <c r="L985" s="173">
        <v>0</v>
      </c>
      <c r="M985" s="173">
        <v>0</v>
      </c>
      <c r="N985" s="173">
        <v>0</v>
      </c>
      <c r="O985" s="173">
        <v>24221400</v>
      </c>
      <c r="P985" s="173">
        <v>34602000</v>
      </c>
      <c r="Q985" s="173">
        <v>31227120</v>
      </c>
      <c r="R985" s="173">
        <v>24221400</v>
      </c>
      <c r="S985" s="173">
        <v>10380600</v>
      </c>
      <c r="T985" s="173">
        <v>0</v>
      </c>
    </row>
    <row r="986" spans="1:29" x14ac:dyDescent="0.3">
      <c r="A986" s="182" t="s">
        <v>865</v>
      </c>
      <c r="B986" s="183" t="s">
        <v>866</v>
      </c>
      <c r="C986" s="183" t="s">
        <v>1172</v>
      </c>
      <c r="D986" s="183" t="s">
        <v>1181</v>
      </c>
      <c r="E986" s="183" t="s">
        <v>3447</v>
      </c>
      <c r="F986" s="183" t="s">
        <v>3462</v>
      </c>
      <c r="G986" s="185">
        <v>208142281</v>
      </c>
      <c r="H986" s="173">
        <v>72370484</v>
      </c>
      <c r="I986" s="173">
        <v>25452963</v>
      </c>
      <c r="J986" s="173">
        <v>24450730</v>
      </c>
      <c r="K986" s="173">
        <v>22667266</v>
      </c>
      <c r="L986" s="173">
        <v>21389330</v>
      </c>
      <c r="M986" s="173">
        <v>19791044</v>
      </c>
      <c r="N986" s="173">
        <v>17403270</v>
      </c>
      <c r="O986" s="173">
        <v>4425211</v>
      </c>
      <c r="P986" s="173">
        <v>191983</v>
      </c>
      <c r="Q986" s="173">
        <v>0</v>
      </c>
    </row>
    <row r="987" spans="1:29" x14ac:dyDescent="0.3">
      <c r="A987" s="182" t="s">
        <v>865</v>
      </c>
      <c r="B987" s="183" t="s">
        <v>866</v>
      </c>
      <c r="C987" s="183" t="s">
        <v>1172</v>
      </c>
      <c r="D987" s="183" t="s">
        <v>1181</v>
      </c>
      <c r="E987" s="183" t="s">
        <v>3447</v>
      </c>
      <c r="F987" s="183" t="s">
        <v>3461</v>
      </c>
      <c r="G987" s="185">
        <v>327392953</v>
      </c>
      <c r="H987" s="173">
        <v>86235443</v>
      </c>
      <c r="I987" s="173">
        <v>48884135</v>
      </c>
      <c r="J987" s="173">
        <v>45465527</v>
      </c>
      <c r="K987" s="173">
        <v>38127215</v>
      </c>
      <c r="L987" s="173">
        <v>36085527</v>
      </c>
      <c r="M987" s="173">
        <v>34121477</v>
      </c>
      <c r="N987" s="173">
        <v>31374473</v>
      </c>
      <c r="O987" s="173">
        <v>4862869</v>
      </c>
      <c r="P987" s="173">
        <v>210970</v>
      </c>
      <c r="Q987" s="173">
        <v>-105485</v>
      </c>
      <c r="R987" s="173">
        <v>42194</v>
      </c>
      <c r="S987" s="173">
        <v>2088608</v>
      </c>
      <c r="T987" s="173">
        <v>0</v>
      </c>
    </row>
    <row r="988" spans="1:29" x14ac:dyDescent="0.3">
      <c r="A988" s="182" t="s">
        <v>865</v>
      </c>
      <c r="B988" s="183" t="s">
        <v>866</v>
      </c>
      <c r="C988" s="183" t="s">
        <v>1172</v>
      </c>
      <c r="D988" s="183" t="s">
        <v>1181</v>
      </c>
      <c r="E988" s="183" t="s">
        <v>3447</v>
      </c>
      <c r="F988" s="183" t="s">
        <v>3460</v>
      </c>
      <c r="G988" s="185">
        <v>624890149</v>
      </c>
      <c r="H988" s="173">
        <v>88798364</v>
      </c>
      <c r="I988" s="173">
        <v>56565108</v>
      </c>
      <c r="J988" s="173">
        <v>82974570</v>
      </c>
      <c r="K988" s="173">
        <v>78672428</v>
      </c>
      <c r="L988" s="173">
        <v>67172587</v>
      </c>
      <c r="M988" s="173">
        <v>54707787</v>
      </c>
      <c r="N988" s="173">
        <v>55108329</v>
      </c>
      <c r="O988" s="173">
        <v>48646055</v>
      </c>
      <c r="P988" s="173">
        <v>35995306</v>
      </c>
      <c r="Q988" s="173">
        <v>29505334</v>
      </c>
      <c r="R988" s="173">
        <v>24446813</v>
      </c>
      <c r="S988" s="173">
        <v>2297468</v>
      </c>
      <c r="T988" s="173">
        <v>0</v>
      </c>
    </row>
    <row r="989" spans="1:29" x14ac:dyDescent="0.3">
      <c r="A989" s="182" t="s">
        <v>865</v>
      </c>
      <c r="B989" s="183" t="s">
        <v>866</v>
      </c>
      <c r="C989" s="183" t="s">
        <v>1172</v>
      </c>
      <c r="D989" s="183" t="s">
        <v>1181</v>
      </c>
      <c r="E989" s="183" t="s">
        <v>3451</v>
      </c>
      <c r="F989" s="183" t="s">
        <v>3462</v>
      </c>
      <c r="G989" s="185">
        <v>82740122</v>
      </c>
      <c r="H989" s="173">
        <v>-167661</v>
      </c>
      <c r="I989" s="173">
        <v>37462</v>
      </c>
      <c r="J989" s="173">
        <v>663140</v>
      </c>
      <c r="K989" s="173">
        <v>4203000</v>
      </c>
      <c r="L989" s="173">
        <v>3036521</v>
      </c>
      <c r="M989" s="173">
        <v>2950161</v>
      </c>
      <c r="N989" s="173">
        <v>24573540</v>
      </c>
      <c r="O989" s="173">
        <v>25806420</v>
      </c>
      <c r="P989" s="173">
        <v>21637539</v>
      </c>
      <c r="Q989" s="173">
        <v>0</v>
      </c>
    </row>
    <row r="990" spans="1:29" x14ac:dyDescent="0.3">
      <c r="A990" s="182" t="s">
        <v>865</v>
      </c>
      <c r="B990" s="183" t="s">
        <v>866</v>
      </c>
      <c r="C990" s="183" t="s">
        <v>1172</v>
      </c>
      <c r="D990" s="183" t="s">
        <v>1181</v>
      </c>
      <c r="E990" s="183" t="s">
        <v>3451</v>
      </c>
      <c r="F990" s="183" t="s">
        <v>3461</v>
      </c>
      <c r="G990" s="185">
        <v>90610000</v>
      </c>
      <c r="H990" s="173">
        <v>0</v>
      </c>
      <c r="I990" s="173">
        <v>-180000</v>
      </c>
      <c r="J990" s="173">
        <v>40000</v>
      </c>
      <c r="K990" s="173">
        <v>710000</v>
      </c>
      <c r="L990" s="173">
        <v>4500000</v>
      </c>
      <c r="M990" s="173">
        <v>3260000</v>
      </c>
      <c r="N990" s="173">
        <v>3150000</v>
      </c>
      <c r="O990" s="173">
        <v>26310000</v>
      </c>
      <c r="P990" s="173">
        <v>27630000</v>
      </c>
      <c r="Q990" s="173">
        <v>23230000</v>
      </c>
      <c r="R990" s="173">
        <v>1960000</v>
      </c>
      <c r="S990" s="173">
        <v>0</v>
      </c>
    </row>
    <row r="991" spans="1:29" x14ac:dyDescent="0.3">
      <c r="A991" s="182" t="s">
        <v>865</v>
      </c>
      <c r="B991" s="183" t="s">
        <v>866</v>
      </c>
      <c r="C991" s="183" t="s">
        <v>1172</v>
      </c>
      <c r="D991" s="183" t="s">
        <v>1181</v>
      </c>
      <c r="E991" s="183" t="s">
        <v>3451</v>
      </c>
      <c r="F991" s="183" t="s">
        <v>3460</v>
      </c>
      <c r="G991" s="185">
        <v>100486490</v>
      </c>
      <c r="H991" s="173">
        <v>0</v>
      </c>
      <c r="I991" s="173">
        <v>-199620</v>
      </c>
      <c r="J991" s="173">
        <v>44360</v>
      </c>
      <c r="K991" s="173">
        <v>787390</v>
      </c>
      <c r="L991" s="173">
        <v>4990500</v>
      </c>
      <c r="M991" s="173">
        <v>3615340</v>
      </c>
      <c r="N991" s="173">
        <v>3493350</v>
      </c>
      <c r="O991" s="173">
        <v>29177790</v>
      </c>
      <c r="P991" s="173">
        <v>30641670</v>
      </c>
      <c r="Q991" s="173">
        <v>25762070</v>
      </c>
      <c r="R991" s="173">
        <v>2173640</v>
      </c>
      <c r="S991" s="173">
        <v>0</v>
      </c>
    </row>
    <row r="992" spans="1:29" x14ac:dyDescent="0.3">
      <c r="A992" s="182" t="s">
        <v>865</v>
      </c>
      <c r="B992" s="183" t="s">
        <v>866</v>
      </c>
      <c r="C992" s="183" t="s">
        <v>1172</v>
      </c>
      <c r="D992" s="183" t="s">
        <v>1181</v>
      </c>
      <c r="E992" s="183" t="s">
        <v>3452</v>
      </c>
      <c r="F992" s="183" t="s">
        <v>3457</v>
      </c>
      <c r="G992" s="185">
        <v>90022080</v>
      </c>
      <c r="H992" s="173">
        <v>0</v>
      </c>
      <c r="I992" s="173">
        <v>0</v>
      </c>
      <c r="J992" s="173">
        <v>0</v>
      </c>
      <c r="K992" s="173">
        <v>0</v>
      </c>
      <c r="L992" s="173">
        <v>0</v>
      </c>
      <c r="M992" s="173">
        <v>0</v>
      </c>
      <c r="N992" s="173">
        <v>0</v>
      </c>
      <c r="O992" s="173">
        <v>6920400</v>
      </c>
      <c r="P992" s="173">
        <v>27681600</v>
      </c>
      <c r="Q992" s="173">
        <v>20818080</v>
      </c>
      <c r="R992" s="173">
        <v>13840800</v>
      </c>
      <c r="S992" s="173">
        <v>10380600</v>
      </c>
      <c r="T992" s="173">
        <v>10380600</v>
      </c>
      <c r="U992" s="173">
        <v>0</v>
      </c>
    </row>
    <row r="993" spans="1:24" x14ac:dyDescent="0.3">
      <c r="A993" s="182" t="s">
        <v>1148</v>
      </c>
      <c r="B993" s="183" t="s">
        <v>1149</v>
      </c>
      <c r="C993" s="183" t="s">
        <v>1172</v>
      </c>
      <c r="D993" s="183" t="s">
        <v>1181</v>
      </c>
      <c r="E993" s="183" t="s">
        <v>3452</v>
      </c>
      <c r="F993" s="183" t="s">
        <v>3457</v>
      </c>
      <c r="G993" s="185">
        <v>0</v>
      </c>
      <c r="H993" s="173">
        <v>0</v>
      </c>
    </row>
    <row r="994" spans="1:24" x14ac:dyDescent="0.3">
      <c r="A994" s="182" t="s">
        <v>935</v>
      </c>
      <c r="B994" s="183" t="s">
        <v>935</v>
      </c>
      <c r="C994" s="183" t="s">
        <v>1175</v>
      </c>
      <c r="D994" s="183" t="s">
        <v>1185</v>
      </c>
      <c r="E994" s="183" t="s">
        <v>3447</v>
      </c>
      <c r="F994" s="183" t="s">
        <v>3462</v>
      </c>
      <c r="G994" s="185">
        <v>594000000</v>
      </c>
      <c r="H994" s="173">
        <v>65000000</v>
      </c>
      <c r="I994" s="173">
        <v>107000000</v>
      </c>
      <c r="J994" s="173">
        <v>125000000</v>
      </c>
      <c r="K994" s="173">
        <v>98000000</v>
      </c>
      <c r="L994" s="173">
        <v>75000000</v>
      </c>
      <c r="M994" s="173">
        <v>61000000</v>
      </c>
      <c r="N994" s="173">
        <v>42000000</v>
      </c>
      <c r="O994" s="173">
        <v>21000000</v>
      </c>
      <c r="P994" s="173">
        <v>0</v>
      </c>
    </row>
    <row r="995" spans="1:24" x14ac:dyDescent="0.3">
      <c r="A995" s="182" t="s">
        <v>935</v>
      </c>
      <c r="B995" s="183" t="s">
        <v>935</v>
      </c>
      <c r="C995" s="183" t="s">
        <v>1175</v>
      </c>
      <c r="D995" s="183" t="s">
        <v>1185</v>
      </c>
      <c r="E995" s="183" t="s">
        <v>3447</v>
      </c>
      <c r="F995" s="183" t="s">
        <v>3461</v>
      </c>
      <c r="G995" s="185">
        <v>911000000</v>
      </c>
      <c r="H995" s="173">
        <v>38000000</v>
      </c>
      <c r="I995" s="173">
        <v>94000000</v>
      </c>
      <c r="J995" s="173">
        <v>132000000</v>
      </c>
      <c r="K995" s="173">
        <v>124000000</v>
      </c>
      <c r="L995" s="173">
        <v>113000000</v>
      </c>
      <c r="M995" s="173">
        <v>98000000</v>
      </c>
      <c r="N995" s="173">
        <v>82000000</v>
      </c>
      <c r="O995" s="173">
        <v>74000000</v>
      </c>
      <c r="P995" s="173">
        <v>58000000</v>
      </c>
      <c r="Q995" s="173">
        <v>45000000</v>
      </c>
      <c r="R995" s="173">
        <v>32000000</v>
      </c>
      <c r="S995" s="173">
        <v>21000000</v>
      </c>
      <c r="T995" s="173">
        <v>0</v>
      </c>
    </row>
    <row r="996" spans="1:24" x14ac:dyDescent="0.3">
      <c r="A996" s="182" t="s">
        <v>935</v>
      </c>
      <c r="B996" s="183" t="s">
        <v>935</v>
      </c>
      <c r="C996" s="183" t="s">
        <v>1175</v>
      </c>
      <c r="D996" s="183" t="s">
        <v>1185</v>
      </c>
      <c r="E996" s="183" t="s">
        <v>3447</v>
      </c>
      <c r="F996" s="183" t="s">
        <v>3460</v>
      </c>
      <c r="G996" s="185">
        <v>1687653297</v>
      </c>
      <c r="H996" s="173">
        <v>72800000</v>
      </c>
      <c r="I996" s="173">
        <v>152511670</v>
      </c>
      <c r="J996" s="173">
        <v>182733207</v>
      </c>
      <c r="K996" s="173">
        <v>167758159</v>
      </c>
      <c r="L996" s="173">
        <v>235906805</v>
      </c>
      <c r="M996" s="173">
        <v>207601860</v>
      </c>
      <c r="N996" s="173">
        <v>180716393</v>
      </c>
      <c r="O996" s="173">
        <v>163858137</v>
      </c>
      <c r="P996" s="173">
        <v>144034393</v>
      </c>
      <c r="Q996" s="173">
        <v>126732673</v>
      </c>
      <c r="R996" s="173">
        <v>32000000</v>
      </c>
      <c r="S996" s="173">
        <v>21000000</v>
      </c>
      <c r="T996" s="173">
        <v>0</v>
      </c>
    </row>
    <row r="997" spans="1:24" x14ac:dyDescent="0.3">
      <c r="A997" s="182" t="s">
        <v>937</v>
      </c>
      <c r="B997" s="183" t="s">
        <v>938</v>
      </c>
      <c r="C997" s="183" t="s">
        <v>1175</v>
      </c>
      <c r="D997" s="183" t="s">
        <v>1185</v>
      </c>
      <c r="E997" s="183" t="s">
        <v>3447</v>
      </c>
      <c r="F997" s="183" t="s">
        <v>3462</v>
      </c>
      <c r="G997" s="185">
        <v>433000000</v>
      </c>
      <c r="H997" s="173">
        <v>189000000</v>
      </c>
      <c r="I997" s="173">
        <v>105000000</v>
      </c>
      <c r="J997" s="173">
        <v>62000000</v>
      </c>
      <c r="K997" s="173">
        <v>38000000</v>
      </c>
      <c r="L997" s="173">
        <v>24000000</v>
      </c>
      <c r="M997" s="173">
        <v>15000000</v>
      </c>
      <c r="N997" s="173">
        <v>0</v>
      </c>
    </row>
    <row r="998" spans="1:24" x14ac:dyDescent="0.3">
      <c r="A998" s="182" t="s">
        <v>937</v>
      </c>
      <c r="B998" s="183" t="s">
        <v>938</v>
      </c>
      <c r="C998" s="183" t="s">
        <v>1175</v>
      </c>
      <c r="D998" s="183" t="s">
        <v>1185</v>
      </c>
      <c r="E998" s="183" t="s">
        <v>3447</v>
      </c>
      <c r="F998" s="183" t="s">
        <v>3461</v>
      </c>
      <c r="G998" s="185">
        <v>513000000</v>
      </c>
      <c r="H998" s="173">
        <v>218000000</v>
      </c>
      <c r="I998" s="173">
        <v>122000000</v>
      </c>
      <c r="J998" s="173">
        <v>72000000</v>
      </c>
      <c r="K998" s="173">
        <v>44000000</v>
      </c>
      <c r="L998" s="173">
        <v>28000000</v>
      </c>
      <c r="M998" s="173">
        <v>17000000</v>
      </c>
      <c r="N998" s="173">
        <v>12000000</v>
      </c>
      <c r="O998" s="173">
        <v>0</v>
      </c>
    </row>
    <row r="999" spans="1:24" x14ac:dyDescent="0.3">
      <c r="A999" s="182" t="s">
        <v>937</v>
      </c>
      <c r="B999" s="183" t="s">
        <v>938</v>
      </c>
      <c r="C999" s="183" t="s">
        <v>1175</v>
      </c>
      <c r="D999" s="183" t="s">
        <v>1185</v>
      </c>
      <c r="E999" s="183" t="s">
        <v>3447</v>
      </c>
      <c r="F999" s="183" t="s">
        <v>3460</v>
      </c>
      <c r="G999" s="185">
        <v>717000000</v>
      </c>
      <c r="H999" s="173">
        <v>239000000</v>
      </c>
      <c r="I999" s="173">
        <v>140000000</v>
      </c>
      <c r="J999" s="173">
        <v>98000000</v>
      </c>
      <c r="K999" s="173">
        <v>69000000</v>
      </c>
      <c r="L999" s="173">
        <v>55000000</v>
      </c>
      <c r="M999" s="173">
        <v>38000000</v>
      </c>
      <c r="N999" s="173">
        <v>28000000</v>
      </c>
      <c r="O999" s="173">
        <v>20000000</v>
      </c>
      <c r="P999" s="173">
        <v>18000000</v>
      </c>
      <c r="Q999" s="173">
        <v>12000000</v>
      </c>
      <c r="R999" s="173">
        <v>0</v>
      </c>
    </row>
    <row r="1000" spans="1:24" x14ac:dyDescent="0.3">
      <c r="A1000" s="182" t="s">
        <v>937</v>
      </c>
      <c r="B1000" s="183" t="s">
        <v>938</v>
      </c>
      <c r="C1000" s="183" t="s">
        <v>1175</v>
      </c>
      <c r="D1000" s="183" t="s">
        <v>1185</v>
      </c>
      <c r="E1000" s="183" t="s">
        <v>3450</v>
      </c>
      <c r="F1000" s="183" t="s">
        <v>3458</v>
      </c>
      <c r="G1000" s="185">
        <v>246084358</v>
      </c>
      <c r="H1000" s="173">
        <v>0</v>
      </c>
      <c r="I1000" s="173">
        <v>0</v>
      </c>
      <c r="J1000" s="173">
        <v>0</v>
      </c>
      <c r="K1000" s="173">
        <v>52080000</v>
      </c>
      <c r="L1000" s="173">
        <v>41664000</v>
      </c>
      <c r="M1000" s="173">
        <v>33331200</v>
      </c>
      <c r="N1000" s="173">
        <v>26664960</v>
      </c>
      <c r="O1000" s="173">
        <v>21331968</v>
      </c>
      <c r="P1000" s="173">
        <v>17065574</v>
      </c>
      <c r="Q1000" s="173">
        <v>13652460</v>
      </c>
      <c r="R1000" s="173">
        <v>10921968</v>
      </c>
      <c r="S1000" s="173">
        <v>8737574</v>
      </c>
      <c r="T1000" s="173">
        <v>6990059</v>
      </c>
      <c r="U1000" s="173">
        <v>5592047</v>
      </c>
      <c r="V1000" s="173">
        <v>4473638</v>
      </c>
      <c r="W1000" s="173">
        <v>3578910</v>
      </c>
      <c r="X1000" s="173">
        <v>0</v>
      </c>
    </row>
    <row r="1001" spans="1:24" x14ac:dyDescent="0.3">
      <c r="A1001" s="182" t="s">
        <v>937</v>
      </c>
      <c r="B1001" s="183" t="s">
        <v>938</v>
      </c>
      <c r="C1001" s="183" t="s">
        <v>1175</v>
      </c>
      <c r="D1001" s="183" t="s">
        <v>1185</v>
      </c>
      <c r="E1001" s="183" t="s">
        <v>3450</v>
      </c>
      <c r="F1001" s="183" t="s">
        <v>3457</v>
      </c>
      <c r="G1001" s="185">
        <v>307605448</v>
      </c>
      <c r="H1001" s="173">
        <v>0</v>
      </c>
      <c r="I1001" s="173">
        <v>0</v>
      </c>
      <c r="J1001" s="173">
        <v>0</v>
      </c>
      <c r="K1001" s="173">
        <v>65100000</v>
      </c>
      <c r="L1001" s="173">
        <v>52080000</v>
      </c>
      <c r="M1001" s="173">
        <v>41664000</v>
      </c>
      <c r="N1001" s="173">
        <v>33331200</v>
      </c>
      <c r="O1001" s="173">
        <v>26664960</v>
      </c>
      <c r="P1001" s="173">
        <v>21331968</v>
      </c>
      <c r="Q1001" s="173">
        <v>17065574</v>
      </c>
      <c r="R1001" s="173">
        <v>13652460</v>
      </c>
      <c r="S1001" s="173">
        <v>10921968</v>
      </c>
      <c r="T1001" s="173">
        <v>8737574</v>
      </c>
      <c r="U1001" s="173">
        <v>6990059</v>
      </c>
      <c r="V1001" s="173">
        <v>5592047</v>
      </c>
      <c r="W1001" s="173">
        <v>4473638</v>
      </c>
      <c r="X1001" s="173">
        <v>0</v>
      </c>
    </row>
    <row r="1002" spans="1:24" x14ac:dyDescent="0.3">
      <c r="A1002" s="182" t="s">
        <v>937</v>
      </c>
      <c r="B1002" s="183" t="s">
        <v>938</v>
      </c>
      <c r="C1002" s="183" t="s">
        <v>1175</v>
      </c>
      <c r="D1002" s="183" t="s">
        <v>1185</v>
      </c>
      <c r="E1002" s="183" t="s">
        <v>3450</v>
      </c>
      <c r="F1002" s="183" t="s">
        <v>3459</v>
      </c>
      <c r="G1002" s="185">
        <v>369126538</v>
      </c>
      <c r="H1002" s="173">
        <v>0</v>
      </c>
      <c r="I1002" s="173">
        <v>0</v>
      </c>
      <c r="J1002" s="173">
        <v>0</v>
      </c>
      <c r="K1002" s="173">
        <v>78120000</v>
      </c>
      <c r="L1002" s="173">
        <v>62496000</v>
      </c>
      <c r="M1002" s="173">
        <v>49996800</v>
      </c>
      <c r="N1002" s="173">
        <v>39997440</v>
      </c>
      <c r="O1002" s="173">
        <v>31997952</v>
      </c>
      <c r="P1002" s="173">
        <v>25598362</v>
      </c>
      <c r="Q1002" s="173">
        <v>20478689</v>
      </c>
      <c r="R1002" s="173">
        <v>16382951</v>
      </c>
      <c r="S1002" s="173">
        <v>13106361</v>
      </c>
      <c r="T1002" s="173">
        <v>10485089</v>
      </c>
      <c r="U1002" s="173">
        <v>8388071</v>
      </c>
      <c r="V1002" s="173">
        <v>6710457</v>
      </c>
      <c r="W1002" s="173">
        <v>5368366</v>
      </c>
      <c r="X1002" s="173">
        <v>0</v>
      </c>
    </row>
    <row r="1003" spans="1:24" x14ac:dyDescent="0.3">
      <c r="A1003" s="182" t="s">
        <v>937</v>
      </c>
      <c r="B1003" s="183" t="s">
        <v>938</v>
      </c>
      <c r="C1003" s="183" t="s">
        <v>1175</v>
      </c>
      <c r="D1003" s="183" t="s">
        <v>1185</v>
      </c>
      <c r="E1003" s="183" t="s">
        <v>3452</v>
      </c>
      <c r="F1003" s="183" t="s">
        <v>3458</v>
      </c>
      <c r="G1003" s="185">
        <v>70000000</v>
      </c>
      <c r="H1003" s="173">
        <v>0</v>
      </c>
      <c r="I1003" s="173">
        <v>0</v>
      </c>
      <c r="J1003" s="173">
        <v>0</v>
      </c>
      <c r="K1003" s="173">
        <v>0</v>
      </c>
      <c r="L1003" s="173">
        <v>36000000</v>
      </c>
      <c r="M1003" s="173">
        <v>20000000</v>
      </c>
      <c r="N1003" s="173">
        <v>14000000</v>
      </c>
      <c r="O1003" s="173">
        <v>0</v>
      </c>
    </row>
    <row r="1004" spans="1:24" x14ac:dyDescent="0.3">
      <c r="A1004" s="182" t="s">
        <v>937</v>
      </c>
      <c r="B1004" s="183" t="s">
        <v>938</v>
      </c>
      <c r="C1004" s="183" t="s">
        <v>1175</v>
      </c>
      <c r="D1004" s="183" t="s">
        <v>1185</v>
      </c>
      <c r="E1004" s="183" t="s">
        <v>3452</v>
      </c>
      <c r="F1004" s="183" t="s">
        <v>3457</v>
      </c>
      <c r="G1004" s="185">
        <v>100000000</v>
      </c>
      <c r="H1004" s="173">
        <v>0</v>
      </c>
      <c r="I1004" s="173">
        <v>0</v>
      </c>
      <c r="J1004" s="173">
        <v>0</v>
      </c>
      <c r="K1004" s="173">
        <v>0</v>
      </c>
      <c r="L1004" s="173">
        <v>42000000</v>
      </c>
      <c r="M1004" s="173">
        <v>30000000</v>
      </c>
      <c r="N1004" s="173">
        <v>17000000</v>
      </c>
      <c r="O1004" s="173">
        <v>11000000</v>
      </c>
      <c r="P1004" s="173">
        <v>0</v>
      </c>
    </row>
    <row r="1005" spans="1:24" x14ac:dyDescent="0.3">
      <c r="A1005" s="182" t="s">
        <v>937</v>
      </c>
      <c r="B1005" s="183" t="s">
        <v>938</v>
      </c>
      <c r="C1005" s="183" t="s">
        <v>1175</v>
      </c>
      <c r="D1005" s="183" t="s">
        <v>1185</v>
      </c>
      <c r="E1005" s="183" t="s">
        <v>3452</v>
      </c>
      <c r="F1005" s="183" t="s">
        <v>3459</v>
      </c>
      <c r="G1005" s="185">
        <v>160000000</v>
      </c>
      <c r="H1005" s="173">
        <v>0</v>
      </c>
      <c r="I1005" s="173">
        <v>0</v>
      </c>
      <c r="J1005" s="173">
        <v>0</v>
      </c>
      <c r="K1005" s="173">
        <v>0</v>
      </c>
      <c r="L1005" s="173">
        <v>48000000</v>
      </c>
      <c r="M1005" s="173">
        <v>35000000</v>
      </c>
      <c r="N1005" s="173">
        <v>27000000</v>
      </c>
      <c r="O1005" s="173">
        <v>22000000</v>
      </c>
      <c r="P1005" s="173">
        <v>16000000</v>
      </c>
      <c r="Q1005" s="173">
        <v>12000000</v>
      </c>
      <c r="R1005" s="173">
        <v>0</v>
      </c>
    </row>
    <row r="1006" spans="1:24" x14ac:dyDescent="0.3">
      <c r="A1006" s="182" t="s">
        <v>941</v>
      </c>
      <c r="B1006" s="183" t="s">
        <v>941</v>
      </c>
      <c r="C1006" s="183" t="s">
        <v>1175</v>
      </c>
      <c r="D1006" s="183" t="s">
        <v>1185</v>
      </c>
      <c r="E1006" s="183" t="s">
        <v>3447</v>
      </c>
      <c r="F1006" s="183" t="s">
        <v>3462</v>
      </c>
      <c r="G1006" s="185">
        <v>144000000</v>
      </c>
      <c r="H1006" s="173">
        <v>50000000</v>
      </c>
      <c r="I1006" s="173">
        <v>41000000</v>
      </c>
      <c r="J1006" s="173">
        <v>34000000</v>
      </c>
      <c r="K1006" s="173">
        <v>19000000</v>
      </c>
      <c r="L1006" s="173">
        <v>0</v>
      </c>
    </row>
    <row r="1007" spans="1:24" x14ac:dyDescent="0.3">
      <c r="A1007" s="182" t="s">
        <v>941</v>
      </c>
      <c r="B1007" s="183" t="s">
        <v>941</v>
      </c>
      <c r="C1007" s="183" t="s">
        <v>1175</v>
      </c>
      <c r="D1007" s="183" t="s">
        <v>1185</v>
      </c>
      <c r="E1007" s="183" t="s">
        <v>3447</v>
      </c>
      <c r="F1007" s="183" t="s">
        <v>3461</v>
      </c>
      <c r="G1007" s="185">
        <v>265000000</v>
      </c>
      <c r="H1007" s="173">
        <v>65000000</v>
      </c>
      <c r="I1007" s="173">
        <v>50000000</v>
      </c>
      <c r="J1007" s="173">
        <v>42000000</v>
      </c>
      <c r="K1007" s="173">
        <v>35000000</v>
      </c>
      <c r="L1007" s="173">
        <v>24000000</v>
      </c>
      <c r="M1007" s="173">
        <v>21000000</v>
      </c>
      <c r="N1007" s="173">
        <v>19000000</v>
      </c>
      <c r="O1007" s="173">
        <v>9000000</v>
      </c>
      <c r="P1007" s="173">
        <v>0</v>
      </c>
    </row>
    <row r="1008" spans="1:24" x14ac:dyDescent="0.3">
      <c r="A1008" s="182" t="s">
        <v>941</v>
      </c>
      <c r="B1008" s="183" t="s">
        <v>941</v>
      </c>
      <c r="C1008" s="183" t="s">
        <v>1175</v>
      </c>
      <c r="D1008" s="183" t="s">
        <v>1185</v>
      </c>
      <c r="E1008" s="183" t="s">
        <v>3447</v>
      </c>
      <c r="F1008" s="183" t="s">
        <v>3460</v>
      </c>
      <c r="G1008" s="185">
        <v>265000000</v>
      </c>
      <c r="H1008" s="173">
        <v>65000000</v>
      </c>
      <c r="I1008" s="173">
        <v>50000000</v>
      </c>
      <c r="J1008" s="173">
        <v>42000000</v>
      </c>
      <c r="K1008" s="173">
        <v>35000000</v>
      </c>
      <c r="L1008" s="173">
        <v>24000000</v>
      </c>
      <c r="M1008" s="173">
        <v>21000000</v>
      </c>
      <c r="N1008" s="173">
        <v>19000000</v>
      </c>
      <c r="O1008" s="173">
        <v>9000000</v>
      </c>
      <c r="P1008" s="173">
        <v>0</v>
      </c>
    </row>
    <row r="1009" spans="1:36" x14ac:dyDescent="0.3">
      <c r="A1009" s="182" t="s">
        <v>941</v>
      </c>
      <c r="B1009" s="183" t="s">
        <v>941</v>
      </c>
      <c r="C1009" s="183" t="s">
        <v>1175</v>
      </c>
      <c r="D1009" s="183" t="s">
        <v>1185</v>
      </c>
      <c r="E1009" s="183" t="s">
        <v>3452</v>
      </c>
      <c r="F1009" s="183" t="s">
        <v>3458</v>
      </c>
      <c r="G1009" s="185">
        <v>28000000</v>
      </c>
      <c r="H1009" s="173">
        <v>24000000</v>
      </c>
      <c r="I1009" s="173">
        <v>4000000</v>
      </c>
      <c r="J1009" s="173">
        <v>0</v>
      </c>
    </row>
    <row r="1010" spans="1:36" x14ac:dyDescent="0.3">
      <c r="A1010" s="182" t="s">
        <v>941</v>
      </c>
      <c r="B1010" s="183" t="s">
        <v>941</v>
      </c>
      <c r="C1010" s="183" t="s">
        <v>1175</v>
      </c>
      <c r="D1010" s="183" t="s">
        <v>1185</v>
      </c>
      <c r="E1010" s="183" t="s">
        <v>3452</v>
      </c>
      <c r="F1010" s="183" t="s">
        <v>3457</v>
      </c>
      <c r="G1010" s="185">
        <v>40000000</v>
      </c>
      <c r="H1010" s="173">
        <v>28000000</v>
      </c>
      <c r="I1010" s="173">
        <v>12000000</v>
      </c>
      <c r="J1010" s="173">
        <v>0</v>
      </c>
    </row>
    <row r="1011" spans="1:36" x14ac:dyDescent="0.3">
      <c r="A1011" s="182" t="s">
        <v>941</v>
      </c>
      <c r="B1011" s="183" t="s">
        <v>941</v>
      </c>
      <c r="C1011" s="183" t="s">
        <v>1175</v>
      </c>
      <c r="D1011" s="183" t="s">
        <v>1185</v>
      </c>
      <c r="E1011" s="183" t="s">
        <v>3452</v>
      </c>
      <c r="F1011" s="183" t="s">
        <v>3459</v>
      </c>
      <c r="G1011" s="185">
        <v>49000000</v>
      </c>
      <c r="H1011" s="173">
        <v>31000000</v>
      </c>
      <c r="I1011" s="173">
        <v>18000000</v>
      </c>
      <c r="J1011" s="173">
        <v>0</v>
      </c>
    </row>
    <row r="1012" spans="1:36" x14ac:dyDescent="0.3">
      <c r="A1012" s="182" t="s">
        <v>943</v>
      </c>
      <c r="B1012" s="183" t="s">
        <v>943</v>
      </c>
      <c r="C1012" s="183" t="s">
        <v>1175</v>
      </c>
      <c r="D1012" s="183" t="s">
        <v>1185</v>
      </c>
      <c r="E1012" s="183" t="s">
        <v>3447</v>
      </c>
      <c r="F1012" s="183" t="s">
        <v>3462</v>
      </c>
      <c r="G1012" s="185">
        <v>143000000</v>
      </c>
      <c r="H1012" s="173">
        <v>52000000</v>
      </c>
      <c r="I1012" s="173">
        <v>44000000</v>
      </c>
      <c r="J1012" s="173">
        <v>36000000</v>
      </c>
      <c r="K1012" s="173">
        <v>11000000</v>
      </c>
      <c r="L1012" s="173">
        <v>0</v>
      </c>
    </row>
    <row r="1013" spans="1:36" x14ac:dyDescent="0.3">
      <c r="A1013" s="182" t="s">
        <v>943</v>
      </c>
      <c r="B1013" s="183" t="s">
        <v>943</v>
      </c>
      <c r="C1013" s="183" t="s">
        <v>1175</v>
      </c>
      <c r="D1013" s="183" t="s">
        <v>1185</v>
      </c>
      <c r="E1013" s="183" t="s">
        <v>3447</v>
      </c>
      <c r="F1013" s="183" t="s">
        <v>3461</v>
      </c>
      <c r="G1013" s="185">
        <v>262000000</v>
      </c>
      <c r="H1013" s="173">
        <v>62000000</v>
      </c>
      <c r="I1013" s="173">
        <v>53000000</v>
      </c>
      <c r="J1013" s="173">
        <v>45000000</v>
      </c>
      <c r="K1013" s="173">
        <v>39000000</v>
      </c>
      <c r="L1013" s="173">
        <v>33000000</v>
      </c>
      <c r="M1013" s="173">
        <v>28000000</v>
      </c>
      <c r="N1013" s="173">
        <v>2000000</v>
      </c>
      <c r="O1013" s="173">
        <v>0</v>
      </c>
    </row>
    <row r="1014" spans="1:36" x14ac:dyDescent="0.3">
      <c r="A1014" s="182" t="s">
        <v>943</v>
      </c>
      <c r="B1014" s="183" t="s">
        <v>943</v>
      </c>
      <c r="C1014" s="183" t="s">
        <v>1175</v>
      </c>
      <c r="D1014" s="183" t="s">
        <v>1185</v>
      </c>
      <c r="E1014" s="183" t="s">
        <v>3447</v>
      </c>
      <c r="F1014" s="183" t="s">
        <v>3460</v>
      </c>
      <c r="G1014" s="185">
        <v>262000000</v>
      </c>
      <c r="H1014" s="173">
        <v>62000000</v>
      </c>
      <c r="I1014" s="173">
        <v>53000000</v>
      </c>
      <c r="J1014" s="173">
        <v>45000000</v>
      </c>
      <c r="K1014" s="173">
        <v>39000000</v>
      </c>
      <c r="L1014" s="173">
        <v>33000000</v>
      </c>
      <c r="M1014" s="173">
        <v>28000000</v>
      </c>
      <c r="N1014" s="173">
        <v>2000000</v>
      </c>
      <c r="O1014" s="173">
        <v>0</v>
      </c>
    </row>
    <row r="1015" spans="1:36" x14ac:dyDescent="0.3">
      <c r="A1015" s="182" t="s">
        <v>948</v>
      </c>
      <c r="B1015" s="183" t="s">
        <v>948</v>
      </c>
      <c r="C1015" s="183" t="s">
        <v>1189</v>
      </c>
      <c r="D1015" s="183" t="s">
        <v>1190</v>
      </c>
      <c r="E1015" s="183" t="s">
        <v>3452</v>
      </c>
      <c r="F1015" s="183" t="s">
        <v>3457</v>
      </c>
      <c r="G1015" s="185">
        <v>5441111707</v>
      </c>
      <c r="H1015" s="173">
        <v>0</v>
      </c>
      <c r="I1015" s="173">
        <v>430174397</v>
      </c>
      <c r="J1015" s="173">
        <v>895047733</v>
      </c>
      <c r="K1015" s="173">
        <v>825131306</v>
      </c>
      <c r="L1015" s="173">
        <v>640966324</v>
      </c>
      <c r="M1015" s="173">
        <v>516493604</v>
      </c>
      <c r="N1015" s="173">
        <v>412163813</v>
      </c>
      <c r="O1015" s="173">
        <v>315719005</v>
      </c>
      <c r="P1015" s="173">
        <v>243449987</v>
      </c>
      <c r="Q1015" s="173">
        <v>182302958</v>
      </c>
      <c r="R1015" s="173">
        <v>139234988</v>
      </c>
      <c r="S1015" s="173">
        <v>111565487</v>
      </c>
      <c r="T1015" s="173">
        <v>93882267</v>
      </c>
      <c r="U1015" s="173">
        <v>80620526</v>
      </c>
      <c r="V1015" s="173">
        <v>68990336</v>
      </c>
      <c r="W1015" s="173">
        <v>60667306</v>
      </c>
      <c r="X1015" s="173">
        <v>55506014</v>
      </c>
      <c r="Y1015" s="173">
        <v>50545079</v>
      </c>
      <c r="Z1015" s="173">
        <v>46610770</v>
      </c>
      <c r="AA1015" s="173">
        <v>43880853</v>
      </c>
      <c r="AB1015" s="173">
        <v>41102189</v>
      </c>
      <c r="AC1015" s="173">
        <v>38716259</v>
      </c>
      <c r="AD1015" s="173">
        <v>36807963</v>
      </c>
      <c r="AE1015" s="173">
        <v>35019272</v>
      </c>
      <c r="AF1015" s="173">
        <v>33364670</v>
      </c>
      <c r="AG1015" s="173">
        <v>31879167</v>
      </c>
      <c r="AH1015" s="173">
        <v>10411886</v>
      </c>
      <c r="AI1015" s="173">
        <v>857548</v>
      </c>
      <c r="AJ1015" s="173">
        <v>0</v>
      </c>
    </row>
    <row r="1016" spans="1:36" x14ac:dyDescent="0.3">
      <c r="A1016" s="182" t="s">
        <v>950</v>
      </c>
      <c r="B1016" s="183" t="s">
        <v>951</v>
      </c>
      <c r="C1016" s="183" t="s">
        <v>1176</v>
      </c>
      <c r="D1016" s="183" t="s">
        <v>1184</v>
      </c>
      <c r="E1016" s="183" t="s">
        <v>3447</v>
      </c>
      <c r="F1016" s="183" t="s">
        <v>3462</v>
      </c>
      <c r="G1016" s="185">
        <v>67521031</v>
      </c>
      <c r="H1016" s="173">
        <v>27789190</v>
      </c>
      <c r="I1016" s="173">
        <v>9263109</v>
      </c>
      <c r="J1016" s="173">
        <v>5818989</v>
      </c>
      <c r="K1016" s="173">
        <v>4512481</v>
      </c>
      <c r="L1016" s="173">
        <v>3851275</v>
      </c>
      <c r="M1016" s="173">
        <v>3440112</v>
      </c>
      <c r="N1016" s="173">
        <v>3013263</v>
      </c>
      <c r="O1016" s="173">
        <v>2216827</v>
      </c>
      <c r="P1016" s="173">
        <v>1679436</v>
      </c>
      <c r="Q1016" s="173">
        <v>1456352</v>
      </c>
      <c r="R1016" s="173">
        <v>1287010</v>
      </c>
      <c r="S1016" s="173">
        <v>1150317</v>
      </c>
      <c r="T1016" s="173">
        <v>1055308</v>
      </c>
      <c r="U1016" s="173">
        <v>987362</v>
      </c>
      <c r="V1016" s="173">
        <v>0</v>
      </c>
    </row>
    <row r="1017" spans="1:36" x14ac:dyDescent="0.3">
      <c r="A1017" s="182" t="s">
        <v>950</v>
      </c>
      <c r="B1017" s="183" t="s">
        <v>951</v>
      </c>
      <c r="C1017" s="183" t="s">
        <v>1176</v>
      </c>
      <c r="D1017" s="183" t="s">
        <v>1184</v>
      </c>
      <c r="E1017" s="183" t="s">
        <v>3447</v>
      </c>
      <c r="F1017" s="183" t="s">
        <v>3461</v>
      </c>
      <c r="G1017" s="185">
        <v>113237912</v>
      </c>
      <c r="H1017" s="173">
        <v>47024928</v>
      </c>
      <c r="I1017" s="173">
        <v>17586901</v>
      </c>
      <c r="J1017" s="173">
        <v>9700513</v>
      </c>
      <c r="K1017" s="173">
        <v>6719500</v>
      </c>
      <c r="L1017" s="173">
        <v>5279181</v>
      </c>
      <c r="M1017" s="173">
        <v>4511572</v>
      </c>
      <c r="N1017" s="173">
        <v>3997085</v>
      </c>
      <c r="O1017" s="173">
        <v>3649019</v>
      </c>
      <c r="P1017" s="173">
        <v>3382330</v>
      </c>
      <c r="Q1017" s="173">
        <v>3166908</v>
      </c>
      <c r="R1017" s="173">
        <v>2835458</v>
      </c>
      <c r="S1017" s="173">
        <v>2166952</v>
      </c>
      <c r="T1017" s="173">
        <v>1717845</v>
      </c>
      <c r="U1017" s="173">
        <v>1499720</v>
      </c>
      <c r="V1017" s="173">
        <v>0</v>
      </c>
    </row>
    <row r="1018" spans="1:36" x14ac:dyDescent="0.3">
      <c r="A1018" s="182" t="s">
        <v>950</v>
      </c>
      <c r="B1018" s="183" t="s">
        <v>951</v>
      </c>
      <c r="C1018" s="183" t="s">
        <v>1176</v>
      </c>
      <c r="D1018" s="183" t="s">
        <v>1184</v>
      </c>
      <c r="E1018" s="183" t="s">
        <v>3447</v>
      </c>
      <c r="F1018" s="183" t="s">
        <v>3460</v>
      </c>
      <c r="G1018" s="185">
        <v>162866953</v>
      </c>
      <c r="H1018" s="173">
        <v>54787533</v>
      </c>
      <c r="I1018" s="173">
        <v>38318168</v>
      </c>
      <c r="J1018" s="173">
        <v>16105706</v>
      </c>
      <c r="K1018" s="173">
        <v>10380157</v>
      </c>
      <c r="L1018" s="173">
        <v>7775427</v>
      </c>
      <c r="M1018" s="173">
        <v>6041321</v>
      </c>
      <c r="N1018" s="173">
        <v>4967777</v>
      </c>
      <c r="O1018" s="173">
        <v>4327771</v>
      </c>
      <c r="P1018" s="173">
        <v>3919393</v>
      </c>
      <c r="Q1018" s="173">
        <v>3634951</v>
      </c>
      <c r="R1018" s="173">
        <v>3402859</v>
      </c>
      <c r="S1018" s="173">
        <v>3220386</v>
      </c>
      <c r="T1018" s="173">
        <v>3061763</v>
      </c>
      <c r="U1018" s="173">
        <v>2923741</v>
      </c>
      <c r="V1018" s="173">
        <v>0</v>
      </c>
    </row>
    <row r="1019" spans="1:36" x14ac:dyDescent="0.3">
      <c r="A1019" s="182" t="s">
        <v>957</v>
      </c>
      <c r="B1019" s="183" t="s">
        <v>957</v>
      </c>
      <c r="C1019" s="183" t="s">
        <v>1180</v>
      </c>
      <c r="D1019" s="183" t="s">
        <v>2418</v>
      </c>
      <c r="E1019" s="183" t="s">
        <v>3447</v>
      </c>
      <c r="F1019" s="183" t="s">
        <v>3461</v>
      </c>
      <c r="G1019" s="185">
        <v>460696681</v>
      </c>
      <c r="H1019" s="173">
        <v>93541232</v>
      </c>
      <c r="I1019" s="173">
        <v>83044550</v>
      </c>
      <c r="J1019" s="173">
        <v>71834123</v>
      </c>
      <c r="K1019" s="173">
        <v>61097630</v>
      </c>
      <c r="L1019" s="173">
        <v>56003791</v>
      </c>
      <c r="M1019" s="173">
        <v>47292891</v>
      </c>
      <c r="N1019" s="173">
        <v>38428436</v>
      </c>
      <c r="O1019" s="173">
        <v>9454028</v>
      </c>
      <c r="P1019" s="173">
        <v>0</v>
      </c>
    </row>
    <row r="1020" spans="1:36" x14ac:dyDescent="0.3">
      <c r="A1020" s="182" t="s">
        <v>959</v>
      </c>
      <c r="B1020" s="183" t="s">
        <v>959</v>
      </c>
      <c r="C1020" s="183" t="s">
        <v>1180</v>
      </c>
      <c r="D1020" s="183" t="s">
        <v>2418</v>
      </c>
      <c r="E1020" s="183" t="s">
        <v>3447</v>
      </c>
      <c r="F1020" s="183" t="s">
        <v>3461</v>
      </c>
      <c r="G1020" s="185">
        <v>1277606920</v>
      </c>
      <c r="H1020" s="173">
        <v>264335071</v>
      </c>
      <c r="I1020" s="173">
        <v>275457062</v>
      </c>
      <c r="J1020" s="173">
        <v>274704550</v>
      </c>
      <c r="K1020" s="173">
        <v>235502654</v>
      </c>
      <c r="L1020" s="173">
        <v>115012322</v>
      </c>
      <c r="M1020" s="173">
        <v>69023697</v>
      </c>
      <c r="N1020" s="173">
        <v>43571564</v>
      </c>
      <c r="O1020" s="173">
        <v>0</v>
      </c>
    </row>
    <row r="1021" spans="1:36" x14ac:dyDescent="0.3">
      <c r="A1021" s="182" t="s">
        <v>963</v>
      </c>
      <c r="B1021" s="183" t="s">
        <v>964</v>
      </c>
      <c r="C1021" s="183" t="s">
        <v>1172</v>
      </c>
      <c r="D1021" s="183" t="s">
        <v>1181</v>
      </c>
      <c r="E1021" s="183" t="s">
        <v>3447</v>
      </c>
      <c r="F1021" s="183" t="s">
        <v>3462</v>
      </c>
      <c r="G1021" s="185">
        <v>72113798</v>
      </c>
      <c r="H1021" s="173">
        <v>0</v>
      </c>
      <c r="I1021" s="173">
        <v>0</v>
      </c>
      <c r="J1021" s="173">
        <v>4879356</v>
      </c>
      <c r="K1021" s="173">
        <v>0</v>
      </c>
      <c r="L1021" s="173">
        <v>0</v>
      </c>
      <c r="M1021" s="173">
        <v>0</v>
      </c>
      <c r="N1021" s="173">
        <v>19296542</v>
      </c>
      <c r="O1021" s="173">
        <v>9740944</v>
      </c>
      <c r="P1021" s="173">
        <v>10541354</v>
      </c>
      <c r="Q1021" s="173">
        <v>1810555</v>
      </c>
      <c r="R1021" s="173">
        <v>16428936</v>
      </c>
      <c r="S1021" s="173">
        <v>7597980</v>
      </c>
      <c r="T1021" s="173">
        <v>1818131</v>
      </c>
      <c r="U1021" s="173">
        <v>0</v>
      </c>
    </row>
    <row r="1022" spans="1:36" x14ac:dyDescent="0.3">
      <c r="A1022" s="182" t="s">
        <v>963</v>
      </c>
      <c r="B1022" s="183" t="s">
        <v>964</v>
      </c>
      <c r="C1022" s="183" t="s">
        <v>1172</v>
      </c>
      <c r="D1022" s="183" t="s">
        <v>1181</v>
      </c>
      <c r="E1022" s="183" t="s">
        <v>3447</v>
      </c>
      <c r="F1022" s="183" t="s">
        <v>3461</v>
      </c>
      <c r="G1022" s="185">
        <v>165559993</v>
      </c>
      <c r="H1022" s="173">
        <v>0</v>
      </c>
      <c r="I1022" s="173">
        <v>0</v>
      </c>
      <c r="J1022" s="173">
        <v>6579999</v>
      </c>
      <c r="K1022" s="173">
        <v>0</v>
      </c>
      <c r="L1022" s="173">
        <v>0</v>
      </c>
      <c r="M1022" s="173">
        <v>0</v>
      </c>
      <c r="N1022" s="173">
        <v>36949988</v>
      </c>
      <c r="O1022" s="173">
        <v>20360000</v>
      </c>
      <c r="P1022" s="173">
        <v>24049999</v>
      </c>
      <c r="Q1022" s="173">
        <v>4510001</v>
      </c>
      <c r="R1022" s="173">
        <v>44670006</v>
      </c>
      <c r="S1022" s="173">
        <v>22549999</v>
      </c>
      <c r="T1022" s="173">
        <v>5890001</v>
      </c>
      <c r="U1022" s="173">
        <v>0</v>
      </c>
    </row>
    <row r="1023" spans="1:36" x14ac:dyDescent="0.3">
      <c r="A1023" s="182" t="s">
        <v>963</v>
      </c>
      <c r="B1023" s="183" t="s">
        <v>964</v>
      </c>
      <c r="C1023" s="183" t="s">
        <v>1172</v>
      </c>
      <c r="D1023" s="183" t="s">
        <v>1181</v>
      </c>
      <c r="E1023" s="183" t="s">
        <v>3447</v>
      </c>
      <c r="F1023" s="183" t="s">
        <v>3460</v>
      </c>
      <c r="G1023" s="185">
        <v>230918773</v>
      </c>
      <c r="H1023" s="173">
        <v>0</v>
      </c>
      <c r="I1023" s="173">
        <v>0</v>
      </c>
      <c r="J1023" s="173">
        <v>7387257</v>
      </c>
      <c r="K1023" s="173">
        <v>0</v>
      </c>
      <c r="L1023" s="173">
        <v>0</v>
      </c>
      <c r="M1023" s="173">
        <v>0</v>
      </c>
      <c r="N1023" s="173">
        <v>47511764</v>
      </c>
      <c r="O1023" s="173">
        <v>27082369</v>
      </c>
      <c r="P1023" s="173">
        <v>33093768</v>
      </c>
      <c r="Q1023" s="173">
        <v>6420521</v>
      </c>
      <c r="R1023" s="173">
        <v>65785772</v>
      </c>
      <c r="S1023" s="173">
        <v>34354592</v>
      </c>
      <c r="T1023" s="173">
        <v>9282730</v>
      </c>
      <c r="U1023" s="173">
        <v>0</v>
      </c>
    </row>
    <row r="1024" spans="1:36" x14ac:dyDescent="0.3">
      <c r="A1024" s="182" t="s">
        <v>963</v>
      </c>
      <c r="B1024" s="183" t="s">
        <v>964</v>
      </c>
      <c r="C1024" s="183" t="s">
        <v>1172</v>
      </c>
      <c r="D1024" s="183" t="s">
        <v>1181</v>
      </c>
      <c r="E1024" s="183" t="s">
        <v>3450</v>
      </c>
      <c r="F1024" s="183" t="s">
        <v>3457</v>
      </c>
      <c r="G1024" s="185">
        <v>0</v>
      </c>
      <c r="H1024" s="173">
        <v>0</v>
      </c>
    </row>
    <row r="1025" spans="1:41" x14ac:dyDescent="0.3">
      <c r="A1025" s="182" t="s">
        <v>965</v>
      </c>
      <c r="B1025" s="183" t="s">
        <v>966</v>
      </c>
      <c r="C1025" s="183" t="s">
        <v>1173</v>
      </c>
      <c r="D1025" s="183" t="s">
        <v>2416</v>
      </c>
      <c r="E1025" s="183" t="s">
        <v>3447</v>
      </c>
      <c r="F1025" s="183" t="s">
        <v>3461</v>
      </c>
      <c r="G1025" s="185">
        <v>17642965</v>
      </c>
      <c r="H1025" s="173">
        <v>2520669</v>
      </c>
      <c r="I1025" s="173">
        <v>2267542</v>
      </c>
      <c r="J1025" s="173">
        <v>2035808</v>
      </c>
      <c r="K1025" s="173">
        <v>1842379</v>
      </c>
      <c r="L1025" s="173">
        <v>1671767</v>
      </c>
      <c r="M1025" s="173">
        <v>1527541</v>
      </c>
      <c r="N1025" s="173">
        <v>1395904</v>
      </c>
      <c r="O1025" s="173">
        <v>1278333</v>
      </c>
      <c r="P1025" s="173">
        <v>1176330</v>
      </c>
      <c r="Q1025" s="173">
        <v>1086326</v>
      </c>
      <c r="R1025" s="173">
        <v>840366</v>
      </c>
      <c r="S1025" s="173">
        <v>0</v>
      </c>
    </row>
    <row r="1026" spans="1:41" x14ac:dyDescent="0.3">
      <c r="A1026" s="182" t="s">
        <v>967</v>
      </c>
      <c r="B1026" s="183" t="s">
        <v>968</v>
      </c>
      <c r="C1026" s="183" t="s">
        <v>1172</v>
      </c>
      <c r="D1026" s="183" t="s">
        <v>1181</v>
      </c>
      <c r="E1026" s="183" t="s">
        <v>3452</v>
      </c>
      <c r="F1026" s="183" t="s">
        <v>3457</v>
      </c>
      <c r="G1026" s="185">
        <v>0</v>
      </c>
      <c r="H1026" s="173">
        <v>0</v>
      </c>
    </row>
    <row r="1027" spans="1:41" x14ac:dyDescent="0.3">
      <c r="A1027" s="182" t="s">
        <v>969</v>
      </c>
      <c r="B1027" s="183" t="s">
        <v>970</v>
      </c>
      <c r="C1027" s="183" t="s">
        <v>1172</v>
      </c>
      <c r="D1027" s="183" t="s">
        <v>1181</v>
      </c>
      <c r="E1027" s="183" t="s">
        <v>3450</v>
      </c>
      <c r="F1027" s="183" t="s">
        <v>3457</v>
      </c>
      <c r="G1027" s="185">
        <v>746290000</v>
      </c>
      <c r="H1027" s="173">
        <v>0</v>
      </c>
      <c r="I1027" s="173">
        <v>0</v>
      </c>
      <c r="J1027" s="173">
        <v>0</v>
      </c>
      <c r="K1027" s="173">
        <v>0</v>
      </c>
      <c r="L1027" s="173">
        <v>0</v>
      </c>
      <c r="M1027" s="173">
        <v>155310000</v>
      </c>
      <c r="N1027" s="173">
        <v>178020000</v>
      </c>
      <c r="O1027" s="173">
        <v>136000000</v>
      </c>
      <c r="P1027" s="173">
        <v>101960000</v>
      </c>
      <c r="Q1027" s="173">
        <v>76020000</v>
      </c>
      <c r="R1027" s="173">
        <v>56970000</v>
      </c>
      <c r="S1027" s="173">
        <v>42010000</v>
      </c>
      <c r="T1027" s="173">
        <v>0</v>
      </c>
    </row>
    <row r="1028" spans="1:41" x14ac:dyDescent="0.3">
      <c r="A1028" s="182" t="s">
        <v>971</v>
      </c>
      <c r="B1028" s="183" t="s">
        <v>972</v>
      </c>
      <c r="C1028" s="183" t="s">
        <v>1172</v>
      </c>
      <c r="D1028" s="183" t="s">
        <v>1181</v>
      </c>
      <c r="E1028" s="183" t="s">
        <v>3451</v>
      </c>
      <c r="F1028" s="183" t="s">
        <v>3462</v>
      </c>
      <c r="G1028" s="185">
        <v>278328767</v>
      </c>
      <c r="H1028" s="173">
        <v>0</v>
      </c>
      <c r="I1028" s="173">
        <v>90246575</v>
      </c>
      <c r="J1028" s="173">
        <v>62000000</v>
      </c>
      <c r="K1028" s="173">
        <v>48000000</v>
      </c>
      <c r="L1028" s="173">
        <v>38000000</v>
      </c>
      <c r="M1028" s="173">
        <v>30082192</v>
      </c>
      <c r="N1028" s="173">
        <v>10000000</v>
      </c>
      <c r="O1028" s="173">
        <v>0</v>
      </c>
    </row>
    <row r="1029" spans="1:41" x14ac:dyDescent="0.3">
      <c r="A1029" s="182" t="s">
        <v>971</v>
      </c>
      <c r="B1029" s="183" t="s">
        <v>972</v>
      </c>
      <c r="C1029" s="183" t="s">
        <v>1172</v>
      </c>
      <c r="D1029" s="183" t="s">
        <v>1181</v>
      </c>
      <c r="E1029" s="183" t="s">
        <v>3451</v>
      </c>
      <c r="F1029" s="183" t="s">
        <v>3461</v>
      </c>
      <c r="G1029" s="185">
        <v>602632877</v>
      </c>
      <c r="H1029" s="173">
        <v>0</v>
      </c>
      <c r="I1029" s="173">
        <v>177484932</v>
      </c>
      <c r="J1029" s="173">
        <v>110000000</v>
      </c>
      <c r="K1029" s="173">
        <v>87000000</v>
      </c>
      <c r="L1029" s="173">
        <v>68000000</v>
      </c>
      <c r="M1029" s="173">
        <v>54147945</v>
      </c>
      <c r="N1029" s="173">
        <v>43000000</v>
      </c>
      <c r="O1029" s="173">
        <v>35000000</v>
      </c>
      <c r="P1029" s="173">
        <v>28000000</v>
      </c>
      <c r="Q1029" s="173">
        <v>0</v>
      </c>
    </row>
    <row r="1030" spans="1:41" x14ac:dyDescent="0.3">
      <c r="A1030" s="182" t="s">
        <v>971</v>
      </c>
      <c r="B1030" s="183" t="s">
        <v>972</v>
      </c>
      <c r="C1030" s="183" t="s">
        <v>1172</v>
      </c>
      <c r="D1030" s="183" t="s">
        <v>1181</v>
      </c>
      <c r="E1030" s="183" t="s">
        <v>3451</v>
      </c>
      <c r="F1030" s="183" t="s">
        <v>3460</v>
      </c>
      <c r="G1030" s="185">
        <v>976098631</v>
      </c>
      <c r="H1030" s="173">
        <v>0</v>
      </c>
      <c r="I1030" s="173">
        <v>308843836</v>
      </c>
      <c r="J1030" s="173">
        <v>183000000</v>
      </c>
      <c r="K1030" s="173">
        <v>141000000</v>
      </c>
      <c r="L1030" s="173">
        <v>108000000</v>
      </c>
      <c r="M1030" s="173">
        <v>82224658</v>
      </c>
      <c r="N1030" s="173">
        <v>62000000</v>
      </c>
      <c r="O1030" s="173">
        <v>46000000</v>
      </c>
      <c r="P1030" s="173">
        <v>34000000</v>
      </c>
      <c r="Q1030" s="173">
        <v>11030137</v>
      </c>
      <c r="R1030" s="173">
        <v>0</v>
      </c>
    </row>
    <row r="1031" spans="1:41" x14ac:dyDescent="0.3">
      <c r="A1031" s="182" t="s">
        <v>971</v>
      </c>
      <c r="B1031" s="183" t="s">
        <v>972</v>
      </c>
      <c r="C1031" s="183" t="s">
        <v>1172</v>
      </c>
      <c r="D1031" s="183" t="s">
        <v>1181</v>
      </c>
      <c r="E1031" s="183" t="s">
        <v>3450</v>
      </c>
      <c r="F1031" s="183" t="s">
        <v>3457</v>
      </c>
      <c r="G1031" s="185">
        <v>203250000</v>
      </c>
      <c r="H1031" s="173">
        <v>0</v>
      </c>
      <c r="I1031" s="173">
        <v>0</v>
      </c>
      <c r="J1031" s="173">
        <v>0</v>
      </c>
      <c r="K1031" s="173">
        <v>0</v>
      </c>
      <c r="L1031" s="173">
        <v>0</v>
      </c>
      <c r="M1031" s="173">
        <v>-13100000</v>
      </c>
      <c r="N1031" s="173">
        <v>-2290000</v>
      </c>
      <c r="O1031" s="173">
        <v>22440000</v>
      </c>
      <c r="P1031" s="173">
        <v>30500000</v>
      </c>
      <c r="Q1031" s="173">
        <v>44070000</v>
      </c>
      <c r="R1031" s="173">
        <v>38370000</v>
      </c>
      <c r="S1031" s="173">
        <v>33610000</v>
      </c>
      <c r="T1031" s="173">
        <v>30120000</v>
      </c>
      <c r="U1031" s="173">
        <v>2450000</v>
      </c>
      <c r="V1031" s="173">
        <v>0</v>
      </c>
      <c r="W1031" s="173">
        <v>12070000</v>
      </c>
      <c r="X1031" s="173">
        <v>0</v>
      </c>
      <c r="Y1031" s="173">
        <v>2520000</v>
      </c>
      <c r="Z1031" s="173">
        <v>0</v>
      </c>
      <c r="AA1031" s="173">
        <v>0</v>
      </c>
      <c r="AB1031" s="173">
        <v>2490000</v>
      </c>
      <c r="AC1031" s="173">
        <v>0</v>
      </c>
    </row>
    <row r="1032" spans="1:41" x14ac:dyDescent="0.3">
      <c r="A1032" s="182" t="s">
        <v>977</v>
      </c>
      <c r="B1032" s="183" t="s">
        <v>978</v>
      </c>
      <c r="C1032" s="183" t="s">
        <v>1172</v>
      </c>
      <c r="D1032" s="183" t="s">
        <v>1181</v>
      </c>
      <c r="E1032" s="183" t="s">
        <v>3447</v>
      </c>
      <c r="F1032" s="183" t="s">
        <v>3462</v>
      </c>
      <c r="G1032" s="185">
        <v>4844298</v>
      </c>
      <c r="H1032" s="173">
        <v>4844298</v>
      </c>
      <c r="I1032" s="173">
        <v>0</v>
      </c>
    </row>
    <row r="1033" spans="1:41" x14ac:dyDescent="0.3">
      <c r="A1033" s="182" t="s">
        <v>977</v>
      </c>
      <c r="B1033" s="183" t="s">
        <v>978</v>
      </c>
      <c r="C1033" s="183" t="s">
        <v>1172</v>
      </c>
      <c r="D1033" s="183" t="s">
        <v>1181</v>
      </c>
      <c r="E1033" s="183" t="s">
        <v>3447</v>
      </c>
      <c r="F1033" s="183" t="s">
        <v>3461</v>
      </c>
      <c r="G1033" s="185">
        <v>6505804</v>
      </c>
      <c r="H1033" s="173">
        <v>6505804</v>
      </c>
      <c r="I1033" s="173">
        <v>0</v>
      </c>
    </row>
    <row r="1034" spans="1:41" x14ac:dyDescent="0.3">
      <c r="A1034" s="182" t="s">
        <v>977</v>
      </c>
      <c r="B1034" s="183" t="s">
        <v>978</v>
      </c>
      <c r="C1034" s="183" t="s">
        <v>1172</v>
      </c>
      <c r="D1034" s="183" t="s">
        <v>1181</v>
      </c>
      <c r="E1034" s="183" t="s">
        <v>3447</v>
      </c>
      <c r="F1034" s="183" t="s">
        <v>3460</v>
      </c>
      <c r="G1034" s="185">
        <v>6886511</v>
      </c>
      <c r="H1034" s="173">
        <v>6886511</v>
      </c>
      <c r="I1034" s="173">
        <v>0</v>
      </c>
    </row>
    <row r="1035" spans="1:41" x14ac:dyDescent="0.3">
      <c r="A1035" s="182" t="s">
        <v>977</v>
      </c>
      <c r="B1035" s="183" t="s">
        <v>978</v>
      </c>
      <c r="C1035" s="183" t="s">
        <v>1172</v>
      </c>
      <c r="D1035" s="183" t="s">
        <v>1181</v>
      </c>
      <c r="E1035" s="183" t="s">
        <v>3451</v>
      </c>
      <c r="F1035" s="183" t="s">
        <v>3462</v>
      </c>
      <c r="G1035" s="185">
        <v>76636601</v>
      </c>
      <c r="H1035" s="173">
        <v>0</v>
      </c>
      <c r="I1035" s="173">
        <v>4792951</v>
      </c>
      <c r="J1035" s="173">
        <v>4216636</v>
      </c>
      <c r="K1035" s="173">
        <v>4412857</v>
      </c>
      <c r="L1035" s="173">
        <v>4090195</v>
      </c>
      <c r="M1035" s="173">
        <v>3182297</v>
      </c>
      <c r="N1035" s="173">
        <v>3543787</v>
      </c>
      <c r="O1035" s="173">
        <v>3352589</v>
      </c>
      <c r="P1035" s="173">
        <v>3204895</v>
      </c>
      <c r="Q1035" s="173">
        <v>2534061</v>
      </c>
      <c r="R1035" s="173">
        <v>2450851</v>
      </c>
      <c r="S1035" s="173">
        <v>2379252</v>
      </c>
      <c r="T1035" s="173">
        <v>2312679</v>
      </c>
      <c r="U1035" s="173">
        <v>2256079</v>
      </c>
      <c r="V1035" s="173">
        <v>2193479</v>
      </c>
      <c r="W1035" s="173">
        <v>2141025</v>
      </c>
      <c r="X1035" s="173">
        <v>2092943</v>
      </c>
      <c r="Y1035" s="173">
        <v>2055700</v>
      </c>
      <c r="Z1035" s="173">
        <v>2009815</v>
      </c>
      <c r="AA1035" s="173">
        <v>1972827</v>
      </c>
      <c r="AB1035" s="173">
        <v>1938593</v>
      </c>
      <c r="AC1035" s="173">
        <v>1911867</v>
      </c>
      <c r="AD1035" s="173">
        <v>1875653</v>
      </c>
      <c r="AE1035" s="173">
        <v>1845673</v>
      </c>
      <c r="AF1035" s="173">
        <v>1817120</v>
      </c>
      <c r="AG1035" s="173">
        <v>1795662</v>
      </c>
      <c r="AH1035" s="173">
        <v>1766185</v>
      </c>
      <c r="AI1035" s="173">
        <v>1742338</v>
      </c>
      <c r="AJ1035" s="173">
        <v>1719821</v>
      </c>
      <c r="AK1035" s="173">
        <v>1703663</v>
      </c>
      <c r="AL1035" s="173">
        <v>1671121</v>
      </c>
      <c r="AM1035" s="173">
        <v>1653987</v>
      </c>
      <c r="AN1035" s="173">
        <v>0</v>
      </c>
    </row>
    <row r="1036" spans="1:41" x14ac:dyDescent="0.3">
      <c r="A1036" s="182" t="s">
        <v>977</v>
      </c>
      <c r="B1036" s="183" t="s">
        <v>978</v>
      </c>
      <c r="C1036" s="183" t="s">
        <v>1172</v>
      </c>
      <c r="D1036" s="183" t="s">
        <v>1181</v>
      </c>
      <c r="E1036" s="183" t="s">
        <v>3451</v>
      </c>
      <c r="F1036" s="183" t="s">
        <v>3461</v>
      </c>
      <c r="G1036" s="185">
        <v>85733335</v>
      </c>
      <c r="H1036" s="173">
        <v>0</v>
      </c>
      <c r="I1036" s="173">
        <v>5533969</v>
      </c>
      <c r="J1036" s="173">
        <v>4581142</v>
      </c>
      <c r="K1036" s="173">
        <v>4982874</v>
      </c>
      <c r="L1036" s="173">
        <v>4693009</v>
      </c>
      <c r="M1036" s="173">
        <v>4467841</v>
      </c>
      <c r="N1036" s="173">
        <v>4175678</v>
      </c>
      <c r="O1036" s="173">
        <v>3916672</v>
      </c>
      <c r="P1036" s="173">
        <v>3634278</v>
      </c>
      <c r="Q1036" s="173">
        <v>3410204</v>
      </c>
      <c r="R1036" s="173">
        <v>3110087</v>
      </c>
      <c r="S1036" s="173">
        <v>2961766</v>
      </c>
      <c r="T1036" s="173">
        <v>2846820</v>
      </c>
      <c r="U1036" s="173">
        <v>2763444</v>
      </c>
      <c r="V1036" s="173">
        <v>2652027</v>
      </c>
      <c r="W1036" s="173">
        <v>2577578</v>
      </c>
      <c r="X1036" s="173">
        <v>2500011</v>
      </c>
      <c r="Y1036" s="173">
        <v>2441886</v>
      </c>
      <c r="Z1036" s="173">
        <v>2352751</v>
      </c>
      <c r="AA1036" s="173">
        <v>2291959</v>
      </c>
      <c r="AB1036" s="173">
        <v>2226444</v>
      </c>
      <c r="AC1036" s="173">
        <v>2176353</v>
      </c>
      <c r="AD1036" s="173">
        <v>2100156</v>
      </c>
      <c r="AE1036" s="173">
        <v>2051946</v>
      </c>
      <c r="AF1036" s="173">
        <v>1999750</v>
      </c>
      <c r="AG1036" s="173">
        <v>1961001</v>
      </c>
      <c r="AH1036" s="173">
        <v>1893474</v>
      </c>
      <c r="AI1036" s="173">
        <v>1829872</v>
      </c>
      <c r="AJ1036" s="173">
        <v>1810611</v>
      </c>
      <c r="AK1036" s="173">
        <v>1789732</v>
      </c>
      <c r="AL1036" s="173">
        <v>0</v>
      </c>
    </row>
    <row r="1037" spans="1:41" x14ac:dyDescent="0.3">
      <c r="A1037" s="182" t="s">
        <v>977</v>
      </c>
      <c r="B1037" s="183" t="s">
        <v>978</v>
      </c>
      <c r="C1037" s="183" t="s">
        <v>1172</v>
      </c>
      <c r="D1037" s="183" t="s">
        <v>1181</v>
      </c>
      <c r="E1037" s="183" t="s">
        <v>3451</v>
      </c>
      <c r="F1037" s="183" t="s">
        <v>3460</v>
      </c>
      <c r="G1037" s="185">
        <v>108060944</v>
      </c>
      <c r="H1037" s="173">
        <v>0</v>
      </c>
      <c r="I1037" s="173">
        <v>6716177</v>
      </c>
      <c r="J1037" s="173">
        <v>5712811</v>
      </c>
      <c r="K1037" s="173">
        <v>5950663</v>
      </c>
      <c r="L1037" s="173">
        <v>5625618</v>
      </c>
      <c r="M1037" s="173">
        <v>4503762</v>
      </c>
      <c r="N1037" s="173">
        <v>5150959</v>
      </c>
      <c r="O1037" s="173">
        <v>4901103</v>
      </c>
      <c r="P1037" s="173">
        <v>4676464</v>
      </c>
      <c r="Q1037" s="173">
        <v>4495381</v>
      </c>
      <c r="R1037" s="173">
        <v>4314504</v>
      </c>
      <c r="S1037" s="173">
        <v>4162369</v>
      </c>
      <c r="T1037" s="173">
        <v>4021970</v>
      </c>
      <c r="U1037" s="173">
        <v>3277192</v>
      </c>
      <c r="V1037" s="173">
        <v>3181472</v>
      </c>
      <c r="W1037" s="173">
        <v>3099674</v>
      </c>
      <c r="X1037" s="173">
        <v>3023938</v>
      </c>
      <c r="Y1037" s="173">
        <v>2961688</v>
      </c>
      <c r="Z1037" s="173">
        <v>2887480</v>
      </c>
      <c r="AA1037" s="173">
        <v>2826373</v>
      </c>
      <c r="AB1037" s="173">
        <v>2769510</v>
      </c>
      <c r="AC1037" s="173">
        <v>2722992</v>
      </c>
      <c r="AD1037" s="173">
        <v>2664273</v>
      </c>
      <c r="AE1037" s="173">
        <v>2614347</v>
      </c>
      <c r="AF1037" s="173">
        <v>2567146</v>
      </c>
      <c r="AG1037" s="173">
        <v>2529591</v>
      </c>
      <c r="AH1037" s="173">
        <v>2480123</v>
      </c>
      <c r="AI1037" s="173">
        <v>2441158</v>
      </c>
      <c r="AJ1037" s="173">
        <v>2402856</v>
      </c>
      <c r="AK1037" s="173">
        <v>2373587</v>
      </c>
      <c r="AL1037" s="173">
        <v>1005763</v>
      </c>
      <c r="AM1037" s="173">
        <v>0</v>
      </c>
    </row>
    <row r="1038" spans="1:41" x14ac:dyDescent="0.3">
      <c r="A1038" s="182" t="s">
        <v>977</v>
      </c>
      <c r="B1038" s="183" t="s">
        <v>978</v>
      </c>
      <c r="C1038" s="183" t="s">
        <v>1172</v>
      </c>
      <c r="D1038" s="183" t="s">
        <v>1181</v>
      </c>
      <c r="E1038" s="183" t="s">
        <v>3450</v>
      </c>
      <c r="F1038" s="183" t="s">
        <v>3457</v>
      </c>
      <c r="G1038" s="185">
        <v>21378779</v>
      </c>
      <c r="H1038" s="173">
        <v>426643</v>
      </c>
      <c r="I1038" s="173">
        <v>938020</v>
      </c>
      <c r="J1038" s="173">
        <v>1318407</v>
      </c>
      <c r="K1038" s="173">
        <v>3029826</v>
      </c>
      <c r="L1038" s="173">
        <v>1917802</v>
      </c>
      <c r="M1038" s="173">
        <v>1389756</v>
      </c>
      <c r="N1038" s="173">
        <v>1045299</v>
      </c>
      <c r="O1038" s="173">
        <v>836887</v>
      </c>
      <c r="P1038" s="173">
        <v>735139</v>
      </c>
      <c r="Q1038" s="173">
        <v>653524</v>
      </c>
      <c r="R1038" s="173">
        <v>627849</v>
      </c>
      <c r="S1038" s="173">
        <v>592509</v>
      </c>
      <c r="T1038" s="173">
        <v>555177</v>
      </c>
      <c r="U1038" s="173">
        <v>519889</v>
      </c>
      <c r="V1038" s="173">
        <v>482335</v>
      </c>
      <c r="W1038" s="173">
        <v>442477</v>
      </c>
      <c r="X1038" s="173">
        <v>402775</v>
      </c>
      <c r="Y1038" s="173">
        <v>418422</v>
      </c>
      <c r="Z1038" s="173">
        <v>391470</v>
      </c>
      <c r="AA1038" s="173">
        <v>456671</v>
      </c>
      <c r="AB1038" s="173">
        <v>440998</v>
      </c>
      <c r="AC1038" s="173">
        <v>427319</v>
      </c>
      <c r="AD1038" s="173">
        <v>411732</v>
      </c>
      <c r="AE1038" s="173">
        <v>372071</v>
      </c>
      <c r="AF1038" s="173">
        <v>363741</v>
      </c>
      <c r="AG1038" s="173">
        <v>340098</v>
      </c>
      <c r="AH1038" s="173">
        <v>354953</v>
      </c>
      <c r="AI1038" s="173">
        <v>347659</v>
      </c>
      <c r="AJ1038" s="173">
        <v>313786</v>
      </c>
      <c r="AK1038" s="173">
        <v>275398</v>
      </c>
      <c r="AL1038" s="173">
        <v>257496</v>
      </c>
      <c r="AM1038" s="173">
        <v>173203</v>
      </c>
      <c r="AN1038" s="173">
        <v>119448</v>
      </c>
      <c r="AO1038" s="173">
        <v>0</v>
      </c>
    </row>
    <row r="1039" spans="1:41" x14ac:dyDescent="0.3">
      <c r="A1039" s="182" t="s">
        <v>977</v>
      </c>
      <c r="B1039" s="183" t="s">
        <v>978</v>
      </c>
      <c r="C1039" s="183" t="s">
        <v>1172</v>
      </c>
      <c r="D1039" s="183" t="s">
        <v>1181</v>
      </c>
      <c r="E1039" s="183" t="s">
        <v>3452</v>
      </c>
      <c r="F1039" s="183" t="s">
        <v>3457</v>
      </c>
      <c r="G1039" s="185">
        <v>0</v>
      </c>
      <c r="H1039" s="173">
        <v>0</v>
      </c>
    </row>
    <row r="1040" spans="1:41" x14ac:dyDescent="0.3">
      <c r="A1040" s="182" t="s">
        <v>979</v>
      </c>
      <c r="B1040" s="183" t="s">
        <v>980</v>
      </c>
      <c r="C1040" s="183" t="s">
        <v>1172</v>
      </c>
      <c r="D1040" s="183" t="s">
        <v>1181</v>
      </c>
      <c r="E1040" s="183" t="s">
        <v>3447</v>
      </c>
      <c r="F1040" s="183" t="s">
        <v>3462</v>
      </c>
      <c r="G1040" s="185">
        <v>106514138</v>
      </c>
      <c r="H1040" s="173">
        <v>38934141</v>
      </c>
      <c r="I1040" s="173">
        <v>24744261</v>
      </c>
      <c r="J1040" s="173">
        <v>13156968</v>
      </c>
      <c r="K1040" s="173">
        <v>0</v>
      </c>
      <c r="L1040" s="173">
        <v>9801838</v>
      </c>
      <c r="M1040" s="173">
        <v>0</v>
      </c>
      <c r="N1040" s="173">
        <v>0</v>
      </c>
      <c r="O1040" s="173">
        <v>17102345</v>
      </c>
      <c r="P1040" s="173">
        <v>2774585</v>
      </c>
      <c r="Q1040" s="173">
        <v>0</v>
      </c>
    </row>
    <row r="1041" spans="1:34" x14ac:dyDescent="0.3">
      <c r="A1041" s="182" t="s">
        <v>979</v>
      </c>
      <c r="B1041" s="183" t="s">
        <v>980</v>
      </c>
      <c r="C1041" s="183" t="s">
        <v>1172</v>
      </c>
      <c r="D1041" s="183" t="s">
        <v>1181</v>
      </c>
      <c r="E1041" s="183" t="s">
        <v>3447</v>
      </c>
      <c r="F1041" s="183" t="s">
        <v>3461</v>
      </c>
      <c r="G1041" s="185">
        <v>115706933</v>
      </c>
      <c r="H1041" s="173">
        <v>40190618</v>
      </c>
      <c r="I1041" s="173">
        <v>26093080</v>
      </c>
      <c r="J1041" s="173">
        <v>14214598</v>
      </c>
      <c r="K1041" s="173">
        <v>0</v>
      </c>
      <c r="L1041" s="173">
        <v>11080496</v>
      </c>
      <c r="M1041" s="173">
        <v>0</v>
      </c>
      <c r="N1041" s="173">
        <v>0</v>
      </c>
      <c r="O1041" s="173">
        <v>20693965</v>
      </c>
      <c r="P1041" s="173">
        <v>3434176</v>
      </c>
      <c r="Q1041" s="173">
        <v>0</v>
      </c>
    </row>
    <row r="1042" spans="1:34" x14ac:dyDescent="0.3">
      <c r="A1042" s="182" t="s">
        <v>979</v>
      </c>
      <c r="B1042" s="183" t="s">
        <v>980</v>
      </c>
      <c r="C1042" s="183" t="s">
        <v>1172</v>
      </c>
      <c r="D1042" s="183" t="s">
        <v>1181</v>
      </c>
      <c r="E1042" s="183" t="s">
        <v>3447</v>
      </c>
      <c r="F1042" s="183" t="s">
        <v>3460</v>
      </c>
      <c r="G1042" s="185">
        <v>206495034</v>
      </c>
      <c r="H1042" s="173">
        <v>48595225</v>
      </c>
      <c r="I1042" s="173">
        <v>35822361</v>
      </c>
      <c r="J1042" s="173">
        <v>22520372</v>
      </c>
      <c r="K1042" s="173">
        <v>0</v>
      </c>
      <c r="L1042" s="173">
        <v>22986982</v>
      </c>
      <c r="M1042" s="173">
        <v>0</v>
      </c>
      <c r="N1042" s="173">
        <v>0</v>
      </c>
      <c r="O1042" s="173">
        <v>64350149</v>
      </c>
      <c r="P1042" s="173">
        <v>12219945</v>
      </c>
      <c r="Q1042" s="173">
        <v>0</v>
      </c>
    </row>
    <row r="1043" spans="1:34" x14ac:dyDescent="0.3">
      <c r="A1043" s="182" t="s">
        <v>979</v>
      </c>
      <c r="B1043" s="183" t="s">
        <v>980</v>
      </c>
      <c r="C1043" s="183" t="s">
        <v>1172</v>
      </c>
      <c r="D1043" s="183" t="s">
        <v>1181</v>
      </c>
      <c r="E1043" s="183" t="s">
        <v>3450</v>
      </c>
      <c r="F1043" s="183" t="s">
        <v>3457</v>
      </c>
      <c r="G1043" s="185">
        <v>265309010</v>
      </c>
      <c r="H1043" s="173">
        <v>27193</v>
      </c>
      <c r="I1043" s="173">
        <v>6991817</v>
      </c>
      <c r="J1043" s="173">
        <v>610000</v>
      </c>
      <c r="K1043" s="173">
        <v>8900000</v>
      </c>
      <c r="L1043" s="173">
        <v>-3720000</v>
      </c>
      <c r="M1043" s="173">
        <v>54240000</v>
      </c>
      <c r="N1043" s="173">
        <v>46330000</v>
      </c>
      <c r="O1043" s="173">
        <v>-2560000</v>
      </c>
      <c r="P1043" s="173">
        <v>-3090000</v>
      </c>
      <c r="Q1043" s="173">
        <v>0</v>
      </c>
      <c r="R1043" s="173">
        <v>0</v>
      </c>
      <c r="S1043" s="173">
        <v>22300000</v>
      </c>
      <c r="T1043" s="173">
        <v>31030000</v>
      </c>
      <c r="U1043" s="173">
        <v>28810000</v>
      </c>
      <c r="V1043" s="173">
        <v>25860000</v>
      </c>
      <c r="W1043" s="173">
        <v>23590000</v>
      </c>
      <c r="X1043" s="173">
        <v>14010000</v>
      </c>
      <c r="Y1043" s="173">
        <v>5210000</v>
      </c>
      <c r="Z1043" s="173">
        <v>0</v>
      </c>
      <c r="AA1043" s="173">
        <v>6770000</v>
      </c>
      <c r="AB1043" s="173">
        <v>0</v>
      </c>
    </row>
    <row r="1044" spans="1:34" x14ac:dyDescent="0.3">
      <c r="A1044" s="182" t="s">
        <v>981</v>
      </c>
      <c r="B1044" s="183" t="s">
        <v>982</v>
      </c>
      <c r="C1044" s="183" t="s">
        <v>1172</v>
      </c>
      <c r="D1044" s="183" t="s">
        <v>1181</v>
      </c>
      <c r="E1044" s="183" t="s">
        <v>3447</v>
      </c>
      <c r="F1044" s="183" t="s">
        <v>3462</v>
      </c>
      <c r="G1044" s="185">
        <v>554150125</v>
      </c>
      <c r="H1044" s="173">
        <v>61363183</v>
      </c>
      <c r="I1044" s="173">
        <v>58974571</v>
      </c>
      <c r="J1044" s="173">
        <v>55284717</v>
      </c>
      <c r="K1044" s="173">
        <v>51655078</v>
      </c>
      <c r="L1044" s="173">
        <v>49466703</v>
      </c>
      <c r="M1044" s="173">
        <v>47653407</v>
      </c>
      <c r="N1044" s="173">
        <v>43938529</v>
      </c>
      <c r="O1044" s="173">
        <v>39000700</v>
      </c>
      <c r="P1044" s="173">
        <v>35507410</v>
      </c>
      <c r="Q1044" s="173">
        <v>32071867</v>
      </c>
      <c r="R1044" s="173">
        <v>29196863</v>
      </c>
      <c r="S1044" s="173">
        <v>26162829</v>
      </c>
      <c r="T1044" s="173">
        <v>23874268</v>
      </c>
      <c r="U1044" s="173">
        <v>0</v>
      </c>
    </row>
    <row r="1045" spans="1:34" x14ac:dyDescent="0.3">
      <c r="A1045" s="182" t="s">
        <v>981</v>
      </c>
      <c r="B1045" s="183" t="s">
        <v>982</v>
      </c>
      <c r="C1045" s="183" t="s">
        <v>1172</v>
      </c>
      <c r="D1045" s="183" t="s">
        <v>1181</v>
      </c>
      <c r="E1045" s="183" t="s">
        <v>3447</v>
      </c>
      <c r="F1045" s="183" t="s">
        <v>3461</v>
      </c>
      <c r="G1045" s="185">
        <v>817027620</v>
      </c>
      <c r="H1045" s="173">
        <v>65886531</v>
      </c>
      <c r="I1045" s="173">
        <v>64389936</v>
      </c>
      <c r="J1045" s="173">
        <v>61986761</v>
      </c>
      <c r="K1045" s="173">
        <v>59945546</v>
      </c>
      <c r="L1045" s="173">
        <v>59744702</v>
      </c>
      <c r="M1045" s="173">
        <v>60174857</v>
      </c>
      <c r="N1045" s="173">
        <v>58304156</v>
      </c>
      <c r="O1045" s="173">
        <v>54833451</v>
      </c>
      <c r="P1045" s="173">
        <v>52966491</v>
      </c>
      <c r="Q1045" s="173">
        <v>50851834</v>
      </c>
      <c r="R1045" s="173">
        <v>49174464</v>
      </c>
      <c r="S1045" s="173">
        <v>47004504</v>
      </c>
      <c r="T1045" s="173">
        <v>49998043</v>
      </c>
      <c r="U1045" s="173">
        <v>46877832</v>
      </c>
      <c r="V1045" s="173">
        <v>34888512</v>
      </c>
      <c r="W1045" s="173">
        <v>0</v>
      </c>
    </row>
    <row r="1046" spans="1:34" x14ac:dyDescent="0.3">
      <c r="A1046" s="182" t="s">
        <v>981</v>
      </c>
      <c r="B1046" s="183" t="s">
        <v>982</v>
      </c>
      <c r="C1046" s="183" t="s">
        <v>1172</v>
      </c>
      <c r="D1046" s="183" t="s">
        <v>1181</v>
      </c>
      <c r="E1046" s="183" t="s">
        <v>3447</v>
      </c>
      <c r="F1046" s="183" t="s">
        <v>3460</v>
      </c>
      <c r="G1046" s="185">
        <v>1097285949</v>
      </c>
      <c r="H1046" s="173">
        <v>93792466</v>
      </c>
      <c r="I1046" s="173">
        <v>92822957</v>
      </c>
      <c r="J1046" s="173">
        <v>90766533</v>
      </c>
      <c r="K1046" s="173">
        <v>88420995</v>
      </c>
      <c r="L1046" s="173">
        <v>85579921</v>
      </c>
      <c r="M1046" s="173">
        <v>82524565</v>
      </c>
      <c r="N1046" s="173">
        <v>78640964</v>
      </c>
      <c r="O1046" s="173">
        <v>74672655</v>
      </c>
      <c r="P1046" s="173">
        <v>70463788</v>
      </c>
      <c r="Q1046" s="173">
        <v>66265486</v>
      </c>
      <c r="R1046" s="173">
        <v>61603148</v>
      </c>
      <c r="S1046" s="173">
        <v>57085212</v>
      </c>
      <c r="T1046" s="173">
        <v>55648088</v>
      </c>
      <c r="U1046" s="173">
        <v>51914710</v>
      </c>
      <c r="V1046" s="173">
        <v>47084461</v>
      </c>
      <c r="W1046" s="173">
        <v>0</v>
      </c>
    </row>
    <row r="1047" spans="1:34" x14ac:dyDescent="0.3">
      <c r="A1047" s="182" t="s">
        <v>981</v>
      </c>
      <c r="B1047" s="183" t="s">
        <v>982</v>
      </c>
      <c r="C1047" s="183" t="s">
        <v>1172</v>
      </c>
      <c r="D1047" s="183" t="s">
        <v>1181</v>
      </c>
      <c r="E1047" s="183" t="s">
        <v>3450</v>
      </c>
      <c r="F1047" s="183" t="s">
        <v>3457</v>
      </c>
      <c r="G1047" s="185">
        <v>168350000</v>
      </c>
      <c r="H1047" s="173">
        <v>25020000</v>
      </c>
      <c r="I1047" s="173">
        <v>23150000</v>
      </c>
      <c r="J1047" s="173">
        <v>19930000</v>
      </c>
      <c r="K1047" s="173">
        <v>17960000</v>
      </c>
      <c r="L1047" s="173">
        <v>16010000</v>
      </c>
      <c r="M1047" s="173">
        <v>14320000</v>
      </c>
      <c r="N1047" s="173">
        <v>12280000</v>
      </c>
      <c r="O1047" s="173">
        <v>10690000</v>
      </c>
      <c r="P1047" s="173">
        <v>9050000</v>
      </c>
      <c r="Q1047" s="173">
        <v>7960000</v>
      </c>
      <c r="R1047" s="173">
        <v>6560000</v>
      </c>
      <c r="S1047" s="173">
        <v>5420000</v>
      </c>
      <c r="T1047" s="173">
        <v>0</v>
      </c>
    </row>
    <row r="1048" spans="1:34" x14ac:dyDescent="0.3">
      <c r="A1048" s="182" t="s">
        <v>983</v>
      </c>
      <c r="B1048" s="183" t="s">
        <v>984</v>
      </c>
      <c r="C1048" s="183" t="s">
        <v>1174</v>
      </c>
      <c r="D1048" s="183" t="s">
        <v>1188</v>
      </c>
      <c r="E1048" s="183" t="s">
        <v>3447</v>
      </c>
      <c r="F1048" s="183" t="s">
        <v>3461</v>
      </c>
      <c r="G1048" s="185">
        <v>2895424</v>
      </c>
      <c r="H1048" s="173">
        <v>2895424</v>
      </c>
      <c r="I1048" s="173">
        <v>0</v>
      </c>
    </row>
    <row r="1049" spans="1:34" x14ac:dyDescent="0.3">
      <c r="A1049" s="182" t="s">
        <v>983</v>
      </c>
      <c r="B1049" s="183" t="s">
        <v>984</v>
      </c>
      <c r="C1049" s="183" t="s">
        <v>1174</v>
      </c>
      <c r="D1049" s="183" t="s">
        <v>1188</v>
      </c>
      <c r="E1049" s="183" t="s">
        <v>3447</v>
      </c>
      <c r="F1049" s="183" t="s">
        <v>3460</v>
      </c>
      <c r="G1049" s="185">
        <v>2895424</v>
      </c>
      <c r="H1049" s="173">
        <v>2895424</v>
      </c>
      <c r="I1049" s="173">
        <v>0</v>
      </c>
    </row>
    <row r="1050" spans="1:34" x14ac:dyDescent="0.3">
      <c r="A1050" s="182" t="s">
        <v>983</v>
      </c>
      <c r="B1050" s="183" t="s">
        <v>984</v>
      </c>
      <c r="C1050" s="183" t="s">
        <v>1174</v>
      </c>
      <c r="D1050" s="183" t="s">
        <v>1188</v>
      </c>
      <c r="E1050" s="183" t="s">
        <v>3453</v>
      </c>
      <c r="F1050" s="183" t="s">
        <v>3457</v>
      </c>
      <c r="G1050" s="185">
        <v>0</v>
      </c>
      <c r="H1050" s="173">
        <v>0</v>
      </c>
    </row>
    <row r="1051" spans="1:34" x14ac:dyDescent="0.3">
      <c r="A1051" s="182" t="s">
        <v>987</v>
      </c>
      <c r="B1051" s="183" t="s">
        <v>988</v>
      </c>
      <c r="C1051" s="183" t="s">
        <v>1172</v>
      </c>
      <c r="D1051" s="183" t="s">
        <v>1181</v>
      </c>
      <c r="E1051" s="183" t="s">
        <v>3447</v>
      </c>
      <c r="F1051" s="183" t="s">
        <v>3462</v>
      </c>
      <c r="G1051" s="185">
        <v>77263492</v>
      </c>
      <c r="H1051" s="173">
        <v>40601835</v>
      </c>
      <c r="I1051" s="173">
        <v>36661657</v>
      </c>
      <c r="J1051" s="173">
        <v>0</v>
      </c>
    </row>
    <row r="1052" spans="1:34" x14ac:dyDescent="0.3">
      <c r="A1052" s="182" t="s">
        <v>987</v>
      </c>
      <c r="B1052" s="183" t="s">
        <v>988</v>
      </c>
      <c r="C1052" s="183" t="s">
        <v>1172</v>
      </c>
      <c r="D1052" s="183" t="s">
        <v>1181</v>
      </c>
      <c r="E1052" s="183" t="s">
        <v>3447</v>
      </c>
      <c r="F1052" s="183" t="s">
        <v>3461</v>
      </c>
      <c r="G1052" s="185">
        <v>176897996</v>
      </c>
      <c r="H1052" s="173">
        <v>40601835</v>
      </c>
      <c r="I1052" s="173">
        <v>36661657</v>
      </c>
      <c r="J1052" s="173">
        <v>29781346</v>
      </c>
      <c r="K1052" s="173">
        <v>28141272</v>
      </c>
      <c r="L1052" s="173">
        <v>23911081</v>
      </c>
      <c r="M1052" s="173">
        <v>17800805</v>
      </c>
      <c r="N1052" s="173">
        <v>0</v>
      </c>
    </row>
    <row r="1053" spans="1:34" x14ac:dyDescent="0.3">
      <c r="A1053" s="182" t="s">
        <v>987</v>
      </c>
      <c r="B1053" s="183" t="s">
        <v>988</v>
      </c>
      <c r="C1053" s="183" t="s">
        <v>1172</v>
      </c>
      <c r="D1053" s="183" t="s">
        <v>1181</v>
      </c>
      <c r="E1053" s="183" t="s">
        <v>3447</v>
      </c>
      <c r="F1053" s="183" t="s">
        <v>3460</v>
      </c>
      <c r="G1053" s="185">
        <v>193211153</v>
      </c>
      <c r="H1053" s="173">
        <v>40601835</v>
      </c>
      <c r="I1053" s="173">
        <v>38883576</v>
      </c>
      <c r="J1053" s="173">
        <v>32573347</v>
      </c>
      <c r="K1053" s="173">
        <v>31772404</v>
      </c>
      <c r="L1053" s="173">
        <v>27896261</v>
      </c>
      <c r="M1053" s="173">
        <v>21483730</v>
      </c>
      <c r="N1053" s="173">
        <v>0</v>
      </c>
    </row>
    <row r="1054" spans="1:34" x14ac:dyDescent="0.3">
      <c r="A1054" s="182" t="s">
        <v>987</v>
      </c>
      <c r="B1054" s="183" t="s">
        <v>988</v>
      </c>
      <c r="C1054" s="183" t="s">
        <v>1172</v>
      </c>
      <c r="D1054" s="183" t="s">
        <v>1181</v>
      </c>
      <c r="E1054" s="183" t="s">
        <v>3450</v>
      </c>
      <c r="F1054" s="183" t="s">
        <v>3457</v>
      </c>
      <c r="G1054" s="185">
        <v>0</v>
      </c>
      <c r="H1054" s="173">
        <v>0</v>
      </c>
    </row>
    <row r="1055" spans="1:34" x14ac:dyDescent="0.3">
      <c r="A1055" s="182" t="s">
        <v>989</v>
      </c>
      <c r="B1055" s="183" t="s">
        <v>990</v>
      </c>
      <c r="C1055" s="183" t="s">
        <v>1172</v>
      </c>
      <c r="D1055" s="183" t="s">
        <v>1181</v>
      </c>
      <c r="E1055" s="183" t="s">
        <v>3447</v>
      </c>
      <c r="F1055" s="183" t="s">
        <v>3462</v>
      </c>
      <c r="G1055" s="185">
        <v>123256454</v>
      </c>
      <c r="H1055" s="173">
        <v>5805644</v>
      </c>
      <c r="I1055" s="173">
        <v>6970340</v>
      </c>
      <c r="J1055" s="173">
        <v>8154404</v>
      </c>
      <c r="K1055" s="173">
        <v>9060449</v>
      </c>
      <c r="L1055" s="173">
        <v>9060449</v>
      </c>
      <c r="M1055" s="173">
        <v>8765746</v>
      </c>
      <c r="N1055" s="173">
        <v>8434351</v>
      </c>
      <c r="O1055" s="173">
        <v>8137718</v>
      </c>
      <c r="P1055" s="173">
        <v>7851518</v>
      </c>
      <c r="Q1055" s="173">
        <v>7596138</v>
      </c>
      <c r="R1055" s="173">
        <v>7308960</v>
      </c>
      <c r="S1055" s="173">
        <v>7051907</v>
      </c>
      <c r="T1055" s="173">
        <v>6803894</v>
      </c>
      <c r="U1055" s="173">
        <v>4936942</v>
      </c>
      <c r="V1055" s="173">
        <v>3166864</v>
      </c>
      <c r="W1055" s="173">
        <v>1527743</v>
      </c>
      <c r="X1055" s="173">
        <v>1474013</v>
      </c>
      <c r="Y1055" s="173">
        <v>1426070</v>
      </c>
      <c r="Z1055" s="173">
        <v>1372156</v>
      </c>
      <c r="AA1055" s="173">
        <v>1323898</v>
      </c>
      <c r="AB1055" s="173">
        <v>1277337</v>
      </c>
      <c r="AC1055" s="173">
        <v>1235790</v>
      </c>
      <c r="AD1055" s="173">
        <v>1189070</v>
      </c>
      <c r="AE1055" s="173">
        <v>1147251</v>
      </c>
      <c r="AF1055" s="173">
        <v>1106903</v>
      </c>
      <c r="AG1055" s="173">
        <v>1070899</v>
      </c>
      <c r="AH1055" s="173">
        <v>0</v>
      </c>
    </row>
    <row r="1056" spans="1:34" x14ac:dyDescent="0.3">
      <c r="A1056" s="182" t="s">
        <v>989</v>
      </c>
      <c r="B1056" s="183" t="s">
        <v>990</v>
      </c>
      <c r="C1056" s="183" t="s">
        <v>1172</v>
      </c>
      <c r="D1056" s="183" t="s">
        <v>1181</v>
      </c>
      <c r="E1056" s="183" t="s">
        <v>3447</v>
      </c>
      <c r="F1056" s="183" t="s">
        <v>3461</v>
      </c>
      <c r="G1056" s="185">
        <v>199591030</v>
      </c>
      <c r="H1056" s="173">
        <v>8141083</v>
      </c>
      <c r="I1056" s="173">
        <v>9799878</v>
      </c>
      <c r="J1056" s="173">
        <v>11352332</v>
      </c>
      <c r="K1056" s="173">
        <v>12467842</v>
      </c>
      <c r="L1056" s="173">
        <v>16317231</v>
      </c>
      <c r="M1056" s="173">
        <v>16458036</v>
      </c>
      <c r="N1056" s="173">
        <v>15830886</v>
      </c>
      <c r="O1056" s="173">
        <v>15646585</v>
      </c>
      <c r="P1056" s="173">
        <v>14765159</v>
      </c>
      <c r="Q1056" s="173">
        <v>14551350</v>
      </c>
      <c r="R1056" s="173">
        <v>13228465</v>
      </c>
      <c r="S1056" s="173">
        <v>12573392</v>
      </c>
      <c r="T1056" s="173">
        <v>8647760</v>
      </c>
      <c r="U1056" s="173">
        <v>5386767</v>
      </c>
      <c r="V1056" s="173">
        <v>2481922</v>
      </c>
      <c r="W1056" s="173">
        <v>2387685</v>
      </c>
      <c r="X1056" s="173">
        <v>2205894</v>
      </c>
      <c r="Y1056" s="173">
        <v>2130438</v>
      </c>
      <c r="Z1056" s="173">
        <v>2089590</v>
      </c>
      <c r="AA1056" s="173">
        <v>2067383</v>
      </c>
      <c r="AB1056" s="173">
        <v>1987443</v>
      </c>
      <c r="AC1056" s="173">
        <v>1961397</v>
      </c>
      <c r="AD1056" s="173">
        <v>1882810</v>
      </c>
      <c r="AE1056" s="173">
        <v>1834852</v>
      </c>
      <c r="AF1056" s="173">
        <v>1739656</v>
      </c>
      <c r="AG1056" s="173">
        <v>1655194</v>
      </c>
      <c r="AH1056" s="173">
        <v>0</v>
      </c>
    </row>
    <row r="1057" spans="1:35" x14ac:dyDescent="0.3">
      <c r="A1057" s="182" t="s">
        <v>989</v>
      </c>
      <c r="B1057" s="183" t="s">
        <v>990</v>
      </c>
      <c r="C1057" s="183" t="s">
        <v>1172</v>
      </c>
      <c r="D1057" s="183" t="s">
        <v>1181</v>
      </c>
      <c r="E1057" s="183" t="s">
        <v>3447</v>
      </c>
      <c r="F1057" s="183" t="s">
        <v>3460</v>
      </c>
      <c r="G1057" s="185">
        <v>227329105</v>
      </c>
      <c r="H1057" s="173">
        <v>9847011</v>
      </c>
      <c r="I1057" s="173">
        <v>13685121</v>
      </c>
      <c r="J1057" s="173">
        <v>20109484</v>
      </c>
      <c r="K1057" s="173">
        <v>19821097</v>
      </c>
      <c r="L1057" s="173">
        <v>18649363</v>
      </c>
      <c r="M1057" s="173">
        <v>17369924</v>
      </c>
      <c r="N1057" s="173">
        <v>16320428</v>
      </c>
      <c r="O1057" s="173">
        <v>14993232</v>
      </c>
      <c r="P1057" s="173">
        <v>13984105</v>
      </c>
      <c r="Q1057" s="173">
        <v>13956900</v>
      </c>
      <c r="R1057" s="173">
        <v>13792936</v>
      </c>
      <c r="S1057" s="173">
        <v>13020647</v>
      </c>
      <c r="T1057" s="173">
        <v>9559238</v>
      </c>
      <c r="U1057" s="173">
        <v>6204586</v>
      </c>
      <c r="V1057" s="173">
        <v>2919227</v>
      </c>
      <c r="W1057" s="173">
        <v>2756223</v>
      </c>
      <c r="X1057" s="173">
        <v>2625540</v>
      </c>
      <c r="Y1057" s="173">
        <v>2483018</v>
      </c>
      <c r="Z1057" s="173">
        <v>2340989</v>
      </c>
      <c r="AA1057" s="173">
        <v>2179446</v>
      </c>
      <c r="AB1057" s="173">
        <v>2037037</v>
      </c>
      <c r="AC1057" s="173">
        <v>1927160</v>
      </c>
      <c r="AD1057" s="173">
        <v>1812413</v>
      </c>
      <c r="AE1057" s="173">
        <v>1716800</v>
      </c>
      <c r="AF1057" s="173">
        <v>1671728</v>
      </c>
      <c r="AG1057" s="173">
        <v>1545452</v>
      </c>
      <c r="AH1057" s="173">
        <v>0</v>
      </c>
    </row>
    <row r="1058" spans="1:35" x14ac:dyDescent="0.3">
      <c r="A1058" s="182" t="s">
        <v>989</v>
      </c>
      <c r="B1058" s="183" t="s">
        <v>990</v>
      </c>
      <c r="C1058" s="183" t="s">
        <v>1172</v>
      </c>
      <c r="D1058" s="183" t="s">
        <v>1181</v>
      </c>
      <c r="E1058" s="183" t="s">
        <v>3451</v>
      </c>
      <c r="F1058" s="183" t="s">
        <v>3462</v>
      </c>
      <c r="G1058" s="185">
        <v>7975500</v>
      </c>
      <c r="H1058" s="173">
        <v>375663</v>
      </c>
      <c r="I1058" s="173">
        <v>451027</v>
      </c>
      <c r="J1058" s="173">
        <v>527643</v>
      </c>
      <c r="K1058" s="173">
        <v>586270</v>
      </c>
      <c r="L1058" s="173">
        <v>586270</v>
      </c>
      <c r="M1058" s="173">
        <v>567201</v>
      </c>
      <c r="N1058" s="173">
        <v>545758</v>
      </c>
      <c r="O1058" s="173">
        <v>526564</v>
      </c>
      <c r="P1058" s="173">
        <v>508045</v>
      </c>
      <c r="Q1058" s="173">
        <v>491520</v>
      </c>
      <c r="R1058" s="173">
        <v>472938</v>
      </c>
      <c r="S1058" s="173">
        <v>456305</v>
      </c>
      <c r="T1058" s="173">
        <v>440256</v>
      </c>
      <c r="U1058" s="173">
        <v>319452</v>
      </c>
      <c r="V1058" s="173">
        <v>204917</v>
      </c>
      <c r="W1058" s="173">
        <v>98855</v>
      </c>
      <c r="X1058" s="173">
        <v>95378</v>
      </c>
      <c r="Y1058" s="173">
        <v>92276</v>
      </c>
      <c r="Z1058" s="173">
        <v>88787</v>
      </c>
      <c r="AA1058" s="173">
        <v>85665</v>
      </c>
      <c r="AB1058" s="173">
        <v>82652</v>
      </c>
      <c r="AC1058" s="173">
        <v>79964</v>
      </c>
      <c r="AD1058" s="173">
        <v>76941</v>
      </c>
      <c r="AE1058" s="173">
        <v>74235</v>
      </c>
      <c r="AF1058" s="173">
        <v>71624</v>
      </c>
      <c r="AG1058" s="173">
        <v>69294</v>
      </c>
      <c r="AH1058" s="173">
        <v>0</v>
      </c>
    </row>
    <row r="1059" spans="1:35" x14ac:dyDescent="0.3">
      <c r="A1059" s="182" t="s">
        <v>989</v>
      </c>
      <c r="B1059" s="183" t="s">
        <v>990</v>
      </c>
      <c r="C1059" s="183" t="s">
        <v>1172</v>
      </c>
      <c r="D1059" s="183" t="s">
        <v>1181</v>
      </c>
      <c r="E1059" s="183" t="s">
        <v>3451</v>
      </c>
      <c r="F1059" s="183" t="s">
        <v>3461</v>
      </c>
      <c r="G1059" s="185">
        <v>11390778</v>
      </c>
      <c r="H1059" s="173">
        <v>0</v>
      </c>
      <c r="I1059" s="173">
        <v>536730</v>
      </c>
      <c r="J1059" s="173">
        <v>300544</v>
      </c>
      <c r="K1059" s="173">
        <v>674049</v>
      </c>
      <c r="L1059" s="173">
        <v>1010206</v>
      </c>
      <c r="M1059" s="173">
        <v>1117237</v>
      </c>
      <c r="N1059" s="173">
        <v>768164</v>
      </c>
      <c r="O1059" s="173">
        <v>629756</v>
      </c>
      <c r="P1059" s="173">
        <v>1206259</v>
      </c>
      <c r="Q1059" s="173">
        <v>693936</v>
      </c>
      <c r="R1059" s="173">
        <v>692040</v>
      </c>
      <c r="S1059" s="173">
        <v>692040</v>
      </c>
      <c r="T1059" s="173">
        <v>466603</v>
      </c>
      <c r="U1059" s="173">
        <v>388358</v>
      </c>
      <c r="V1059" s="173">
        <v>197924</v>
      </c>
      <c r="W1059" s="173">
        <v>200764</v>
      </c>
      <c r="X1059" s="173">
        <v>201882</v>
      </c>
      <c r="Y1059" s="173">
        <v>101932</v>
      </c>
      <c r="Z1059" s="173">
        <v>185094</v>
      </c>
      <c r="AA1059" s="173">
        <v>259101</v>
      </c>
      <c r="AB1059" s="173">
        <v>256184</v>
      </c>
      <c r="AC1059" s="173">
        <v>257964</v>
      </c>
      <c r="AD1059" s="173">
        <v>138408</v>
      </c>
      <c r="AE1059" s="173">
        <v>138408</v>
      </c>
      <c r="AF1059" s="173">
        <v>138408</v>
      </c>
      <c r="AG1059" s="173">
        <v>138787</v>
      </c>
      <c r="AH1059" s="173">
        <v>0</v>
      </c>
    </row>
    <row r="1060" spans="1:35" x14ac:dyDescent="0.3">
      <c r="A1060" s="182" t="s">
        <v>989</v>
      </c>
      <c r="B1060" s="183" t="s">
        <v>990</v>
      </c>
      <c r="C1060" s="183" t="s">
        <v>1172</v>
      </c>
      <c r="D1060" s="183" t="s">
        <v>1181</v>
      </c>
      <c r="E1060" s="183" t="s">
        <v>3451</v>
      </c>
      <c r="F1060" s="183" t="s">
        <v>3460</v>
      </c>
      <c r="G1060" s="185">
        <v>17086169</v>
      </c>
      <c r="H1060" s="173">
        <v>0</v>
      </c>
      <c r="I1060" s="173">
        <v>805095</v>
      </c>
      <c r="J1060" s="173">
        <v>450817</v>
      </c>
      <c r="K1060" s="173">
        <v>1011073</v>
      </c>
      <c r="L1060" s="173">
        <v>1515309</v>
      </c>
      <c r="M1060" s="173">
        <v>1675855</v>
      </c>
      <c r="N1060" s="173">
        <v>1152247</v>
      </c>
      <c r="O1060" s="173">
        <v>944635</v>
      </c>
      <c r="P1060" s="173">
        <v>1809389</v>
      </c>
      <c r="Q1060" s="173">
        <v>1040904</v>
      </c>
      <c r="R1060" s="173">
        <v>1038060</v>
      </c>
      <c r="S1060" s="173">
        <v>1038060</v>
      </c>
      <c r="T1060" s="173">
        <v>699904</v>
      </c>
      <c r="U1060" s="173">
        <v>582537</v>
      </c>
      <c r="V1060" s="173">
        <v>296886</v>
      </c>
      <c r="W1060" s="173">
        <v>301146</v>
      </c>
      <c r="X1060" s="173">
        <v>302823</v>
      </c>
      <c r="Y1060" s="173">
        <v>152898</v>
      </c>
      <c r="Z1060" s="173">
        <v>277641</v>
      </c>
      <c r="AA1060" s="173">
        <v>388651</v>
      </c>
      <c r="AB1060" s="173">
        <v>384276</v>
      </c>
      <c r="AC1060" s="173">
        <v>386946</v>
      </c>
      <c r="AD1060" s="173">
        <v>207612</v>
      </c>
      <c r="AE1060" s="173">
        <v>207612</v>
      </c>
      <c r="AF1060" s="173">
        <v>207612</v>
      </c>
      <c r="AG1060" s="173">
        <v>208181</v>
      </c>
      <c r="AH1060" s="173">
        <v>0</v>
      </c>
    </row>
    <row r="1061" spans="1:35" x14ac:dyDescent="0.3">
      <c r="A1061" s="182" t="s">
        <v>989</v>
      </c>
      <c r="B1061" s="183" t="s">
        <v>990</v>
      </c>
      <c r="C1061" s="183" t="s">
        <v>1172</v>
      </c>
      <c r="D1061" s="183" t="s">
        <v>1181</v>
      </c>
      <c r="E1061" s="183" t="s">
        <v>3450</v>
      </c>
      <c r="F1061" s="183" t="s">
        <v>3457</v>
      </c>
      <c r="G1061" s="185">
        <v>40705391</v>
      </c>
      <c r="H1061" s="173">
        <v>0</v>
      </c>
      <c r="I1061" s="173">
        <v>622877</v>
      </c>
      <c r="J1061" s="173">
        <v>1245672</v>
      </c>
      <c r="K1061" s="173">
        <v>905581</v>
      </c>
      <c r="L1061" s="173">
        <v>448483</v>
      </c>
      <c r="M1061" s="173">
        <v>2968230</v>
      </c>
      <c r="N1061" s="173">
        <v>4516532</v>
      </c>
      <c r="O1061" s="173">
        <v>3753980</v>
      </c>
      <c r="P1061" s="173">
        <v>2551860</v>
      </c>
      <c r="Q1061" s="173">
        <v>2218317</v>
      </c>
      <c r="R1061" s="173">
        <v>2151229</v>
      </c>
      <c r="S1061" s="173">
        <v>2612278</v>
      </c>
      <c r="T1061" s="173">
        <v>2131386</v>
      </c>
      <c r="U1061" s="173">
        <v>1623952</v>
      </c>
      <c r="V1061" s="173">
        <v>1326134</v>
      </c>
      <c r="W1061" s="173">
        <v>1248813</v>
      </c>
      <c r="X1061" s="173">
        <v>1178278</v>
      </c>
      <c r="Y1061" s="173">
        <v>1116272</v>
      </c>
      <c r="Z1061" s="173">
        <v>1063328</v>
      </c>
      <c r="AA1061" s="173">
        <v>1014915</v>
      </c>
      <c r="AB1061" s="173">
        <v>969480</v>
      </c>
      <c r="AC1061" s="173">
        <v>905293</v>
      </c>
      <c r="AD1061" s="173">
        <v>877448</v>
      </c>
      <c r="AE1061" s="173">
        <v>851491</v>
      </c>
      <c r="AF1061" s="173">
        <v>826374</v>
      </c>
      <c r="AG1061" s="173">
        <v>802795</v>
      </c>
      <c r="AH1061" s="173">
        <v>774393</v>
      </c>
      <c r="AI1061" s="173">
        <v>0</v>
      </c>
    </row>
    <row r="1062" spans="1:35" x14ac:dyDescent="0.3">
      <c r="A1062" s="182" t="s">
        <v>989</v>
      </c>
      <c r="B1062" s="183" t="s">
        <v>990</v>
      </c>
      <c r="C1062" s="183" t="s">
        <v>1172</v>
      </c>
      <c r="D1062" s="183" t="s">
        <v>1181</v>
      </c>
      <c r="E1062" s="183" t="s">
        <v>3453</v>
      </c>
      <c r="F1062" s="183" t="s">
        <v>3457</v>
      </c>
      <c r="G1062" s="185">
        <v>0</v>
      </c>
      <c r="H1062" s="173">
        <v>0</v>
      </c>
    </row>
    <row r="1063" spans="1:35" x14ac:dyDescent="0.3">
      <c r="A1063" s="182" t="s">
        <v>991</v>
      </c>
      <c r="B1063" s="183" t="s">
        <v>992</v>
      </c>
      <c r="C1063" s="183" t="s">
        <v>1172</v>
      </c>
      <c r="D1063" s="183" t="s">
        <v>1181</v>
      </c>
      <c r="E1063" s="183" t="s">
        <v>3447</v>
      </c>
      <c r="F1063" s="183" t="s">
        <v>3462</v>
      </c>
      <c r="G1063" s="185">
        <v>110870901</v>
      </c>
      <c r="H1063" s="173">
        <v>7602784</v>
      </c>
      <c r="I1063" s="173">
        <v>25669750</v>
      </c>
      <c r="J1063" s="173">
        <v>19038124</v>
      </c>
      <c r="K1063" s="173">
        <v>21583156</v>
      </c>
      <c r="L1063" s="173">
        <v>20578423</v>
      </c>
      <c r="M1063" s="173">
        <v>16398664</v>
      </c>
      <c r="N1063" s="173">
        <v>0</v>
      </c>
    </row>
    <row r="1064" spans="1:35" x14ac:dyDescent="0.3">
      <c r="A1064" s="182" t="s">
        <v>991</v>
      </c>
      <c r="B1064" s="183" t="s">
        <v>992</v>
      </c>
      <c r="C1064" s="183" t="s">
        <v>1172</v>
      </c>
      <c r="D1064" s="183" t="s">
        <v>1181</v>
      </c>
      <c r="E1064" s="183" t="s">
        <v>3447</v>
      </c>
      <c r="F1064" s="183" t="s">
        <v>3461</v>
      </c>
      <c r="G1064" s="185">
        <v>122400495</v>
      </c>
      <c r="H1064" s="173">
        <v>7679579</v>
      </c>
      <c r="I1064" s="173">
        <v>26455505</v>
      </c>
      <c r="J1064" s="173">
        <v>20221482</v>
      </c>
      <c r="K1064" s="173">
        <v>23865086</v>
      </c>
      <c r="L1064" s="173">
        <v>23926775</v>
      </c>
      <c r="M1064" s="173">
        <v>20252068</v>
      </c>
      <c r="N1064" s="173">
        <v>0</v>
      </c>
    </row>
    <row r="1065" spans="1:35" x14ac:dyDescent="0.3">
      <c r="A1065" s="182" t="s">
        <v>991</v>
      </c>
      <c r="B1065" s="183" t="s">
        <v>992</v>
      </c>
      <c r="C1065" s="183" t="s">
        <v>1172</v>
      </c>
      <c r="D1065" s="183" t="s">
        <v>1181</v>
      </c>
      <c r="E1065" s="183" t="s">
        <v>3447</v>
      </c>
      <c r="F1065" s="183" t="s">
        <v>3460</v>
      </c>
      <c r="G1065" s="185">
        <v>136368477</v>
      </c>
      <c r="H1065" s="173">
        <v>21647561</v>
      </c>
      <c r="I1065" s="173">
        <v>26455505</v>
      </c>
      <c r="J1065" s="173">
        <v>20221482</v>
      </c>
      <c r="K1065" s="173">
        <v>23865086</v>
      </c>
      <c r="L1065" s="173">
        <v>23926775</v>
      </c>
      <c r="M1065" s="173">
        <v>20252068</v>
      </c>
      <c r="N1065" s="173">
        <v>0</v>
      </c>
    </row>
    <row r="1066" spans="1:35" x14ac:dyDescent="0.3">
      <c r="A1066" s="182" t="s">
        <v>991</v>
      </c>
      <c r="B1066" s="183" t="s">
        <v>992</v>
      </c>
      <c r="C1066" s="183" t="s">
        <v>1172</v>
      </c>
      <c r="D1066" s="183" t="s">
        <v>1181</v>
      </c>
      <c r="E1066" s="183" t="s">
        <v>3450</v>
      </c>
      <c r="F1066" s="183" t="s">
        <v>3457</v>
      </c>
      <c r="G1066" s="185">
        <v>893480000</v>
      </c>
      <c r="H1066" s="173">
        <v>0</v>
      </c>
      <c r="I1066" s="173">
        <v>0</v>
      </c>
      <c r="J1066" s="173">
        <v>0</v>
      </c>
      <c r="K1066" s="173">
        <v>0</v>
      </c>
      <c r="L1066" s="173">
        <v>0</v>
      </c>
      <c r="M1066" s="173">
        <v>2870000</v>
      </c>
      <c r="N1066" s="173">
        <v>14120000</v>
      </c>
      <c r="O1066" s="173">
        <v>23630000</v>
      </c>
      <c r="P1066" s="173">
        <v>20960000</v>
      </c>
      <c r="Q1066" s="173">
        <v>18630000</v>
      </c>
      <c r="R1066" s="173">
        <v>16420000</v>
      </c>
      <c r="S1066" s="173">
        <v>15350000</v>
      </c>
      <c r="T1066" s="173">
        <v>13620000</v>
      </c>
      <c r="U1066" s="173">
        <v>0</v>
      </c>
      <c r="V1066" s="173">
        <v>112456500</v>
      </c>
      <c r="W1066" s="173">
        <v>224913000</v>
      </c>
      <c r="X1066" s="173">
        <v>124951667</v>
      </c>
      <c r="Y1066" s="173">
        <v>78308750</v>
      </c>
      <c r="Z1066" s="173">
        <v>55781994</v>
      </c>
      <c r="AA1066" s="173">
        <v>46484995</v>
      </c>
      <c r="AB1066" s="173">
        <v>38737496</v>
      </c>
      <c r="AC1066" s="173">
        <v>32369688</v>
      </c>
      <c r="AD1066" s="173">
        <v>26901039</v>
      </c>
      <c r="AE1066" s="173">
        <v>22417532</v>
      </c>
      <c r="AF1066" s="173">
        <v>4557339</v>
      </c>
      <c r="AG1066" s="173">
        <v>0</v>
      </c>
    </row>
    <row r="1067" spans="1:35" x14ac:dyDescent="0.3">
      <c r="A1067" s="182" t="s">
        <v>993</v>
      </c>
      <c r="B1067" s="183" t="s">
        <v>994</v>
      </c>
      <c r="C1067" s="183" t="s">
        <v>1172</v>
      </c>
      <c r="D1067" s="183" t="s">
        <v>1181</v>
      </c>
      <c r="E1067" s="183" t="s">
        <v>3447</v>
      </c>
      <c r="F1067" s="183" t="s">
        <v>3462</v>
      </c>
      <c r="G1067" s="185">
        <v>39275640</v>
      </c>
      <c r="H1067" s="173">
        <v>39275640</v>
      </c>
      <c r="I1067" s="173">
        <v>0</v>
      </c>
    </row>
    <row r="1068" spans="1:35" x14ac:dyDescent="0.3">
      <c r="A1068" s="182" t="s">
        <v>993</v>
      </c>
      <c r="B1068" s="183" t="s">
        <v>994</v>
      </c>
      <c r="C1068" s="183" t="s">
        <v>1172</v>
      </c>
      <c r="D1068" s="183" t="s">
        <v>1181</v>
      </c>
      <c r="E1068" s="183" t="s">
        <v>3447</v>
      </c>
      <c r="F1068" s="183" t="s">
        <v>3461</v>
      </c>
      <c r="G1068" s="185">
        <v>39275640</v>
      </c>
      <c r="H1068" s="173">
        <v>39275640</v>
      </c>
      <c r="I1068" s="173">
        <v>0</v>
      </c>
    </row>
    <row r="1069" spans="1:35" x14ac:dyDescent="0.3">
      <c r="A1069" s="182" t="s">
        <v>993</v>
      </c>
      <c r="B1069" s="183" t="s">
        <v>994</v>
      </c>
      <c r="C1069" s="183" t="s">
        <v>1172</v>
      </c>
      <c r="D1069" s="183" t="s">
        <v>1181</v>
      </c>
      <c r="E1069" s="183" t="s">
        <v>3447</v>
      </c>
      <c r="F1069" s="183" t="s">
        <v>3460</v>
      </c>
      <c r="G1069" s="185">
        <v>39275640</v>
      </c>
      <c r="H1069" s="173">
        <v>39275640</v>
      </c>
      <c r="I1069" s="173">
        <v>0</v>
      </c>
    </row>
    <row r="1070" spans="1:35" x14ac:dyDescent="0.3">
      <c r="A1070" s="182" t="s">
        <v>993</v>
      </c>
      <c r="B1070" s="183" t="s">
        <v>994</v>
      </c>
      <c r="C1070" s="183" t="s">
        <v>1172</v>
      </c>
      <c r="D1070" s="183" t="s">
        <v>1181</v>
      </c>
      <c r="E1070" s="183" t="s">
        <v>3451</v>
      </c>
      <c r="F1070" s="183" t="s">
        <v>3462</v>
      </c>
      <c r="G1070" s="185">
        <v>175210205</v>
      </c>
      <c r="H1070" s="173">
        <v>-26259600</v>
      </c>
      <c r="I1070" s="173">
        <v>73699805</v>
      </c>
      <c r="J1070" s="173">
        <v>48430000</v>
      </c>
      <c r="K1070" s="173">
        <v>36380000</v>
      </c>
      <c r="L1070" s="173">
        <v>24990000</v>
      </c>
      <c r="M1070" s="173">
        <v>17970000</v>
      </c>
      <c r="N1070" s="173">
        <v>0</v>
      </c>
    </row>
    <row r="1071" spans="1:35" x14ac:dyDescent="0.3">
      <c r="A1071" s="182" t="s">
        <v>993</v>
      </c>
      <c r="B1071" s="183" t="s">
        <v>994</v>
      </c>
      <c r="C1071" s="183" t="s">
        <v>1172</v>
      </c>
      <c r="D1071" s="183" t="s">
        <v>1181</v>
      </c>
      <c r="E1071" s="183" t="s">
        <v>3451</v>
      </c>
      <c r="F1071" s="183" t="s">
        <v>3461</v>
      </c>
      <c r="G1071" s="185">
        <v>205380205</v>
      </c>
      <c r="H1071" s="173">
        <v>-26259600</v>
      </c>
      <c r="I1071" s="173">
        <v>73699805</v>
      </c>
      <c r="J1071" s="173">
        <v>48430000</v>
      </c>
      <c r="K1071" s="173">
        <v>36380000</v>
      </c>
      <c r="L1071" s="173">
        <v>24990000</v>
      </c>
      <c r="M1071" s="173">
        <v>17970000</v>
      </c>
      <c r="N1071" s="173">
        <v>10830000</v>
      </c>
      <c r="O1071" s="173">
        <v>8300000</v>
      </c>
      <c r="P1071" s="173">
        <v>6350000</v>
      </c>
      <c r="Q1071" s="173">
        <v>3110000</v>
      </c>
      <c r="R1071" s="173">
        <v>1580000</v>
      </c>
      <c r="S1071" s="173">
        <v>0</v>
      </c>
    </row>
    <row r="1072" spans="1:35" x14ac:dyDescent="0.3">
      <c r="A1072" s="182" t="s">
        <v>993</v>
      </c>
      <c r="B1072" s="183" t="s">
        <v>994</v>
      </c>
      <c r="C1072" s="183" t="s">
        <v>1172</v>
      </c>
      <c r="D1072" s="183" t="s">
        <v>1181</v>
      </c>
      <c r="E1072" s="183" t="s">
        <v>3451</v>
      </c>
      <c r="F1072" s="183" t="s">
        <v>3460</v>
      </c>
      <c r="G1072" s="185">
        <v>205380205</v>
      </c>
      <c r="H1072" s="173">
        <v>-26259600</v>
      </c>
      <c r="I1072" s="173">
        <v>73699805</v>
      </c>
      <c r="J1072" s="173">
        <v>48430000</v>
      </c>
      <c r="K1072" s="173">
        <v>36380000</v>
      </c>
      <c r="L1072" s="173">
        <v>24990000</v>
      </c>
      <c r="M1072" s="173">
        <v>17970000</v>
      </c>
      <c r="N1072" s="173">
        <v>10830000</v>
      </c>
      <c r="O1072" s="173">
        <v>8300000</v>
      </c>
      <c r="P1072" s="173">
        <v>6350000</v>
      </c>
      <c r="Q1072" s="173">
        <v>3110000</v>
      </c>
      <c r="R1072" s="173">
        <v>1580000</v>
      </c>
      <c r="S1072" s="173">
        <v>0</v>
      </c>
    </row>
    <row r="1073" spans="1:28" x14ac:dyDescent="0.3">
      <c r="A1073" s="182" t="s">
        <v>993</v>
      </c>
      <c r="B1073" s="183" t="s">
        <v>994</v>
      </c>
      <c r="C1073" s="183" t="s">
        <v>1172</v>
      </c>
      <c r="D1073" s="183" t="s">
        <v>1181</v>
      </c>
      <c r="E1073" s="183" t="s">
        <v>3452</v>
      </c>
      <c r="F1073" s="183" t="s">
        <v>3457</v>
      </c>
      <c r="G1073" s="185">
        <v>103891320</v>
      </c>
      <c r="H1073" s="173">
        <v>0</v>
      </c>
      <c r="I1073" s="173">
        <v>0</v>
      </c>
      <c r="J1073" s="173">
        <v>0</v>
      </c>
      <c r="K1073" s="173">
        <v>0</v>
      </c>
      <c r="L1073" s="173">
        <v>0</v>
      </c>
      <c r="M1073" s="173">
        <v>0</v>
      </c>
      <c r="N1073" s="173">
        <v>0</v>
      </c>
      <c r="O1073" s="173">
        <v>0</v>
      </c>
      <c r="P1073" s="173">
        <v>58823400</v>
      </c>
      <c r="Q1073" s="173">
        <v>31227120</v>
      </c>
      <c r="R1073" s="173">
        <v>13840800</v>
      </c>
      <c r="S1073" s="173">
        <v>0</v>
      </c>
    </row>
    <row r="1074" spans="1:28" x14ac:dyDescent="0.3">
      <c r="A1074" s="182" t="s">
        <v>997</v>
      </c>
      <c r="B1074" s="183" t="s">
        <v>998</v>
      </c>
      <c r="C1074" s="183" t="s">
        <v>1173</v>
      </c>
      <c r="D1074" s="183" t="s">
        <v>2416</v>
      </c>
      <c r="E1074" s="183" t="s">
        <v>3447</v>
      </c>
      <c r="F1074" s="183" t="s">
        <v>3461</v>
      </c>
      <c r="G1074" s="185">
        <v>40114215</v>
      </c>
      <c r="H1074" s="173">
        <v>19797525</v>
      </c>
      <c r="I1074" s="173">
        <v>14099962</v>
      </c>
      <c r="J1074" s="173">
        <v>6216728</v>
      </c>
      <c r="K1074" s="173">
        <v>0</v>
      </c>
    </row>
    <row r="1075" spans="1:28" x14ac:dyDescent="0.3">
      <c r="A1075" s="182" t="s">
        <v>999</v>
      </c>
      <c r="B1075" s="183" t="s">
        <v>1000</v>
      </c>
      <c r="C1075" s="183" t="s">
        <v>1173</v>
      </c>
      <c r="D1075" s="183" t="s">
        <v>2416</v>
      </c>
      <c r="E1075" s="183" t="s">
        <v>3447</v>
      </c>
      <c r="F1075" s="183" t="s">
        <v>3461</v>
      </c>
      <c r="G1075" s="185">
        <v>77210340</v>
      </c>
      <c r="H1075" s="173">
        <v>13564181</v>
      </c>
      <c r="I1075" s="173">
        <v>20717856</v>
      </c>
      <c r="J1075" s="173">
        <v>14467950</v>
      </c>
      <c r="K1075" s="173">
        <v>10134992</v>
      </c>
      <c r="L1075" s="173">
        <v>7100177</v>
      </c>
      <c r="M1075" s="173">
        <v>4986337</v>
      </c>
      <c r="N1075" s="173">
        <v>3480351</v>
      </c>
      <c r="O1075" s="173">
        <v>2437671</v>
      </c>
      <c r="P1075" s="173">
        <v>320825</v>
      </c>
      <c r="Q1075" s="173">
        <v>0</v>
      </c>
    </row>
    <row r="1076" spans="1:28" x14ac:dyDescent="0.3">
      <c r="A1076" s="182" t="s">
        <v>1002</v>
      </c>
      <c r="B1076" s="183" t="s">
        <v>1003</v>
      </c>
      <c r="C1076" s="183" t="s">
        <v>1172</v>
      </c>
      <c r="D1076" s="183" t="s">
        <v>1181</v>
      </c>
      <c r="E1076" s="183" t="s">
        <v>3447</v>
      </c>
      <c r="F1076" s="183" t="s">
        <v>3462</v>
      </c>
      <c r="G1076" s="185">
        <v>404417592</v>
      </c>
      <c r="H1076" s="173">
        <v>92390260</v>
      </c>
      <c r="I1076" s="173">
        <v>85839285</v>
      </c>
      <c r="J1076" s="173">
        <v>67383392</v>
      </c>
      <c r="K1076" s="173">
        <v>43188422</v>
      </c>
      <c r="L1076" s="173">
        <v>28182755</v>
      </c>
      <c r="M1076" s="173">
        <v>0</v>
      </c>
      <c r="N1076" s="173">
        <v>20621985</v>
      </c>
      <c r="O1076" s="173">
        <v>17985589</v>
      </c>
      <c r="P1076" s="173">
        <v>12899906</v>
      </c>
      <c r="Q1076" s="173">
        <v>4245787</v>
      </c>
      <c r="R1076" s="173">
        <v>20765284</v>
      </c>
      <c r="S1076" s="173">
        <v>0</v>
      </c>
      <c r="T1076" s="173">
        <v>10914927</v>
      </c>
      <c r="U1076" s="173">
        <v>0</v>
      </c>
    </row>
    <row r="1077" spans="1:28" x14ac:dyDescent="0.3">
      <c r="A1077" s="182" t="s">
        <v>1002</v>
      </c>
      <c r="B1077" s="183" t="s">
        <v>1003</v>
      </c>
      <c r="C1077" s="183" t="s">
        <v>1172</v>
      </c>
      <c r="D1077" s="183" t="s">
        <v>1181</v>
      </c>
      <c r="E1077" s="183" t="s">
        <v>3447</v>
      </c>
      <c r="F1077" s="183" t="s">
        <v>3461</v>
      </c>
      <c r="G1077" s="185">
        <v>466865509</v>
      </c>
      <c r="H1077" s="173">
        <v>96640315</v>
      </c>
      <c r="I1077" s="173">
        <v>92721987</v>
      </c>
      <c r="J1077" s="173">
        <v>75069564</v>
      </c>
      <c r="K1077" s="173">
        <v>49661560</v>
      </c>
      <c r="L1077" s="173">
        <v>33448640</v>
      </c>
      <c r="M1077" s="173">
        <v>0</v>
      </c>
      <c r="N1077" s="173">
        <v>26076370</v>
      </c>
      <c r="O1077" s="173">
        <v>23473796</v>
      </c>
      <c r="P1077" s="173">
        <v>17377495</v>
      </c>
      <c r="Q1077" s="173">
        <v>5903893</v>
      </c>
      <c r="R1077" s="173">
        <v>29803012</v>
      </c>
      <c r="S1077" s="173">
        <v>0</v>
      </c>
      <c r="T1077" s="173">
        <v>16688877</v>
      </c>
      <c r="U1077" s="173">
        <v>0</v>
      </c>
    </row>
    <row r="1078" spans="1:28" x14ac:dyDescent="0.3">
      <c r="A1078" s="182" t="s">
        <v>1002</v>
      </c>
      <c r="B1078" s="183" t="s">
        <v>1003</v>
      </c>
      <c r="C1078" s="183" t="s">
        <v>1172</v>
      </c>
      <c r="D1078" s="183" t="s">
        <v>1181</v>
      </c>
      <c r="E1078" s="183" t="s">
        <v>3447</v>
      </c>
      <c r="F1078" s="183" t="s">
        <v>3460</v>
      </c>
      <c r="G1078" s="185">
        <v>636393588</v>
      </c>
      <c r="H1078" s="173">
        <v>105397020</v>
      </c>
      <c r="I1078" s="173">
        <v>107573785</v>
      </c>
      <c r="J1078" s="173">
        <v>92402885</v>
      </c>
      <c r="K1078" s="173">
        <v>64963779</v>
      </c>
      <c r="L1078" s="173">
        <v>46500614</v>
      </c>
      <c r="M1078" s="173">
        <v>0</v>
      </c>
      <c r="N1078" s="173">
        <v>40950418</v>
      </c>
      <c r="O1078" s="173">
        <v>39176337</v>
      </c>
      <c r="P1078" s="173">
        <v>30821727</v>
      </c>
      <c r="Q1078" s="173">
        <v>11130379</v>
      </c>
      <c r="R1078" s="173">
        <v>59711907</v>
      </c>
      <c r="S1078" s="173">
        <v>0</v>
      </c>
      <c r="T1078" s="173">
        <v>37764737</v>
      </c>
      <c r="U1078" s="173">
        <v>0</v>
      </c>
    </row>
    <row r="1079" spans="1:28" x14ac:dyDescent="0.3">
      <c r="A1079" s="182" t="s">
        <v>1002</v>
      </c>
      <c r="B1079" s="183" t="s">
        <v>1003</v>
      </c>
      <c r="C1079" s="183" t="s">
        <v>1172</v>
      </c>
      <c r="D1079" s="183" t="s">
        <v>1181</v>
      </c>
      <c r="E1079" s="183" t="s">
        <v>3450</v>
      </c>
      <c r="F1079" s="183" t="s">
        <v>3457</v>
      </c>
      <c r="G1079" s="185">
        <v>0</v>
      </c>
      <c r="H1079" s="173">
        <v>0</v>
      </c>
    </row>
    <row r="1080" spans="1:28" x14ac:dyDescent="0.3">
      <c r="A1080" s="182" t="s">
        <v>1002</v>
      </c>
      <c r="B1080" s="183" t="s">
        <v>1003</v>
      </c>
      <c r="C1080" s="183" t="s">
        <v>1172</v>
      </c>
      <c r="D1080" s="183" t="s">
        <v>1181</v>
      </c>
      <c r="E1080" s="183" t="s">
        <v>3452</v>
      </c>
      <c r="F1080" s="183" t="s">
        <v>3457</v>
      </c>
      <c r="G1080" s="185">
        <v>48471240</v>
      </c>
      <c r="H1080" s="173">
        <v>0</v>
      </c>
      <c r="I1080" s="173">
        <v>0</v>
      </c>
      <c r="J1080" s="173">
        <v>0</v>
      </c>
      <c r="K1080" s="173">
        <v>0</v>
      </c>
      <c r="L1080" s="173">
        <v>0</v>
      </c>
      <c r="M1080" s="173">
        <v>0</v>
      </c>
      <c r="N1080" s="173">
        <v>0</v>
      </c>
      <c r="O1080" s="173">
        <v>6920400</v>
      </c>
      <c r="P1080" s="173">
        <v>6920400</v>
      </c>
      <c r="Q1080" s="173">
        <v>6939360</v>
      </c>
      <c r="R1080" s="173">
        <v>6920400</v>
      </c>
      <c r="S1080" s="173">
        <v>6920400</v>
      </c>
      <c r="T1080" s="173">
        <v>3460200</v>
      </c>
      <c r="U1080" s="173">
        <v>3469680</v>
      </c>
      <c r="V1080" s="173">
        <v>0</v>
      </c>
      <c r="W1080" s="173">
        <v>0</v>
      </c>
      <c r="X1080" s="173">
        <v>0</v>
      </c>
      <c r="Y1080" s="173">
        <v>0</v>
      </c>
      <c r="Z1080" s="173">
        <v>3460200</v>
      </c>
      <c r="AA1080" s="173">
        <v>3460200</v>
      </c>
      <c r="AB1080" s="173">
        <v>0</v>
      </c>
    </row>
    <row r="1081" spans="1:28" x14ac:dyDescent="0.3">
      <c r="A1081" s="182" t="s">
        <v>1004</v>
      </c>
      <c r="B1081" s="183" t="s">
        <v>1005</v>
      </c>
      <c r="C1081" s="183" t="s">
        <v>1172</v>
      </c>
      <c r="D1081" s="183" t="s">
        <v>1181</v>
      </c>
      <c r="E1081" s="183" t="s">
        <v>3447</v>
      </c>
      <c r="F1081" s="183" t="s">
        <v>3462</v>
      </c>
      <c r="G1081" s="185">
        <v>48977651</v>
      </c>
      <c r="H1081" s="173">
        <v>0</v>
      </c>
      <c r="I1081" s="173">
        <v>0</v>
      </c>
      <c r="J1081" s="173">
        <v>3378498</v>
      </c>
      <c r="K1081" s="173">
        <v>0</v>
      </c>
      <c r="L1081" s="173">
        <v>0</v>
      </c>
      <c r="M1081" s="173">
        <v>0</v>
      </c>
      <c r="N1081" s="173">
        <v>8923331</v>
      </c>
      <c r="O1081" s="173">
        <v>11577273</v>
      </c>
      <c r="P1081" s="173">
        <v>7728205</v>
      </c>
      <c r="Q1081" s="173">
        <v>0</v>
      </c>
      <c r="R1081" s="173">
        <v>9749142</v>
      </c>
      <c r="S1081" s="173">
        <v>5700543</v>
      </c>
      <c r="T1081" s="173">
        <v>1920659</v>
      </c>
      <c r="U1081" s="173">
        <v>0</v>
      </c>
    </row>
    <row r="1082" spans="1:28" x14ac:dyDescent="0.3">
      <c r="A1082" s="182" t="s">
        <v>1004</v>
      </c>
      <c r="B1082" s="183" t="s">
        <v>1005</v>
      </c>
      <c r="C1082" s="183" t="s">
        <v>1172</v>
      </c>
      <c r="D1082" s="183" t="s">
        <v>1181</v>
      </c>
      <c r="E1082" s="183" t="s">
        <v>3447</v>
      </c>
      <c r="F1082" s="183" t="s">
        <v>3461</v>
      </c>
      <c r="G1082" s="185">
        <v>84370000</v>
      </c>
      <c r="H1082" s="173">
        <v>0</v>
      </c>
      <c r="I1082" s="173">
        <v>0</v>
      </c>
      <c r="J1082" s="173">
        <v>4110000</v>
      </c>
      <c r="K1082" s="173">
        <v>0</v>
      </c>
      <c r="L1082" s="173">
        <v>0</v>
      </c>
      <c r="M1082" s="173">
        <v>0</v>
      </c>
      <c r="N1082" s="173">
        <v>13660000</v>
      </c>
      <c r="O1082" s="173">
        <v>18770000</v>
      </c>
      <c r="P1082" s="173">
        <v>13270000</v>
      </c>
      <c r="Q1082" s="173">
        <v>0</v>
      </c>
      <c r="R1082" s="173">
        <v>18780000</v>
      </c>
      <c r="S1082" s="173">
        <v>11630000</v>
      </c>
      <c r="T1082" s="173">
        <v>4150000</v>
      </c>
      <c r="U1082" s="173">
        <v>0</v>
      </c>
    </row>
    <row r="1083" spans="1:28" x14ac:dyDescent="0.3">
      <c r="A1083" s="182" t="s">
        <v>1004</v>
      </c>
      <c r="B1083" s="183" t="s">
        <v>1005</v>
      </c>
      <c r="C1083" s="183" t="s">
        <v>1172</v>
      </c>
      <c r="D1083" s="183" t="s">
        <v>1181</v>
      </c>
      <c r="E1083" s="183" t="s">
        <v>3447</v>
      </c>
      <c r="F1083" s="183" t="s">
        <v>3460</v>
      </c>
      <c r="G1083" s="185">
        <v>128977237</v>
      </c>
      <c r="H1083" s="173">
        <v>0</v>
      </c>
      <c r="I1083" s="173">
        <v>0</v>
      </c>
      <c r="J1083" s="173">
        <v>4768325</v>
      </c>
      <c r="K1083" s="173">
        <v>0</v>
      </c>
      <c r="L1083" s="173">
        <v>0</v>
      </c>
      <c r="M1083" s="173">
        <v>0</v>
      </c>
      <c r="N1083" s="173">
        <v>18863946</v>
      </c>
      <c r="O1083" s="173">
        <v>27073700</v>
      </c>
      <c r="P1083" s="173">
        <v>19991978</v>
      </c>
      <c r="Q1083" s="173">
        <v>0</v>
      </c>
      <c r="R1083" s="173">
        <v>30869900</v>
      </c>
      <c r="S1083" s="173">
        <v>19967370</v>
      </c>
      <c r="T1083" s="173">
        <v>7442018</v>
      </c>
      <c r="U1083" s="173">
        <v>0</v>
      </c>
    </row>
    <row r="1084" spans="1:28" x14ac:dyDescent="0.3">
      <c r="A1084" s="182" t="s">
        <v>1004</v>
      </c>
      <c r="B1084" s="183" t="s">
        <v>1005</v>
      </c>
      <c r="C1084" s="183" t="s">
        <v>1172</v>
      </c>
      <c r="D1084" s="183" t="s">
        <v>1181</v>
      </c>
      <c r="E1084" s="183" t="s">
        <v>3450</v>
      </c>
      <c r="F1084" s="183" t="s">
        <v>3457</v>
      </c>
      <c r="G1084" s="185">
        <v>0</v>
      </c>
      <c r="H1084" s="173">
        <v>0</v>
      </c>
    </row>
    <row r="1085" spans="1:28" x14ac:dyDescent="0.3">
      <c r="A1085" s="182" t="s">
        <v>1004</v>
      </c>
      <c r="B1085" s="183" t="s">
        <v>1005</v>
      </c>
      <c r="C1085" s="183" t="s">
        <v>1172</v>
      </c>
      <c r="D1085" s="183" t="s">
        <v>1181</v>
      </c>
      <c r="E1085" s="183" t="s">
        <v>3452</v>
      </c>
      <c r="F1085" s="183" t="s">
        <v>3457</v>
      </c>
      <c r="G1085" s="185">
        <v>38090640</v>
      </c>
      <c r="H1085" s="173">
        <v>0</v>
      </c>
      <c r="I1085" s="173">
        <v>0</v>
      </c>
      <c r="J1085" s="173">
        <v>0</v>
      </c>
      <c r="K1085" s="173">
        <v>0</v>
      </c>
      <c r="L1085" s="173">
        <v>0</v>
      </c>
      <c r="M1085" s="173">
        <v>0</v>
      </c>
      <c r="N1085" s="173">
        <v>0</v>
      </c>
      <c r="O1085" s="173">
        <v>10380600</v>
      </c>
      <c r="P1085" s="173">
        <v>10380600</v>
      </c>
      <c r="Q1085" s="173">
        <v>10409040</v>
      </c>
      <c r="R1085" s="173">
        <v>6920400</v>
      </c>
      <c r="S1085" s="173">
        <v>0</v>
      </c>
    </row>
    <row r="1086" spans="1:28" x14ac:dyDescent="0.3">
      <c r="A1086" s="182" t="s">
        <v>1006</v>
      </c>
      <c r="B1086" s="183" t="s">
        <v>1007</v>
      </c>
      <c r="C1086" s="183" t="s">
        <v>1173</v>
      </c>
      <c r="D1086" s="183" t="s">
        <v>2416</v>
      </c>
      <c r="E1086" s="183" t="s">
        <v>3447</v>
      </c>
      <c r="F1086" s="183" t="s">
        <v>3461</v>
      </c>
      <c r="G1086" s="185">
        <v>23419526</v>
      </c>
      <c r="H1086" s="173">
        <v>3618564</v>
      </c>
      <c r="I1086" s="173">
        <v>3257234</v>
      </c>
      <c r="J1086" s="173">
        <v>2919848</v>
      </c>
      <c r="K1086" s="173">
        <v>2622645</v>
      </c>
      <c r="L1086" s="173">
        <v>2354969</v>
      </c>
      <c r="M1086" s="173">
        <v>2122645</v>
      </c>
      <c r="N1086" s="173">
        <v>1901111</v>
      </c>
      <c r="O1086" s="173">
        <v>1706877</v>
      </c>
      <c r="P1086" s="173">
        <v>1533795</v>
      </c>
      <c r="Q1086" s="173">
        <v>1381838</v>
      </c>
      <c r="R1086" s="173">
        <v>0</v>
      </c>
    </row>
    <row r="1087" spans="1:28" x14ac:dyDescent="0.3">
      <c r="A1087" s="182" t="s">
        <v>1010</v>
      </c>
      <c r="B1087" s="183" t="s">
        <v>1011</v>
      </c>
      <c r="C1087" s="183" t="s">
        <v>1174</v>
      </c>
      <c r="D1087" s="183" t="s">
        <v>1188</v>
      </c>
      <c r="E1087" s="183" t="s">
        <v>3453</v>
      </c>
      <c r="F1087" s="183" t="s">
        <v>3457</v>
      </c>
      <c r="G1087" s="185">
        <v>0</v>
      </c>
      <c r="H1087" s="173">
        <v>0</v>
      </c>
    </row>
    <row r="1088" spans="1:28" x14ac:dyDescent="0.3">
      <c r="A1088" s="182" t="s">
        <v>1012</v>
      </c>
      <c r="B1088" s="183" t="s">
        <v>1013</v>
      </c>
      <c r="C1088" s="183" t="s">
        <v>1172</v>
      </c>
      <c r="D1088" s="183" t="s">
        <v>1181</v>
      </c>
      <c r="E1088" s="183" t="s">
        <v>3447</v>
      </c>
      <c r="F1088" s="183" t="s">
        <v>3462</v>
      </c>
      <c r="G1088" s="185">
        <v>18889743</v>
      </c>
      <c r="H1088" s="173">
        <v>18889743</v>
      </c>
      <c r="I1088" s="173">
        <v>0</v>
      </c>
    </row>
    <row r="1089" spans="1:30" x14ac:dyDescent="0.3">
      <c r="A1089" s="182" t="s">
        <v>1012</v>
      </c>
      <c r="B1089" s="183" t="s">
        <v>1013</v>
      </c>
      <c r="C1089" s="183" t="s">
        <v>1172</v>
      </c>
      <c r="D1089" s="183" t="s">
        <v>1181</v>
      </c>
      <c r="E1089" s="183" t="s">
        <v>3447</v>
      </c>
      <c r="F1089" s="183" t="s">
        <v>3461</v>
      </c>
      <c r="G1089" s="185">
        <v>0</v>
      </c>
      <c r="H1089" s="173">
        <v>0</v>
      </c>
    </row>
    <row r="1090" spans="1:30" x14ac:dyDescent="0.3">
      <c r="A1090" s="182" t="s">
        <v>1012</v>
      </c>
      <c r="B1090" s="183" t="s">
        <v>1013</v>
      </c>
      <c r="C1090" s="183" t="s">
        <v>1172</v>
      </c>
      <c r="D1090" s="183" t="s">
        <v>1181</v>
      </c>
      <c r="E1090" s="183" t="s">
        <v>3447</v>
      </c>
      <c r="F1090" s="183" t="s">
        <v>3460</v>
      </c>
      <c r="G1090" s="185">
        <v>142257138</v>
      </c>
      <c r="H1090" s="173">
        <v>0</v>
      </c>
      <c r="I1090" s="173">
        <v>20055701</v>
      </c>
      <c r="J1090" s="173">
        <v>14959693</v>
      </c>
      <c r="K1090" s="173">
        <v>13000588</v>
      </c>
      <c r="L1090" s="173">
        <v>12000542</v>
      </c>
      <c r="M1090" s="173">
        <v>11645246</v>
      </c>
      <c r="N1090" s="173">
        <v>11226314</v>
      </c>
      <c r="O1090" s="173">
        <v>10839200</v>
      </c>
      <c r="P1090" s="173">
        <v>10452085</v>
      </c>
      <c r="Q1090" s="173">
        <v>10092546</v>
      </c>
      <c r="R1090" s="173">
        <v>9677857</v>
      </c>
      <c r="S1090" s="173">
        <v>9290743</v>
      </c>
      <c r="T1090" s="173">
        <v>8903628</v>
      </c>
      <c r="U1090" s="173">
        <v>112995</v>
      </c>
      <c r="V1090" s="173">
        <v>0</v>
      </c>
    </row>
    <row r="1091" spans="1:30" x14ac:dyDescent="0.3">
      <c r="A1091" s="182" t="s">
        <v>1012</v>
      </c>
      <c r="B1091" s="183" t="s">
        <v>1013</v>
      </c>
      <c r="C1091" s="183" t="s">
        <v>1172</v>
      </c>
      <c r="D1091" s="183" t="s">
        <v>1181</v>
      </c>
      <c r="E1091" s="183" t="s">
        <v>3452</v>
      </c>
      <c r="F1091" s="183" t="s">
        <v>3457</v>
      </c>
      <c r="G1091" s="185">
        <v>279760000</v>
      </c>
      <c r="H1091" s="173">
        <v>137700000</v>
      </c>
      <c r="I1091" s="173">
        <v>130300000</v>
      </c>
      <c r="J1091" s="173">
        <v>11760000</v>
      </c>
      <c r="K1091" s="173">
        <v>0</v>
      </c>
    </row>
    <row r="1092" spans="1:30" x14ac:dyDescent="0.3">
      <c r="A1092" s="182" t="s">
        <v>1012</v>
      </c>
      <c r="B1092" s="183" t="s">
        <v>1013</v>
      </c>
      <c r="C1092" s="183" t="s">
        <v>1172</v>
      </c>
      <c r="D1092" s="183" t="s">
        <v>1181</v>
      </c>
      <c r="E1092" s="183" t="s">
        <v>3453</v>
      </c>
      <c r="F1092" s="183" t="s">
        <v>3457</v>
      </c>
      <c r="G1092" s="185">
        <v>411319188</v>
      </c>
      <c r="H1092" s="173">
        <v>0</v>
      </c>
      <c r="I1092" s="173">
        <v>0</v>
      </c>
      <c r="J1092" s="173">
        <v>0</v>
      </c>
      <c r="K1092" s="173">
        <v>0</v>
      </c>
      <c r="L1092" s="173">
        <v>0</v>
      </c>
      <c r="M1092" s="173">
        <v>0</v>
      </c>
      <c r="N1092" s="173">
        <v>0</v>
      </c>
      <c r="O1092" s="173">
        <v>0</v>
      </c>
      <c r="P1092" s="173">
        <v>0</v>
      </c>
      <c r="Q1092" s="173">
        <v>0</v>
      </c>
      <c r="R1092" s="173">
        <v>0</v>
      </c>
      <c r="S1092" s="173">
        <v>120068940</v>
      </c>
      <c r="T1092" s="173">
        <v>100345800</v>
      </c>
      <c r="U1092" s="173">
        <v>80496576</v>
      </c>
      <c r="V1092" s="173">
        <v>50172900</v>
      </c>
      <c r="W1092" s="173">
        <v>30103740</v>
      </c>
      <c r="X1092" s="173">
        <v>20069160</v>
      </c>
      <c r="Y1092" s="173">
        <v>10062072</v>
      </c>
      <c r="Z1092" s="173">
        <v>0</v>
      </c>
    </row>
    <row r="1093" spans="1:30" x14ac:dyDescent="0.3">
      <c r="A1093" s="182" t="s">
        <v>1014</v>
      </c>
      <c r="B1093" s="183" t="s">
        <v>1015</v>
      </c>
      <c r="C1093" s="183" t="s">
        <v>1172</v>
      </c>
      <c r="D1093" s="183" t="s">
        <v>1181</v>
      </c>
      <c r="E1093" s="183" t="s">
        <v>3447</v>
      </c>
      <c r="F1093" s="183" t="s">
        <v>3462</v>
      </c>
      <c r="G1093" s="185">
        <v>114201825</v>
      </c>
      <c r="H1093" s="173">
        <v>36647347</v>
      </c>
      <c r="I1093" s="173">
        <v>39667601</v>
      </c>
      <c r="J1093" s="173">
        <v>37886877</v>
      </c>
      <c r="K1093" s="173">
        <v>0</v>
      </c>
    </row>
    <row r="1094" spans="1:30" x14ac:dyDescent="0.3">
      <c r="A1094" s="182" t="s">
        <v>1014</v>
      </c>
      <c r="B1094" s="183" t="s">
        <v>1015</v>
      </c>
      <c r="C1094" s="183" t="s">
        <v>1172</v>
      </c>
      <c r="D1094" s="183" t="s">
        <v>1181</v>
      </c>
      <c r="E1094" s="183" t="s">
        <v>3447</v>
      </c>
      <c r="F1094" s="183" t="s">
        <v>3461</v>
      </c>
      <c r="G1094" s="185">
        <v>162510369</v>
      </c>
      <c r="H1094" s="173">
        <v>32524900</v>
      </c>
      <c r="I1094" s="173">
        <v>27599709</v>
      </c>
      <c r="J1094" s="173">
        <v>21560300</v>
      </c>
      <c r="K1094" s="173">
        <v>20893700</v>
      </c>
      <c r="L1094" s="173">
        <v>12287800</v>
      </c>
      <c r="M1094" s="173">
        <v>20058460</v>
      </c>
      <c r="N1094" s="173">
        <v>17700100</v>
      </c>
      <c r="O1094" s="173">
        <v>9885400</v>
      </c>
      <c r="P1094" s="173">
        <v>0</v>
      </c>
    </row>
    <row r="1095" spans="1:30" x14ac:dyDescent="0.3">
      <c r="A1095" s="182" t="s">
        <v>1014</v>
      </c>
      <c r="B1095" s="183" t="s">
        <v>1015</v>
      </c>
      <c r="C1095" s="183" t="s">
        <v>1172</v>
      </c>
      <c r="D1095" s="183" t="s">
        <v>1181</v>
      </c>
      <c r="E1095" s="183" t="s">
        <v>3447</v>
      </c>
      <c r="F1095" s="183" t="s">
        <v>3460</v>
      </c>
      <c r="G1095" s="185">
        <v>189292662</v>
      </c>
      <c r="H1095" s="173">
        <v>36647347</v>
      </c>
      <c r="I1095" s="173">
        <v>39667601</v>
      </c>
      <c r="J1095" s="173">
        <v>37886877</v>
      </c>
      <c r="K1095" s="173">
        <v>31779911</v>
      </c>
      <c r="L1095" s="173">
        <v>15494661</v>
      </c>
      <c r="M1095" s="173">
        <v>23671410</v>
      </c>
      <c r="N1095" s="173">
        <v>4144855</v>
      </c>
      <c r="O1095" s="173">
        <v>0</v>
      </c>
    </row>
    <row r="1096" spans="1:30" x14ac:dyDescent="0.3">
      <c r="A1096" s="182" t="s">
        <v>1014</v>
      </c>
      <c r="B1096" s="183" t="s">
        <v>1015</v>
      </c>
      <c r="C1096" s="183" t="s">
        <v>1172</v>
      </c>
      <c r="D1096" s="183" t="s">
        <v>1181</v>
      </c>
      <c r="E1096" s="183" t="s">
        <v>3450</v>
      </c>
      <c r="F1096" s="183" t="s">
        <v>3457</v>
      </c>
      <c r="G1096" s="185">
        <v>295710000</v>
      </c>
      <c r="H1096" s="173">
        <v>0</v>
      </c>
      <c r="I1096" s="173">
        <v>0</v>
      </c>
      <c r="J1096" s="173">
        <v>0</v>
      </c>
      <c r="K1096" s="173">
        <v>0</v>
      </c>
      <c r="L1096" s="173">
        <v>0</v>
      </c>
      <c r="M1096" s="173">
        <v>50400000</v>
      </c>
      <c r="N1096" s="173">
        <v>69080000</v>
      </c>
      <c r="O1096" s="173">
        <v>41070000</v>
      </c>
      <c r="P1096" s="173">
        <v>22810000</v>
      </c>
      <c r="Q1096" s="173">
        <v>470000</v>
      </c>
      <c r="R1096" s="173">
        <v>19390000</v>
      </c>
      <c r="S1096" s="173">
        <v>37270000</v>
      </c>
      <c r="T1096" s="173">
        <v>29670000</v>
      </c>
      <c r="U1096" s="173">
        <v>23810000</v>
      </c>
      <c r="V1096" s="173">
        <v>1740000</v>
      </c>
      <c r="W1096" s="173">
        <v>0</v>
      </c>
    </row>
    <row r="1097" spans="1:30" x14ac:dyDescent="0.3">
      <c r="A1097" s="182" t="s">
        <v>1016</v>
      </c>
      <c r="B1097" s="183" t="s">
        <v>1017</v>
      </c>
      <c r="C1097" s="183" t="s">
        <v>1172</v>
      </c>
      <c r="D1097" s="183" t="s">
        <v>1181</v>
      </c>
      <c r="E1097" s="183" t="s">
        <v>3450</v>
      </c>
      <c r="F1097" s="183" t="s">
        <v>3457</v>
      </c>
      <c r="G1097" s="185">
        <v>0</v>
      </c>
      <c r="H1097" s="173">
        <v>0</v>
      </c>
    </row>
    <row r="1098" spans="1:30" x14ac:dyDescent="0.3">
      <c r="A1098" s="182" t="s">
        <v>1016</v>
      </c>
      <c r="B1098" s="183" t="s">
        <v>1017</v>
      </c>
      <c r="C1098" s="183" t="s">
        <v>1172</v>
      </c>
      <c r="D1098" s="183" t="s">
        <v>1181</v>
      </c>
      <c r="E1098" s="183" t="s">
        <v>3452</v>
      </c>
      <c r="F1098" s="183" t="s">
        <v>3457</v>
      </c>
      <c r="G1098" s="185">
        <v>0</v>
      </c>
      <c r="H1098" s="173">
        <v>0</v>
      </c>
    </row>
    <row r="1099" spans="1:30" x14ac:dyDescent="0.3">
      <c r="A1099" s="182" t="s">
        <v>1018</v>
      </c>
      <c r="B1099" s="183" t="s">
        <v>1019</v>
      </c>
      <c r="C1099" s="183" t="s">
        <v>1189</v>
      </c>
      <c r="D1099" s="183" t="s">
        <v>1190</v>
      </c>
      <c r="E1099" s="183" t="s">
        <v>3452</v>
      </c>
      <c r="F1099" s="183" t="s">
        <v>3457</v>
      </c>
      <c r="G1099" s="185">
        <v>5839216218</v>
      </c>
      <c r="H1099" s="173">
        <v>0</v>
      </c>
      <c r="I1099" s="173">
        <v>0</v>
      </c>
      <c r="J1099" s="173">
        <v>803057015</v>
      </c>
      <c r="K1099" s="173">
        <v>521146199</v>
      </c>
      <c r="L1099" s="173">
        <v>525785290</v>
      </c>
      <c r="M1099" s="173">
        <v>597813277</v>
      </c>
      <c r="N1099" s="173">
        <v>556077471</v>
      </c>
      <c r="O1099" s="173">
        <v>477806325</v>
      </c>
      <c r="P1099" s="173">
        <v>416456453</v>
      </c>
      <c r="Q1099" s="173">
        <v>286231694</v>
      </c>
      <c r="R1099" s="173">
        <v>233095293</v>
      </c>
      <c r="S1099" s="173">
        <v>203965887</v>
      </c>
      <c r="T1099" s="173">
        <v>185763760</v>
      </c>
      <c r="U1099" s="173">
        <v>169713067</v>
      </c>
      <c r="V1099" s="173">
        <v>153432220</v>
      </c>
      <c r="W1099" s="173">
        <v>138462247</v>
      </c>
      <c r="X1099" s="173">
        <v>124472927</v>
      </c>
      <c r="Y1099" s="173">
        <v>113875867</v>
      </c>
      <c r="Z1099" s="173">
        <v>107191413</v>
      </c>
      <c r="AA1099" s="173">
        <v>101067333</v>
      </c>
      <c r="AB1099" s="173">
        <v>95013300</v>
      </c>
      <c r="AC1099" s="173">
        <v>28789180</v>
      </c>
      <c r="AD1099" s="173">
        <v>0</v>
      </c>
    </row>
    <row r="1100" spans="1:30" x14ac:dyDescent="0.3">
      <c r="A1100" s="182" t="s">
        <v>1023</v>
      </c>
      <c r="B1100" s="183" t="s">
        <v>1024</v>
      </c>
      <c r="C1100" s="183" t="s">
        <v>1172</v>
      </c>
      <c r="D1100" s="183" t="s">
        <v>1181</v>
      </c>
      <c r="E1100" s="183" t="s">
        <v>3447</v>
      </c>
      <c r="F1100" s="183" t="s">
        <v>3462</v>
      </c>
      <c r="G1100" s="185">
        <v>28350494</v>
      </c>
      <c r="H1100" s="173">
        <v>28350494</v>
      </c>
      <c r="I1100" s="173">
        <v>0</v>
      </c>
    </row>
    <row r="1101" spans="1:30" x14ac:dyDescent="0.3">
      <c r="A1101" s="182" t="s">
        <v>1023</v>
      </c>
      <c r="B1101" s="183" t="s">
        <v>1024</v>
      </c>
      <c r="C1101" s="183" t="s">
        <v>1172</v>
      </c>
      <c r="D1101" s="183" t="s">
        <v>1181</v>
      </c>
      <c r="E1101" s="183" t="s">
        <v>3447</v>
      </c>
      <c r="F1101" s="183" t="s">
        <v>3461</v>
      </c>
      <c r="G1101" s="185">
        <v>196673816</v>
      </c>
      <c r="H1101" s="173">
        <v>67764489</v>
      </c>
      <c r="I1101" s="173">
        <v>50098865</v>
      </c>
      <c r="J1101" s="173">
        <v>34815004</v>
      </c>
      <c r="K1101" s="173">
        <v>25646278</v>
      </c>
      <c r="L1101" s="173">
        <v>18349180</v>
      </c>
      <c r="M1101" s="173">
        <v>0</v>
      </c>
    </row>
    <row r="1102" spans="1:30" x14ac:dyDescent="0.3">
      <c r="A1102" s="182" t="s">
        <v>1023</v>
      </c>
      <c r="B1102" s="183" t="s">
        <v>1024</v>
      </c>
      <c r="C1102" s="183" t="s">
        <v>1172</v>
      </c>
      <c r="D1102" s="183" t="s">
        <v>1181</v>
      </c>
      <c r="E1102" s="183" t="s">
        <v>3447</v>
      </c>
      <c r="F1102" s="183" t="s">
        <v>3460</v>
      </c>
      <c r="G1102" s="185">
        <v>294789718</v>
      </c>
      <c r="H1102" s="173">
        <v>59395113</v>
      </c>
      <c r="I1102" s="173">
        <v>54909416</v>
      </c>
      <c r="J1102" s="173">
        <v>49839478</v>
      </c>
      <c r="K1102" s="173">
        <v>38875693</v>
      </c>
      <c r="L1102" s="173">
        <v>32647585</v>
      </c>
      <c r="M1102" s="173">
        <v>30006138</v>
      </c>
      <c r="N1102" s="173">
        <v>29116295</v>
      </c>
      <c r="O1102" s="173">
        <v>0</v>
      </c>
    </row>
    <row r="1103" spans="1:30" x14ac:dyDescent="0.3">
      <c r="A1103" s="182" t="s">
        <v>1023</v>
      </c>
      <c r="B1103" s="183" t="s">
        <v>1024</v>
      </c>
      <c r="C1103" s="183" t="s">
        <v>1172</v>
      </c>
      <c r="D1103" s="183" t="s">
        <v>1181</v>
      </c>
      <c r="E1103" s="183" t="s">
        <v>3452</v>
      </c>
      <c r="F1103" s="183" t="s">
        <v>3457</v>
      </c>
      <c r="G1103" s="185">
        <v>0</v>
      </c>
      <c r="H1103" s="173">
        <v>0</v>
      </c>
    </row>
    <row r="1104" spans="1:30" x14ac:dyDescent="0.3">
      <c r="A1104" s="182" t="s">
        <v>1030</v>
      </c>
      <c r="B1104" s="183" t="s">
        <v>1031</v>
      </c>
      <c r="C1104" s="183" t="s">
        <v>1172</v>
      </c>
      <c r="D1104" s="183" t="s">
        <v>1181</v>
      </c>
      <c r="E1104" s="183" t="s">
        <v>3447</v>
      </c>
      <c r="F1104" s="183" t="s">
        <v>3462</v>
      </c>
      <c r="G1104" s="185">
        <v>90300657</v>
      </c>
      <c r="H1104" s="173">
        <v>28880779</v>
      </c>
      <c r="I1104" s="173">
        <v>24696248</v>
      </c>
      <c r="J1104" s="173">
        <v>20918840</v>
      </c>
      <c r="K1104" s="173">
        <v>15804790</v>
      </c>
      <c r="L1104" s="173">
        <v>0</v>
      </c>
    </row>
    <row r="1105" spans="1:42" x14ac:dyDescent="0.3">
      <c r="A1105" s="182" t="s">
        <v>1030</v>
      </c>
      <c r="B1105" s="183" t="s">
        <v>1031</v>
      </c>
      <c r="C1105" s="183" t="s">
        <v>1172</v>
      </c>
      <c r="D1105" s="183" t="s">
        <v>1181</v>
      </c>
      <c r="E1105" s="183" t="s">
        <v>3447</v>
      </c>
      <c r="F1105" s="183" t="s">
        <v>3461</v>
      </c>
      <c r="G1105" s="185">
        <v>84330000</v>
      </c>
      <c r="H1105" s="173">
        <v>2880000</v>
      </c>
      <c r="I1105" s="173">
        <v>8660000</v>
      </c>
      <c r="J1105" s="173">
        <v>7870000</v>
      </c>
      <c r="K1105" s="173">
        <v>7160000</v>
      </c>
      <c r="L1105" s="173">
        <v>6550000</v>
      </c>
      <c r="M1105" s="173">
        <v>7160000</v>
      </c>
      <c r="N1105" s="173">
        <v>7010000</v>
      </c>
      <c r="O1105" s="173">
        <v>6060000</v>
      </c>
      <c r="P1105" s="173">
        <v>5200000</v>
      </c>
      <c r="Q1105" s="173">
        <v>3890000</v>
      </c>
      <c r="R1105" s="173">
        <v>3980000</v>
      </c>
      <c r="S1105" s="173">
        <v>3700000</v>
      </c>
      <c r="T1105" s="173">
        <v>2870000</v>
      </c>
      <c r="U1105" s="173">
        <v>1960000</v>
      </c>
      <c r="V1105" s="173">
        <v>2680000</v>
      </c>
      <c r="W1105" s="173">
        <v>1340000</v>
      </c>
      <c r="X1105" s="173">
        <v>2680000</v>
      </c>
      <c r="Y1105" s="173">
        <v>1340000</v>
      </c>
      <c r="Z1105" s="173">
        <v>1340000</v>
      </c>
      <c r="AA1105" s="173">
        <v>0</v>
      </c>
    </row>
    <row r="1106" spans="1:42" x14ac:dyDescent="0.3">
      <c r="A1106" s="182" t="s">
        <v>1030</v>
      </c>
      <c r="B1106" s="183" t="s">
        <v>1031</v>
      </c>
      <c r="C1106" s="183" t="s">
        <v>1172</v>
      </c>
      <c r="D1106" s="183" t="s">
        <v>1181</v>
      </c>
      <c r="E1106" s="183" t="s">
        <v>3447</v>
      </c>
      <c r="F1106" s="183" t="s">
        <v>3460</v>
      </c>
      <c r="G1106" s="185">
        <v>666277750</v>
      </c>
      <c r="H1106" s="173">
        <v>30462998</v>
      </c>
      <c r="I1106" s="173">
        <v>26767785</v>
      </c>
      <c r="J1106" s="173">
        <v>23307720</v>
      </c>
      <c r="K1106" s="173">
        <v>23400494</v>
      </c>
      <c r="L1106" s="173">
        <v>23070910</v>
      </c>
      <c r="M1106" s="173">
        <v>22803630</v>
      </c>
      <c r="N1106" s="173">
        <v>22411741</v>
      </c>
      <c r="O1106" s="173">
        <v>22082157</v>
      </c>
      <c r="P1106" s="173">
        <v>21752572</v>
      </c>
      <c r="Q1106" s="173">
        <v>21481681</v>
      </c>
      <c r="R1106" s="173">
        <v>21093403</v>
      </c>
      <c r="S1106" s="173">
        <v>20763819</v>
      </c>
      <c r="T1106" s="173">
        <v>20434234</v>
      </c>
      <c r="U1106" s="173">
        <v>20159731</v>
      </c>
      <c r="V1106" s="173">
        <v>19775066</v>
      </c>
      <c r="W1106" s="173">
        <v>19445481</v>
      </c>
      <c r="X1106" s="173">
        <v>19115897</v>
      </c>
      <c r="Y1106" s="173">
        <v>18837782</v>
      </c>
      <c r="Z1106" s="173">
        <v>18456728</v>
      </c>
      <c r="AA1106" s="173">
        <v>18127143</v>
      </c>
      <c r="AB1106" s="173">
        <v>17797559</v>
      </c>
      <c r="AC1106" s="173">
        <v>17515832</v>
      </c>
      <c r="AD1106" s="173">
        <v>17138390</v>
      </c>
      <c r="AE1106" s="173">
        <v>16808806</v>
      </c>
      <c r="AF1106" s="173">
        <v>16479221</v>
      </c>
      <c r="AG1106" s="173">
        <v>16193882</v>
      </c>
      <c r="AH1106" s="173">
        <v>15820052</v>
      </c>
      <c r="AI1106" s="173">
        <v>15490468</v>
      </c>
      <c r="AJ1106" s="173">
        <v>15160884</v>
      </c>
      <c r="AK1106" s="173">
        <v>14871933</v>
      </c>
      <c r="AL1106" s="173">
        <v>14501715</v>
      </c>
      <c r="AM1106" s="173">
        <v>14172130</v>
      </c>
      <c r="AN1106" s="173">
        <v>13842546</v>
      </c>
      <c r="AO1106" s="173">
        <v>13549983</v>
      </c>
      <c r="AP1106" s="173">
        <v>13183377</v>
      </c>
    </row>
    <row r="1107" spans="1:42" x14ac:dyDescent="0.3">
      <c r="A1107" s="182" t="s">
        <v>1030</v>
      </c>
      <c r="B1107" s="183" t="s">
        <v>1031</v>
      </c>
      <c r="C1107" s="183" t="s">
        <v>1172</v>
      </c>
      <c r="D1107" s="183" t="s">
        <v>1181</v>
      </c>
      <c r="E1107" s="183" t="s">
        <v>3450</v>
      </c>
      <c r="F1107" s="183" t="s">
        <v>3457</v>
      </c>
      <c r="G1107" s="185">
        <v>78501800</v>
      </c>
      <c r="H1107" s="173">
        <v>0</v>
      </c>
      <c r="I1107" s="173">
        <v>0</v>
      </c>
      <c r="J1107" s="173">
        <v>6190000</v>
      </c>
      <c r="K1107" s="173">
        <v>910000</v>
      </c>
      <c r="L1107" s="173">
        <v>1330000</v>
      </c>
      <c r="M1107" s="173">
        <v>-440000</v>
      </c>
      <c r="N1107" s="173">
        <v>-760000</v>
      </c>
      <c r="O1107" s="173">
        <v>-1290000</v>
      </c>
      <c r="P1107" s="173">
        <v>-450000</v>
      </c>
      <c r="Q1107" s="173">
        <v>-810000</v>
      </c>
      <c r="R1107" s="173">
        <v>-220000</v>
      </c>
      <c r="S1107" s="173">
        <v>3092240</v>
      </c>
      <c r="T1107" s="173">
        <v>6334380</v>
      </c>
      <c r="U1107" s="173">
        <v>9402072</v>
      </c>
      <c r="V1107" s="173">
        <v>7216420</v>
      </c>
      <c r="W1107" s="173">
        <v>5842340</v>
      </c>
      <c r="X1107" s="173">
        <v>1388160</v>
      </c>
      <c r="Y1107" s="173">
        <v>693936</v>
      </c>
      <c r="Z1107" s="173">
        <v>652040</v>
      </c>
      <c r="AA1107" s="173">
        <v>8260400</v>
      </c>
      <c r="AB1107" s="173">
        <v>6920400</v>
      </c>
      <c r="AC1107" s="173">
        <v>6592392</v>
      </c>
      <c r="AD1107" s="173">
        <v>6228360</v>
      </c>
      <c r="AE1107" s="173">
        <v>5882340</v>
      </c>
      <c r="AF1107" s="173">
        <v>5536320</v>
      </c>
      <c r="AG1107" s="173">
        <v>0</v>
      </c>
    </row>
    <row r="1108" spans="1:42" x14ac:dyDescent="0.3">
      <c r="A1108" s="182" t="s">
        <v>1032</v>
      </c>
      <c r="B1108" s="183" t="s">
        <v>1033</v>
      </c>
      <c r="C1108" s="183" t="s">
        <v>1172</v>
      </c>
      <c r="D1108" s="183" t="s">
        <v>1181</v>
      </c>
      <c r="E1108" s="183" t="s">
        <v>3450</v>
      </c>
      <c r="F1108" s="183" t="s">
        <v>3457</v>
      </c>
      <c r="G1108" s="185">
        <v>540020000</v>
      </c>
      <c r="H1108" s="173">
        <v>0</v>
      </c>
      <c r="I1108" s="173">
        <v>0</v>
      </c>
      <c r="J1108" s="173">
        <v>61420000</v>
      </c>
      <c r="K1108" s="173">
        <v>248270000</v>
      </c>
      <c r="L1108" s="173">
        <v>59780000</v>
      </c>
      <c r="M1108" s="173">
        <v>18510000</v>
      </c>
      <c r="N1108" s="173">
        <v>48530000</v>
      </c>
      <c r="O1108" s="173">
        <v>58040000</v>
      </c>
      <c r="P1108" s="173">
        <v>15470000</v>
      </c>
      <c r="Q1108" s="173">
        <v>0</v>
      </c>
      <c r="R1108" s="173">
        <v>11460000</v>
      </c>
      <c r="S1108" s="173">
        <v>0</v>
      </c>
      <c r="T1108" s="173">
        <v>2950000</v>
      </c>
      <c r="U1108" s="173">
        <v>6180000</v>
      </c>
      <c r="V1108" s="173">
        <v>3460000</v>
      </c>
      <c r="W1108" s="173">
        <v>0</v>
      </c>
      <c r="X1108" s="173">
        <v>0</v>
      </c>
      <c r="Y1108" s="173">
        <v>3100000</v>
      </c>
      <c r="Z1108" s="173">
        <v>0</v>
      </c>
      <c r="AA1108" s="173">
        <v>0</v>
      </c>
      <c r="AB1108" s="173">
        <v>2850000</v>
      </c>
      <c r="AC1108" s="173">
        <v>0</v>
      </c>
    </row>
    <row r="1109" spans="1:42" x14ac:dyDescent="0.3">
      <c r="A1109" s="182" t="s">
        <v>1032</v>
      </c>
      <c r="B1109" s="183" t="s">
        <v>1033</v>
      </c>
      <c r="C1109" s="183" t="s">
        <v>1172</v>
      </c>
      <c r="D1109" s="183" t="s">
        <v>1181</v>
      </c>
      <c r="E1109" s="183" t="s">
        <v>3452</v>
      </c>
      <c r="F1109" s="183" t="s">
        <v>3457</v>
      </c>
      <c r="G1109" s="185">
        <v>257726703</v>
      </c>
      <c r="H1109" s="173">
        <v>0</v>
      </c>
      <c r="I1109" s="173">
        <v>0</v>
      </c>
      <c r="J1109" s="173">
        <v>0</v>
      </c>
      <c r="K1109" s="173">
        <v>0</v>
      </c>
      <c r="L1109" s="173">
        <v>0</v>
      </c>
      <c r="M1109" s="173">
        <v>0</v>
      </c>
      <c r="N1109" s="173">
        <v>0</v>
      </c>
      <c r="O1109" s="173">
        <v>37482214</v>
      </c>
      <c r="P1109" s="173">
        <v>172120167</v>
      </c>
      <c r="Q1109" s="173">
        <v>48124322</v>
      </c>
      <c r="R1109" s="173">
        <v>0</v>
      </c>
    </row>
    <row r="1110" spans="1:42" x14ac:dyDescent="0.3">
      <c r="A1110" s="182" t="s">
        <v>1036</v>
      </c>
      <c r="B1110" s="183" t="s">
        <v>1037</v>
      </c>
      <c r="C1110" s="183" t="s">
        <v>1172</v>
      </c>
      <c r="D1110" s="183" t="s">
        <v>1181</v>
      </c>
      <c r="E1110" s="183" t="s">
        <v>3447</v>
      </c>
      <c r="F1110" s="183" t="s">
        <v>3462</v>
      </c>
      <c r="G1110" s="185">
        <v>193738632</v>
      </c>
      <c r="H1110" s="173">
        <v>32163663</v>
      </c>
      <c r="I1110" s="173">
        <v>60018082</v>
      </c>
      <c r="J1110" s="173">
        <v>45142450</v>
      </c>
      <c r="K1110" s="173">
        <v>31168166</v>
      </c>
      <c r="L1110" s="173">
        <v>16219557</v>
      </c>
      <c r="M1110" s="173">
        <v>9026714</v>
      </c>
      <c r="N1110" s="173">
        <v>0</v>
      </c>
    </row>
    <row r="1111" spans="1:42" x14ac:dyDescent="0.3">
      <c r="A1111" s="182" t="s">
        <v>1036</v>
      </c>
      <c r="B1111" s="183" t="s">
        <v>1037</v>
      </c>
      <c r="C1111" s="183" t="s">
        <v>1172</v>
      </c>
      <c r="D1111" s="183" t="s">
        <v>1181</v>
      </c>
      <c r="E1111" s="183" t="s">
        <v>3447</v>
      </c>
      <c r="F1111" s="183" t="s">
        <v>3461</v>
      </c>
      <c r="G1111" s="185">
        <v>323795493</v>
      </c>
      <c r="H1111" s="173">
        <v>34473380</v>
      </c>
      <c r="I1111" s="173">
        <v>73898765</v>
      </c>
      <c r="J1111" s="173">
        <v>68437678</v>
      </c>
      <c r="K1111" s="173">
        <v>62358379</v>
      </c>
      <c r="L1111" s="173">
        <v>45900173</v>
      </c>
      <c r="M1111" s="173">
        <v>38727118</v>
      </c>
      <c r="N1111" s="173">
        <v>0</v>
      </c>
    </row>
    <row r="1112" spans="1:42" x14ac:dyDescent="0.3">
      <c r="A1112" s="182" t="s">
        <v>1036</v>
      </c>
      <c r="B1112" s="183" t="s">
        <v>1037</v>
      </c>
      <c r="C1112" s="183" t="s">
        <v>1172</v>
      </c>
      <c r="D1112" s="183" t="s">
        <v>1181</v>
      </c>
      <c r="E1112" s="183" t="s">
        <v>3447</v>
      </c>
      <c r="F1112" s="183" t="s">
        <v>3460</v>
      </c>
      <c r="G1112" s="185">
        <v>545297898</v>
      </c>
      <c r="H1112" s="173">
        <v>92146752</v>
      </c>
      <c r="I1112" s="173">
        <v>89429724</v>
      </c>
      <c r="J1112" s="173">
        <v>84920809</v>
      </c>
      <c r="K1112" s="173">
        <v>79550222</v>
      </c>
      <c r="L1112" s="173">
        <v>73312071</v>
      </c>
      <c r="M1112" s="173">
        <v>66650685</v>
      </c>
      <c r="N1112" s="173">
        <v>59287635</v>
      </c>
      <c r="O1112" s="173">
        <v>0</v>
      </c>
    </row>
    <row r="1113" spans="1:42" x14ac:dyDescent="0.3">
      <c r="A1113" s="182" t="s">
        <v>1036</v>
      </c>
      <c r="B1113" s="183" t="s">
        <v>1037</v>
      </c>
      <c r="C1113" s="183" t="s">
        <v>1172</v>
      </c>
      <c r="D1113" s="183" t="s">
        <v>1181</v>
      </c>
      <c r="E1113" s="183" t="s">
        <v>3450</v>
      </c>
      <c r="F1113" s="183" t="s">
        <v>3457</v>
      </c>
      <c r="G1113" s="185">
        <v>6910000</v>
      </c>
      <c r="H1113" s="173">
        <v>0</v>
      </c>
      <c r="I1113" s="173">
        <v>4930000</v>
      </c>
      <c r="J1113" s="173">
        <v>11860000</v>
      </c>
      <c r="K1113" s="173">
        <v>7530000</v>
      </c>
      <c r="L1113" s="173">
        <v>12230000</v>
      </c>
      <c r="M1113" s="173">
        <v>-29640000</v>
      </c>
      <c r="N1113" s="173">
        <v>0</v>
      </c>
    </row>
    <row r="1114" spans="1:42" x14ac:dyDescent="0.3">
      <c r="A1114" s="182" t="s">
        <v>1036</v>
      </c>
      <c r="B1114" s="183" t="s">
        <v>1037</v>
      </c>
      <c r="C1114" s="183" t="s">
        <v>1172</v>
      </c>
      <c r="D1114" s="183" t="s">
        <v>1181</v>
      </c>
      <c r="E1114" s="183" t="s">
        <v>3452</v>
      </c>
      <c r="F1114" s="183" t="s">
        <v>3457</v>
      </c>
      <c r="G1114" s="185">
        <v>0</v>
      </c>
      <c r="H1114" s="173">
        <v>0</v>
      </c>
    </row>
    <row r="1115" spans="1:42" x14ac:dyDescent="0.3">
      <c r="A1115" s="182" t="s">
        <v>1038</v>
      </c>
      <c r="B1115" s="183" t="s">
        <v>1039</v>
      </c>
      <c r="C1115" s="183" t="s">
        <v>1173</v>
      </c>
      <c r="D1115" s="183" t="s">
        <v>2416</v>
      </c>
      <c r="E1115" s="183" t="s">
        <v>3447</v>
      </c>
      <c r="F1115" s="183" t="s">
        <v>3461</v>
      </c>
      <c r="G1115" s="185">
        <v>663437054</v>
      </c>
      <c r="H1115" s="173">
        <v>199466957</v>
      </c>
      <c r="I1115" s="173">
        <v>117981264</v>
      </c>
      <c r="J1115" s="173">
        <v>69725667</v>
      </c>
      <c r="K1115" s="173">
        <v>101118189</v>
      </c>
      <c r="L1115" s="173">
        <v>95629597</v>
      </c>
      <c r="M1115" s="173">
        <v>49626483</v>
      </c>
      <c r="N1115" s="173">
        <v>18706823</v>
      </c>
      <c r="O1115" s="173">
        <v>8030735</v>
      </c>
      <c r="P1115" s="173">
        <v>3151339</v>
      </c>
      <c r="Q1115" s="173">
        <v>0</v>
      </c>
    </row>
    <row r="1116" spans="1:42" x14ac:dyDescent="0.3">
      <c r="A1116" s="182" t="s">
        <v>1043</v>
      </c>
      <c r="B1116" s="183" t="s">
        <v>1044</v>
      </c>
      <c r="C1116" s="183" t="s">
        <v>1172</v>
      </c>
      <c r="D1116" s="183" t="s">
        <v>1181</v>
      </c>
      <c r="E1116" s="183" t="s">
        <v>3447</v>
      </c>
      <c r="F1116" s="183" t="s">
        <v>3462</v>
      </c>
      <c r="G1116" s="185">
        <v>231832669</v>
      </c>
      <c r="H1116" s="173">
        <v>93250809</v>
      </c>
      <c r="I1116" s="173">
        <v>78755039</v>
      </c>
      <c r="J1116" s="173">
        <v>48295076</v>
      </c>
      <c r="K1116" s="173">
        <v>11531745</v>
      </c>
      <c r="L1116" s="173">
        <v>0</v>
      </c>
    </row>
    <row r="1117" spans="1:42" x14ac:dyDescent="0.3">
      <c r="A1117" s="182" t="s">
        <v>1043</v>
      </c>
      <c r="B1117" s="183" t="s">
        <v>1044</v>
      </c>
      <c r="C1117" s="183" t="s">
        <v>1172</v>
      </c>
      <c r="D1117" s="183" t="s">
        <v>1181</v>
      </c>
      <c r="E1117" s="183" t="s">
        <v>3447</v>
      </c>
      <c r="F1117" s="183" t="s">
        <v>3461</v>
      </c>
      <c r="G1117" s="185">
        <v>248368604</v>
      </c>
      <c r="H1117" s="173">
        <v>96570825</v>
      </c>
      <c r="I1117" s="173">
        <v>88030270</v>
      </c>
      <c r="J1117" s="173">
        <v>52235764</v>
      </c>
      <c r="K1117" s="173">
        <v>11531745</v>
      </c>
      <c r="L1117" s="173">
        <v>0</v>
      </c>
    </row>
    <row r="1118" spans="1:42" x14ac:dyDescent="0.3">
      <c r="A1118" s="182" t="s">
        <v>1043</v>
      </c>
      <c r="B1118" s="183" t="s">
        <v>1044</v>
      </c>
      <c r="C1118" s="183" t="s">
        <v>1172</v>
      </c>
      <c r="D1118" s="183" t="s">
        <v>1181</v>
      </c>
      <c r="E1118" s="183" t="s">
        <v>3447</v>
      </c>
      <c r="F1118" s="183" t="s">
        <v>3460</v>
      </c>
      <c r="G1118" s="185">
        <v>292321095</v>
      </c>
      <c r="H1118" s="173">
        <v>101281285</v>
      </c>
      <c r="I1118" s="173">
        <v>102103090</v>
      </c>
      <c r="J1118" s="173">
        <v>70374212</v>
      </c>
      <c r="K1118" s="173">
        <v>18562508</v>
      </c>
      <c r="L1118" s="173">
        <v>0</v>
      </c>
    </row>
    <row r="1119" spans="1:42" x14ac:dyDescent="0.3">
      <c r="A1119" s="182" t="s">
        <v>1043</v>
      </c>
      <c r="B1119" s="183" t="s">
        <v>1044</v>
      </c>
      <c r="C1119" s="183" t="s">
        <v>1172</v>
      </c>
      <c r="D1119" s="183" t="s">
        <v>1181</v>
      </c>
      <c r="E1119" s="183" t="s">
        <v>3450</v>
      </c>
      <c r="F1119" s="183" t="s">
        <v>3457</v>
      </c>
      <c r="G1119" s="185">
        <v>698600000</v>
      </c>
      <c r="H1119" s="173">
        <v>-14010000</v>
      </c>
      <c r="I1119" s="173">
        <v>-21830000</v>
      </c>
      <c r="J1119" s="173">
        <v>-3080000</v>
      </c>
      <c r="K1119" s="173">
        <v>58450000</v>
      </c>
      <c r="L1119" s="173">
        <v>98770000</v>
      </c>
      <c r="M1119" s="173">
        <v>31360000</v>
      </c>
      <c r="N1119" s="173">
        <v>99200000</v>
      </c>
      <c r="O1119" s="173">
        <v>78490000</v>
      </c>
      <c r="P1119" s="173">
        <v>42750000</v>
      </c>
      <c r="Q1119" s="173">
        <v>28700000</v>
      </c>
      <c r="R1119" s="173">
        <v>42380000</v>
      </c>
      <c r="S1119" s="173">
        <v>34070000</v>
      </c>
      <c r="T1119" s="173">
        <v>27280000</v>
      </c>
      <c r="U1119" s="173">
        <v>32420000</v>
      </c>
      <c r="V1119" s="173">
        <v>28850000</v>
      </c>
      <c r="W1119" s="173">
        <v>25620000</v>
      </c>
      <c r="X1119" s="173">
        <v>31760000</v>
      </c>
      <c r="Y1119" s="173">
        <v>28670000</v>
      </c>
      <c r="Z1119" s="173">
        <v>14080000</v>
      </c>
      <c r="AA1119" s="173">
        <v>15570000</v>
      </c>
      <c r="AB1119" s="173">
        <v>0</v>
      </c>
      <c r="AC1119" s="173">
        <v>12840000</v>
      </c>
      <c r="AD1119" s="173">
        <v>0</v>
      </c>
      <c r="AE1119" s="173">
        <v>6260000</v>
      </c>
      <c r="AF1119" s="173">
        <v>0</v>
      </c>
    </row>
    <row r="1120" spans="1:42" x14ac:dyDescent="0.3">
      <c r="A1120" s="182" t="s">
        <v>1043</v>
      </c>
      <c r="B1120" s="183" t="s">
        <v>1044</v>
      </c>
      <c r="C1120" s="183" t="s">
        <v>1172</v>
      </c>
      <c r="D1120" s="183" t="s">
        <v>1181</v>
      </c>
      <c r="E1120" s="183" t="s">
        <v>3452</v>
      </c>
      <c r="F1120" s="183" t="s">
        <v>3457</v>
      </c>
      <c r="G1120" s="185">
        <v>61937580</v>
      </c>
      <c r="H1120" s="173">
        <v>0</v>
      </c>
      <c r="I1120" s="173">
        <v>0</v>
      </c>
      <c r="J1120" s="173">
        <v>0</v>
      </c>
      <c r="K1120" s="173">
        <v>0</v>
      </c>
      <c r="L1120" s="173">
        <v>0</v>
      </c>
      <c r="M1120" s="173">
        <v>0</v>
      </c>
      <c r="N1120" s="173">
        <v>0</v>
      </c>
      <c r="O1120" s="173">
        <v>32871900</v>
      </c>
      <c r="P1120" s="173">
        <v>29065680</v>
      </c>
      <c r="Q1120" s="173">
        <v>0</v>
      </c>
    </row>
    <row r="1121" spans="1:42" x14ac:dyDescent="0.3">
      <c r="A1121" s="182" t="s">
        <v>1045</v>
      </c>
      <c r="B1121" s="183" t="s">
        <v>1046</v>
      </c>
      <c r="C1121" s="183" t="s">
        <v>1173</v>
      </c>
      <c r="D1121" s="183" t="s">
        <v>2416</v>
      </c>
      <c r="E1121" s="183" t="s">
        <v>3447</v>
      </c>
      <c r="F1121" s="183" t="s">
        <v>3461</v>
      </c>
      <c r="G1121" s="185">
        <v>53799108</v>
      </c>
      <c r="H1121" s="173">
        <v>11405191</v>
      </c>
      <c r="I1121" s="173">
        <v>9374537</v>
      </c>
      <c r="J1121" s="173">
        <v>7673887</v>
      </c>
      <c r="K1121" s="173">
        <v>6305390</v>
      </c>
      <c r="L1121" s="173">
        <v>5188060</v>
      </c>
      <c r="M1121" s="173">
        <v>4284963</v>
      </c>
      <c r="N1121" s="173">
        <v>3150319</v>
      </c>
      <c r="O1121" s="173">
        <v>2541445</v>
      </c>
      <c r="P1121" s="173">
        <v>2114619</v>
      </c>
      <c r="Q1121" s="173">
        <v>1760697</v>
      </c>
      <c r="R1121" s="173">
        <v>0</v>
      </c>
    </row>
    <row r="1122" spans="1:42" x14ac:dyDescent="0.3">
      <c r="A1122" s="182" t="s">
        <v>1047</v>
      </c>
      <c r="B1122" s="183" t="s">
        <v>1048</v>
      </c>
      <c r="C1122" s="183" t="s">
        <v>1172</v>
      </c>
      <c r="D1122" s="183" t="s">
        <v>1181</v>
      </c>
      <c r="E1122" s="183" t="s">
        <v>3447</v>
      </c>
      <c r="F1122" s="183" t="s">
        <v>3462</v>
      </c>
      <c r="G1122" s="185">
        <v>43399970</v>
      </c>
      <c r="H1122" s="173">
        <v>13321427</v>
      </c>
      <c r="I1122" s="173">
        <v>11541277</v>
      </c>
      <c r="J1122" s="173">
        <v>9944044</v>
      </c>
      <c r="K1122" s="173">
        <v>8593222</v>
      </c>
      <c r="L1122" s="173">
        <v>0</v>
      </c>
    </row>
    <row r="1123" spans="1:42" x14ac:dyDescent="0.3">
      <c r="A1123" s="182" t="s">
        <v>1047</v>
      </c>
      <c r="B1123" s="183" t="s">
        <v>1048</v>
      </c>
      <c r="C1123" s="183" t="s">
        <v>1172</v>
      </c>
      <c r="D1123" s="183" t="s">
        <v>1181</v>
      </c>
      <c r="E1123" s="183" t="s">
        <v>3447</v>
      </c>
      <c r="F1123" s="183" t="s">
        <v>3461</v>
      </c>
      <c r="G1123" s="185">
        <v>55967761</v>
      </c>
      <c r="H1123" s="173">
        <v>14980825</v>
      </c>
      <c r="I1123" s="173">
        <v>12509885</v>
      </c>
      <c r="J1123" s="173">
        <v>10845797</v>
      </c>
      <c r="K1123" s="173">
        <v>9430816</v>
      </c>
      <c r="L1123" s="173">
        <v>8200438</v>
      </c>
      <c r="M1123" s="173">
        <v>0</v>
      </c>
    </row>
    <row r="1124" spans="1:42" x14ac:dyDescent="0.3">
      <c r="A1124" s="182" t="s">
        <v>1047</v>
      </c>
      <c r="B1124" s="183" t="s">
        <v>1048</v>
      </c>
      <c r="C1124" s="183" t="s">
        <v>1172</v>
      </c>
      <c r="D1124" s="183" t="s">
        <v>1181</v>
      </c>
      <c r="E1124" s="183" t="s">
        <v>3447</v>
      </c>
      <c r="F1124" s="183" t="s">
        <v>3460</v>
      </c>
      <c r="G1124" s="185">
        <v>72420794</v>
      </c>
      <c r="H1124" s="173">
        <v>15270411</v>
      </c>
      <c r="I1124" s="173">
        <v>12992007</v>
      </c>
      <c r="J1124" s="173">
        <v>11554220</v>
      </c>
      <c r="K1124" s="173">
        <v>10351011</v>
      </c>
      <c r="L1124" s="173">
        <v>9310990</v>
      </c>
      <c r="M1124" s="173">
        <v>8429225</v>
      </c>
      <c r="N1124" s="173">
        <v>4512930</v>
      </c>
      <c r="O1124" s="173">
        <v>0</v>
      </c>
    </row>
    <row r="1125" spans="1:42" x14ac:dyDescent="0.3">
      <c r="A1125" s="182" t="s">
        <v>1047</v>
      </c>
      <c r="B1125" s="183" t="s">
        <v>1048</v>
      </c>
      <c r="C1125" s="183" t="s">
        <v>1172</v>
      </c>
      <c r="D1125" s="183" t="s">
        <v>1181</v>
      </c>
      <c r="E1125" s="183" t="s">
        <v>3450</v>
      </c>
      <c r="F1125" s="183" t="s">
        <v>3457</v>
      </c>
      <c r="G1125" s="185">
        <v>0</v>
      </c>
      <c r="H1125" s="173">
        <v>0</v>
      </c>
    </row>
    <row r="1126" spans="1:42" x14ac:dyDescent="0.3">
      <c r="A1126" s="182" t="s">
        <v>1049</v>
      </c>
      <c r="B1126" s="183" t="s">
        <v>1050</v>
      </c>
      <c r="C1126" s="183" t="s">
        <v>1172</v>
      </c>
      <c r="D1126" s="183" t="s">
        <v>1181</v>
      </c>
      <c r="E1126" s="183" t="s">
        <v>3447</v>
      </c>
      <c r="F1126" s="183" t="s">
        <v>3462</v>
      </c>
      <c r="G1126" s="185">
        <v>914122835</v>
      </c>
      <c r="H1126" s="173">
        <v>285745046</v>
      </c>
      <c r="I1126" s="173">
        <v>241864106</v>
      </c>
      <c r="J1126" s="173">
        <v>201084679</v>
      </c>
      <c r="K1126" s="173">
        <v>163161925</v>
      </c>
      <c r="L1126" s="173">
        <v>22267079</v>
      </c>
      <c r="M1126" s="173">
        <v>0</v>
      </c>
    </row>
    <row r="1127" spans="1:42" x14ac:dyDescent="0.3">
      <c r="A1127" s="182" t="s">
        <v>1049</v>
      </c>
      <c r="B1127" s="183" t="s">
        <v>1050</v>
      </c>
      <c r="C1127" s="183" t="s">
        <v>1172</v>
      </c>
      <c r="D1127" s="183" t="s">
        <v>1181</v>
      </c>
      <c r="E1127" s="183" t="s">
        <v>3447</v>
      </c>
      <c r="F1127" s="183" t="s">
        <v>3461</v>
      </c>
      <c r="G1127" s="185">
        <v>1753770090</v>
      </c>
      <c r="H1127" s="173">
        <v>253473274</v>
      </c>
      <c r="I1127" s="173">
        <v>219894164</v>
      </c>
      <c r="J1127" s="173">
        <v>212331888</v>
      </c>
      <c r="K1127" s="173">
        <v>193035189</v>
      </c>
      <c r="L1127" s="173">
        <v>174685764</v>
      </c>
      <c r="M1127" s="173">
        <v>158453276</v>
      </c>
      <c r="N1127" s="173">
        <v>141292117</v>
      </c>
      <c r="O1127" s="173">
        <v>125897548</v>
      </c>
      <c r="P1127" s="173">
        <v>111500018</v>
      </c>
      <c r="Q1127" s="173">
        <v>98365710</v>
      </c>
      <c r="R1127" s="173">
        <v>64841142</v>
      </c>
      <c r="S1127" s="173">
        <v>0</v>
      </c>
    </row>
    <row r="1128" spans="1:42" x14ac:dyDescent="0.3">
      <c r="A1128" s="182" t="s">
        <v>1049</v>
      </c>
      <c r="B1128" s="183" t="s">
        <v>1050</v>
      </c>
      <c r="C1128" s="183" t="s">
        <v>1172</v>
      </c>
      <c r="D1128" s="183" t="s">
        <v>1181</v>
      </c>
      <c r="E1128" s="183" t="s">
        <v>3447</v>
      </c>
      <c r="F1128" s="183" t="s">
        <v>3460</v>
      </c>
      <c r="G1128" s="185">
        <v>2573208283</v>
      </c>
      <c r="H1128" s="173">
        <v>265948202</v>
      </c>
      <c r="I1128" s="173">
        <v>236219960</v>
      </c>
      <c r="J1128" s="173">
        <v>234229311</v>
      </c>
      <c r="K1128" s="173">
        <v>218727047</v>
      </c>
      <c r="L1128" s="173">
        <v>203839838</v>
      </c>
      <c r="M1128" s="173">
        <v>191050298</v>
      </c>
      <c r="N1128" s="173">
        <v>176560764</v>
      </c>
      <c r="O1128" s="173">
        <v>164161313</v>
      </c>
      <c r="P1128" s="173">
        <v>152084122</v>
      </c>
      <c r="Q1128" s="173">
        <v>141565881</v>
      </c>
      <c r="R1128" s="173">
        <v>129898889</v>
      </c>
      <c r="S1128" s="173">
        <v>119778379</v>
      </c>
      <c r="T1128" s="173">
        <v>110013884</v>
      </c>
      <c r="U1128" s="173">
        <v>101460456</v>
      </c>
      <c r="V1128" s="173">
        <v>92024016</v>
      </c>
      <c r="W1128" s="173">
        <v>35645923</v>
      </c>
      <c r="X1128" s="173">
        <v>0</v>
      </c>
    </row>
    <row r="1129" spans="1:42" x14ac:dyDescent="0.3">
      <c r="A1129" s="182" t="s">
        <v>1049</v>
      </c>
      <c r="B1129" s="183" t="s">
        <v>1050</v>
      </c>
      <c r="C1129" s="183" t="s">
        <v>1172</v>
      </c>
      <c r="D1129" s="183" t="s">
        <v>1181</v>
      </c>
      <c r="E1129" s="183" t="s">
        <v>3451</v>
      </c>
      <c r="F1129" s="183" t="s">
        <v>3461</v>
      </c>
      <c r="G1129" s="185">
        <v>1260000</v>
      </c>
      <c r="H1129" s="173">
        <v>0</v>
      </c>
      <c r="I1129" s="173">
        <v>-35640000</v>
      </c>
      <c r="J1129" s="173">
        <v>-55170000</v>
      </c>
      <c r="K1129" s="173">
        <v>-135100000</v>
      </c>
      <c r="L1129" s="173">
        <v>2110000</v>
      </c>
      <c r="M1129" s="173">
        <v>9100000</v>
      </c>
      <c r="N1129" s="173">
        <v>-77050000</v>
      </c>
      <c r="O1129" s="173">
        <v>-71870000</v>
      </c>
      <c r="P1129" s="173">
        <v>-39660000</v>
      </c>
      <c r="Q1129" s="173">
        <v>17720000</v>
      </c>
      <c r="R1129" s="173">
        <v>-21430000</v>
      </c>
      <c r="S1129" s="173">
        <v>7360000</v>
      </c>
      <c r="T1129" s="173">
        <v>12710000</v>
      </c>
      <c r="U1129" s="173">
        <v>27740000</v>
      </c>
      <c r="V1129" s="173">
        <v>26760000</v>
      </c>
      <c r="W1129" s="173">
        <v>23280000</v>
      </c>
      <c r="X1129" s="173">
        <v>25720000</v>
      </c>
      <c r="Y1129" s="173">
        <v>21910000</v>
      </c>
      <c r="Z1129" s="173">
        <v>21750000</v>
      </c>
      <c r="AA1129" s="173">
        <v>21680000</v>
      </c>
      <c r="AB1129" s="173">
        <v>18120000</v>
      </c>
      <c r="AC1129" s="173">
        <v>18280000</v>
      </c>
      <c r="AD1129" s="173">
        <v>17180000</v>
      </c>
      <c r="AE1129" s="173">
        <v>16170000</v>
      </c>
      <c r="AF1129" s="173">
        <v>15260000</v>
      </c>
      <c r="AG1129" s="173">
        <v>42690000</v>
      </c>
      <c r="AH1129" s="173">
        <v>84310000</v>
      </c>
      <c r="AI1129" s="173">
        <v>7330000</v>
      </c>
      <c r="AJ1129" s="173">
        <v>0</v>
      </c>
    </row>
    <row r="1130" spans="1:42" x14ac:dyDescent="0.3">
      <c r="A1130" s="182" t="s">
        <v>1049</v>
      </c>
      <c r="B1130" s="183" t="s">
        <v>1050</v>
      </c>
      <c r="C1130" s="183" t="s">
        <v>1172</v>
      </c>
      <c r="D1130" s="183" t="s">
        <v>1181</v>
      </c>
      <c r="E1130" s="183" t="s">
        <v>3450</v>
      </c>
      <c r="F1130" s="183" t="s">
        <v>3457</v>
      </c>
      <c r="G1130" s="185">
        <v>2986750000</v>
      </c>
      <c r="H1130" s="173">
        <v>0</v>
      </c>
      <c r="I1130" s="173">
        <v>0</v>
      </c>
      <c r="J1130" s="173">
        <v>0</v>
      </c>
      <c r="K1130" s="173">
        <v>0</v>
      </c>
      <c r="L1130" s="173">
        <v>0</v>
      </c>
      <c r="M1130" s="173">
        <v>-56770000</v>
      </c>
      <c r="N1130" s="173">
        <v>-34300000</v>
      </c>
      <c r="O1130" s="173">
        <v>-4450000</v>
      </c>
      <c r="P1130" s="173">
        <v>77210000</v>
      </c>
      <c r="Q1130" s="173">
        <v>133780000</v>
      </c>
      <c r="R1130" s="173">
        <v>178610000</v>
      </c>
      <c r="S1130" s="173">
        <v>286000000</v>
      </c>
      <c r="T1130" s="173">
        <v>277420000</v>
      </c>
      <c r="U1130" s="173">
        <v>261000000</v>
      </c>
      <c r="V1130" s="173">
        <v>242240000</v>
      </c>
      <c r="W1130" s="173">
        <v>223650000</v>
      </c>
      <c r="X1130" s="173">
        <v>204990000</v>
      </c>
      <c r="Y1130" s="173">
        <v>190280000</v>
      </c>
      <c r="Z1130" s="173">
        <v>174220000</v>
      </c>
      <c r="AA1130" s="173">
        <v>158410000</v>
      </c>
      <c r="AB1130" s="173">
        <v>145920000</v>
      </c>
      <c r="AC1130" s="173">
        <v>133280000</v>
      </c>
      <c r="AD1130" s="173">
        <v>120630000</v>
      </c>
      <c r="AE1130" s="173">
        <v>109100000</v>
      </c>
      <c r="AF1130" s="173">
        <v>98190000</v>
      </c>
      <c r="AG1130" s="173">
        <v>59880000</v>
      </c>
      <c r="AH1130" s="173">
        <v>7460000</v>
      </c>
      <c r="AI1130" s="173">
        <v>0</v>
      </c>
    </row>
    <row r="1131" spans="1:42" x14ac:dyDescent="0.3">
      <c r="A1131" s="182" t="s">
        <v>1049</v>
      </c>
      <c r="B1131" s="183" t="s">
        <v>1050</v>
      </c>
      <c r="C1131" s="183" t="s">
        <v>1172</v>
      </c>
      <c r="D1131" s="183" t="s">
        <v>1181</v>
      </c>
      <c r="E1131" s="183" t="s">
        <v>3452</v>
      </c>
      <c r="F1131" s="183" t="s">
        <v>3457</v>
      </c>
      <c r="G1131" s="185">
        <v>1116053694</v>
      </c>
      <c r="H1131" s="173">
        <v>0</v>
      </c>
      <c r="I1131" s="173">
        <v>0</v>
      </c>
      <c r="J1131" s="173">
        <v>0</v>
      </c>
      <c r="K1131" s="173">
        <v>2650530</v>
      </c>
      <c r="L1131" s="173">
        <v>12470931</v>
      </c>
      <c r="M1131" s="173">
        <v>19748429</v>
      </c>
      <c r="N1131" s="173">
        <v>25357604</v>
      </c>
      <c r="O1131" s="173">
        <v>29693434</v>
      </c>
      <c r="P1131" s="173">
        <v>32919320</v>
      </c>
      <c r="Q1131" s="173">
        <v>35312983</v>
      </c>
      <c r="R1131" s="173">
        <v>36735617</v>
      </c>
      <c r="S1131" s="173">
        <v>37607703</v>
      </c>
      <c r="T1131" s="173">
        <v>37949307</v>
      </c>
      <c r="U1131" s="173">
        <v>37960927</v>
      </c>
      <c r="V1131" s="173">
        <v>0</v>
      </c>
      <c r="W1131" s="173">
        <v>0</v>
      </c>
      <c r="X1131" s="173">
        <v>0</v>
      </c>
      <c r="Y1131" s="173">
        <v>0</v>
      </c>
      <c r="Z1131" s="173">
        <v>37414060</v>
      </c>
      <c r="AA1131" s="173">
        <v>36691779</v>
      </c>
      <c r="AB1131" s="173">
        <v>35750018</v>
      </c>
      <c r="AC1131" s="173">
        <v>34732886</v>
      </c>
      <c r="AD1131" s="173">
        <v>63484868</v>
      </c>
      <c r="AE1131" s="173">
        <v>78706188</v>
      </c>
      <c r="AF1131" s="173">
        <v>72002231</v>
      </c>
      <c r="AG1131" s="173">
        <v>66042386</v>
      </c>
      <c r="AH1131" s="173">
        <v>60244005</v>
      </c>
      <c r="AI1131" s="173">
        <v>55112601</v>
      </c>
      <c r="AJ1131" s="173">
        <v>50418275</v>
      </c>
      <c r="AK1131" s="173">
        <v>46245000</v>
      </c>
      <c r="AL1131" s="173">
        <v>42184787</v>
      </c>
      <c r="AM1131" s="173">
        <v>38591614</v>
      </c>
      <c r="AN1131" s="173">
        <v>35304496</v>
      </c>
      <c r="AO1131" s="173">
        <v>32382235</v>
      </c>
      <c r="AP1131" s="173">
        <v>22339480</v>
      </c>
    </row>
    <row r="1132" spans="1:42" x14ac:dyDescent="0.3">
      <c r="A1132" s="182" t="s">
        <v>1051</v>
      </c>
      <c r="B1132" s="183" t="s">
        <v>1052</v>
      </c>
      <c r="C1132" s="183" t="s">
        <v>1173</v>
      </c>
      <c r="D1132" s="183" t="s">
        <v>2416</v>
      </c>
      <c r="E1132" s="183" t="s">
        <v>3447</v>
      </c>
      <c r="F1132" s="183" t="s">
        <v>3461</v>
      </c>
      <c r="G1132" s="185">
        <v>4945912</v>
      </c>
      <c r="H1132" s="173">
        <v>2774494</v>
      </c>
      <c r="I1132" s="173">
        <v>2171418</v>
      </c>
      <c r="J1132" s="173">
        <v>0</v>
      </c>
    </row>
    <row r="1133" spans="1:42" x14ac:dyDescent="0.3">
      <c r="A1133" s="182" t="s">
        <v>1055</v>
      </c>
      <c r="B1133" s="183" t="s">
        <v>1056</v>
      </c>
      <c r="C1133" s="183" t="s">
        <v>1172</v>
      </c>
      <c r="D1133" s="183" t="s">
        <v>1181</v>
      </c>
      <c r="E1133" s="183" t="s">
        <v>3453</v>
      </c>
      <c r="F1133" s="183" t="s">
        <v>3457</v>
      </c>
      <c r="G1133" s="185">
        <v>19941654</v>
      </c>
      <c r="H1133" s="173">
        <v>0</v>
      </c>
      <c r="I1133" s="173">
        <v>0</v>
      </c>
      <c r="J1133" s="173">
        <v>0</v>
      </c>
      <c r="K1133" s="173">
        <v>0</v>
      </c>
      <c r="L1133" s="173">
        <v>0</v>
      </c>
      <c r="M1133" s="173">
        <v>0</v>
      </c>
      <c r="N1133" s="173">
        <v>0</v>
      </c>
      <c r="O1133" s="173">
        <v>0</v>
      </c>
      <c r="P1133" s="173">
        <v>0</v>
      </c>
      <c r="Q1133" s="173">
        <v>0</v>
      </c>
      <c r="R1133" s="173">
        <v>0</v>
      </c>
      <c r="S1133" s="173">
        <v>7958460</v>
      </c>
      <c r="T1133" s="173">
        <v>5986146</v>
      </c>
      <c r="U1133" s="173">
        <v>3990132</v>
      </c>
      <c r="V1133" s="173">
        <v>1003458</v>
      </c>
      <c r="W1133" s="173">
        <v>1003458</v>
      </c>
      <c r="X1133" s="173">
        <v>0</v>
      </c>
    </row>
    <row r="1134" spans="1:42" x14ac:dyDescent="0.3">
      <c r="A1134" s="182" t="s">
        <v>1060</v>
      </c>
      <c r="B1134" s="183" t="s">
        <v>1061</v>
      </c>
      <c r="C1134" s="183" t="s">
        <v>1172</v>
      </c>
      <c r="D1134" s="183" t="s">
        <v>1181</v>
      </c>
      <c r="E1134" s="183" t="s">
        <v>3447</v>
      </c>
      <c r="F1134" s="183" t="s">
        <v>3462</v>
      </c>
      <c r="G1134" s="185">
        <v>460881902</v>
      </c>
      <c r="H1134" s="173">
        <v>167090646</v>
      </c>
      <c r="I1134" s="173">
        <v>111420121</v>
      </c>
      <c r="J1134" s="173">
        <v>63278348</v>
      </c>
      <c r="K1134" s="173">
        <v>47514335</v>
      </c>
      <c r="L1134" s="173">
        <v>28984204</v>
      </c>
      <c r="M1134" s="173">
        <v>21421957</v>
      </c>
      <c r="N1134" s="173">
        <v>13374119</v>
      </c>
      <c r="O1134" s="173">
        <v>5897457</v>
      </c>
      <c r="P1134" s="173">
        <v>1900715</v>
      </c>
      <c r="Q1134" s="173">
        <v>0</v>
      </c>
    </row>
    <row r="1135" spans="1:42" x14ac:dyDescent="0.3">
      <c r="A1135" s="182" t="s">
        <v>1060</v>
      </c>
      <c r="B1135" s="183" t="s">
        <v>1061</v>
      </c>
      <c r="C1135" s="183" t="s">
        <v>1172</v>
      </c>
      <c r="D1135" s="183" t="s">
        <v>1181</v>
      </c>
      <c r="E1135" s="183" t="s">
        <v>3447</v>
      </c>
      <c r="F1135" s="183" t="s">
        <v>3461</v>
      </c>
      <c r="G1135" s="185">
        <v>822922399</v>
      </c>
      <c r="H1135" s="173">
        <v>214090742</v>
      </c>
      <c r="I1135" s="173">
        <v>169607994</v>
      </c>
      <c r="J1135" s="173">
        <v>114362850</v>
      </c>
      <c r="K1135" s="173">
        <v>102128780</v>
      </c>
      <c r="L1135" s="173">
        <v>74093227</v>
      </c>
      <c r="M1135" s="173">
        <v>65159272</v>
      </c>
      <c r="N1135" s="173">
        <v>48381119</v>
      </c>
      <c r="O1135" s="173">
        <v>25372844</v>
      </c>
      <c r="P1135" s="173">
        <v>9725571</v>
      </c>
      <c r="Q1135" s="173">
        <v>0</v>
      </c>
    </row>
    <row r="1136" spans="1:42" x14ac:dyDescent="0.3">
      <c r="A1136" s="182" t="s">
        <v>1060</v>
      </c>
      <c r="B1136" s="183" t="s">
        <v>1061</v>
      </c>
      <c r="C1136" s="183" t="s">
        <v>1172</v>
      </c>
      <c r="D1136" s="183" t="s">
        <v>1181</v>
      </c>
      <c r="E1136" s="183" t="s">
        <v>3447</v>
      </c>
      <c r="F1136" s="183" t="s">
        <v>3460</v>
      </c>
      <c r="G1136" s="185">
        <v>1351207822</v>
      </c>
      <c r="H1136" s="173">
        <v>256047485</v>
      </c>
      <c r="I1136" s="173">
        <v>229472170</v>
      </c>
      <c r="J1136" s="173">
        <v>174690128</v>
      </c>
      <c r="K1136" s="173">
        <v>176614826</v>
      </c>
      <c r="L1136" s="173">
        <v>145061826</v>
      </c>
      <c r="M1136" s="173">
        <v>144475474</v>
      </c>
      <c r="N1136" s="173">
        <v>121447739</v>
      </c>
      <c r="O1136" s="173">
        <v>72107142</v>
      </c>
      <c r="P1136" s="173">
        <v>31291032</v>
      </c>
      <c r="Q1136" s="173">
        <v>0</v>
      </c>
    </row>
    <row r="1137" spans="1:29" x14ac:dyDescent="0.3">
      <c r="A1137" s="182" t="s">
        <v>1060</v>
      </c>
      <c r="B1137" s="183" t="s">
        <v>1061</v>
      </c>
      <c r="C1137" s="183" t="s">
        <v>1172</v>
      </c>
      <c r="D1137" s="183" t="s">
        <v>1181</v>
      </c>
      <c r="E1137" s="183" t="s">
        <v>3450</v>
      </c>
      <c r="F1137" s="183" t="s">
        <v>3457</v>
      </c>
      <c r="G1137" s="185">
        <v>681612835</v>
      </c>
      <c r="H1137" s="173">
        <v>-303886</v>
      </c>
      <c r="I1137" s="173">
        <v>-6143279</v>
      </c>
      <c r="J1137" s="173">
        <v>-26440000</v>
      </c>
      <c r="K1137" s="173">
        <v>-25270000</v>
      </c>
      <c r="L1137" s="173">
        <v>-9130000</v>
      </c>
      <c r="M1137" s="173">
        <v>-63380000</v>
      </c>
      <c r="N1137" s="173">
        <v>28730000</v>
      </c>
      <c r="O1137" s="173">
        <v>-24680000</v>
      </c>
      <c r="P1137" s="173">
        <v>106480000</v>
      </c>
      <c r="Q1137" s="173">
        <v>89210000</v>
      </c>
      <c r="R1137" s="173">
        <v>80410000</v>
      </c>
      <c r="S1137" s="173">
        <v>68490000</v>
      </c>
      <c r="T1137" s="173">
        <v>103920000</v>
      </c>
      <c r="U1137" s="173">
        <v>81110000</v>
      </c>
      <c r="V1137" s="173">
        <v>75220000</v>
      </c>
      <c r="W1137" s="173">
        <v>60690000</v>
      </c>
      <c r="X1137" s="173">
        <v>51660000</v>
      </c>
      <c r="Y1137" s="173">
        <v>44030000</v>
      </c>
      <c r="Z1137" s="173">
        <v>36880000</v>
      </c>
      <c r="AA1137" s="173">
        <v>10130000</v>
      </c>
      <c r="AB1137" s="173">
        <v>0</v>
      </c>
      <c r="AC1137" s="173">
        <v>0</v>
      </c>
    </row>
    <row r="1138" spans="1:29" x14ac:dyDescent="0.3">
      <c r="A1138" s="182" t="s">
        <v>1060</v>
      </c>
      <c r="B1138" s="183" t="s">
        <v>1061</v>
      </c>
      <c r="C1138" s="183" t="s">
        <v>1172</v>
      </c>
      <c r="D1138" s="183" t="s">
        <v>1181</v>
      </c>
      <c r="E1138" s="183" t="s">
        <v>3452</v>
      </c>
      <c r="F1138" s="183" t="s">
        <v>3457</v>
      </c>
      <c r="G1138" s="185">
        <v>438606420</v>
      </c>
      <c r="H1138" s="173">
        <v>0</v>
      </c>
      <c r="I1138" s="173">
        <v>0</v>
      </c>
      <c r="J1138" s="173">
        <v>0</v>
      </c>
      <c r="K1138" s="173">
        <v>0</v>
      </c>
      <c r="L1138" s="173">
        <v>0</v>
      </c>
      <c r="M1138" s="173">
        <v>0</v>
      </c>
      <c r="N1138" s="173">
        <v>114878640</v>
      </c>
      <c r="O1138" s="173">
        <v>74048280</v>
      </c>
      <c r="P1138" s="173">
        <v>66781860</v>
      </c>
      <c r="Q1138" s="173">
        <v>72863280</v>
      </c>
      <c r="R1138" s="173">
        <v>22491300</v>
      </c>
      <c r="S1138" s="173">
        <v>0</v>
      </c>
      <c r="T1138" s="173">
        <v>44290560</v>
      </c>
      <c r="U1138" s="173">
        <v>0</v>
      </c>
      <c r="V1138" s="173">
        <v>0</v>
      </c>
      <c r="W1138" s="173">
        <v>0</v>
      </c>
      <c r="X1138" s="173">
        <v>0</v>
      </c>
      <c r="Y1138" s="173">
        <v>0</v>
      </c>
      <c r="Z1138" s="173">
        <v>4844280</v>
      </c>
      <c r="AA1138" s="173">
        <v>31833840</v>
      </c>
      <c r="AB1138" s="173">
        <v>6574380</v>
      </c>
      <c r="AC1138" s="173">
        <v>0</v>
      </c>
    </row>
    <row r="1139" spans="1:29" x14ac:dyDescent="0.3">
      <c r="A1139" s="182" t="s">
        <v>1065</v>
      </c>
      <c r="B1139" s="183" t="s">
        <v>1066</v>
      </c>
      <c r="C1139" s="183" t="s">
        <v>1172</v>
      </c>
      <c r="D1139" s="183" t="s">
        <v>1181</v>
      </c>
      <c r="E1139" s="183" t="s">
        <v>3447</v>
      </c>
      <c r="F1139" s="183" t="s">
        <v>3462</v>
      </c>
      <c r="G1139" s="185">
        <v>21089606</v>
      </c>
      <c r="H1139" s="173">
        <v>6473210</v>
      </c>
      <c r="I1139" s="173">
        <v>5282844</v>
      </c>
      <c r="J1139" s="173">
        <v>4529516</v>
      </c>
      <c r="K1139" s="173">
        <v>2907885</v>
      </c>
      <c r="L1139" s="173">
        <v>1896151</v>
      </c>
      <c r="M1139" s="173">
        <v>0</v>
      </c>
    </row>
    <row r="1140" spans="1:29" x14ac:dyDescent="0.3">
      <c r="A1140" s="182" t="s">
        <v>1065</v>
      </c>
      <c r="B1140" s="183" t="s">
        <v>1066</v>
      </c>
      <c r="C1140" s="183" t="s">
        <v>1172</v>
      </c>
      <c r="D1140" s="183" t="s">
        <v>1181</v>
      </c>
      <c r="E1140" s="183" t="s">
        <v>3447</v>
      </c>
      <c r="F1140" s="183" t="s">
        <v>3461</v>
      </c>
      <c r="G1140" s="185">
        <v>31821640</v>
      </c>
      <c r="H1140" s="173">
        <v>6849957</v>
      </c>
      <c r="I1140" s="173">
        <v>6259971</v>
      </c>
      <c r="J1140" s="173">
        <v>6360056</v>
      </c>
      <c r="K1140" s="173">
        <v>5119873</v>
      </c>
      <c r="L1140" s="173">
        <v>4429919</v>
      </c>
      <c r="M1140" s="173">
        <v>2801864</v>
      </c>
      <c r="N1140" s="173">
        <v>0</v>
      </c>
    </row>
    <row r="1141" spans="1:29" x14ac:dyDescent="0.3">
      <c r="A1141" s="182" t="s">
        <v>1065</v>
      </c>
      <c r="B1141" s="183" t="s">
        <v>1066</v>
      </c>
      <c r="C1141" s="183" t="s">
        <v>1172</v>
      </c>
      <c r="D1141" s="183" t="s">
        <v>1181</v>
      </c>
      <c r="E1141" s="183" t="s">
        <v>3447</v>
      </c>
      <c r="F1141" s="183" t="s">
        <v>3460</v>
      </c>
      <c r="G1141" s="185">
        <v>44468672</v>
      </c>
      <c r="H1141" s="173">
        <v>8615289</v>
      </c>
      <c r="I1141" s="173">
        <v>7740448</v>
      </c>
      <c r="J1141" s="173">
        <v>6916492</v>
      </c>
      <c r="K1141" s="173">
        <v>6197177</v>
      </c>
      <c r="L1141" s="173">
        <v>5552670</v>
      </c>
      <c r="M1141" s="173">
        <v>4988823</v>
      </c>
      <c r="N1141" s="173">
        <v>4457773</v>
      </c>
      <c r="O1141" s="173">
        <v>0</v>
      </c>
    </row>
    <row r="1142" spans="1:29" x14ac:dyDescent="0.3">
      <c r="A1142" s="182" t="s">
        <v>1065</v>
      </c>
      <c r="B1142" s="183" t="s">
        <v>1066</v>
      </c>
      <c r="C1142" s="183" t="s">
        <v>1172</v>
      </c>
      <c r="D1142" s="183" t="s">
        <v>1181</v>
      </c>
      <c r="E1142" s="183" t="s">
        <v>3450</v>
      </c>
      <c r="F1142" s="183" t="s">
        <v>3457</v>
      </c>
      <c r="G1142" s="185">
        <v>0</v>
      </c>
      <c r="H1142" s="173">
        <v>0</v>
      </c>
    </row>
    <row r="1143" spans="1:29" x14ac:dyDescent="0.3">
      <c r="A1143" s="182" t="s">
        <v>1072</v>
      </c>
      <c r="B1143" s="183" t="s">
        <v>1073</v>
      </c>
      <c r="C1143" s="183" t="s">
        <v>1172</v>
      </c>
      <c r="D1143" s="183" t="s">
        <v>1181</v>
      </c>
      <c r="E1143" s="183" t="s">
        <v>3447</v>
      </c>
      <c r="F1143" s="183" t="s">
        <v>3462</v>
      </c>
      <c r="G1143" s="185">
        <v>17353138</v>
      </c>
      <c r="H1143" s="173">
        <v>8434951</v>
      </c>
      <c r="I1143" s="173">
        <v>5998187</v>
      </c>
      <c r="J1143" s="173">
        <v>2920000</v>
      </c>
      <c r="K1143" s="173">
        <v>0</v>
      </c>
    </row>
    <row r="1144" spans="1:29" x14ac:dyDescent="0.3">
      <c r="A1144" s="182" t="s">
        <v>1072</v>
      </c>
      <c r="B1144" s="183" t="s">
        <v>1073</v>
      </c>
      <c r="C1144" s="183" t="s">
        <v>1172</v>
      </c>
      <c r="D1144" s="183" t="s">
        <v>1181</v>
      </c>
      <c r="E1144" s="183" t="s">
        <v>3447</v>
      </c>
      <c r="F1144" s="183" t="s">
        <v>3461</v>
      </c>
      <c r="G1144" s="185">
        <v>17353138</v>
      </c>
      <c r="H1144" s="173">
        <v>8434951</v>
      </c>
      <c r="I1144" s="173">
        <v>5998187</v>
      </c>
      <c r="J1144" s="173">
        <v>2920000</v>
      </c>
      <c r="K1144" s="173">
        <v>0</v>
      </c>
    </row>
    <row r="1145" spans="1:29" x14ac:dyDescent="0.3">
      <c r="A1145" s="182" t="s">
        <v>1072</v>
      </c>
      <c r="B1145" s="183" t="s">
        <v>1073</v>
      </c>
      <c r="C1145" s="183" t="s">
        <v>1172</v>
      </c>
      <c r="D1145" s="183" t="s">
        <v>1181</v>
      </c>
      <c r="E1145" s="183" t="s">
        <v>3447</v>
      </c>
      <c r="F1145" s="183" t="s">
        <v>3460</v>
      </c>
      <c r="G1145" s="185">
        <v>17353138</v>
      </c>
      <c r="H1145" s="173">
        <v>8434951</v>
      </c>
      <c r="I1145" s="173">
        <v>5998187</v>
      </c>
      <c r="J1145" s="173">
        <v>2920000</v>
      </c>
      <c r="K1145" s="173">
        <v>0</v>
      </c>
    </row>
    <row r="1146" spans="1:29" x14ac:dyDescent="0.3">
      <c r="A1146" s="182" t="s">
        <v>1072</v>
      </c>
      <c r="B1146" s="183" t="s">
        <v>1073</v>
      </c>
      <c r="C1146" s="183" t="s">
        <v>1172</v>
      </c>
      <c r="D1146" s="183" t="s">
        <v>1181</v>
      </c>
      <c r="E1146" s="183" t="s">
        <v>3453</v>
      </c>
      <c r="F1146" s="183" t="s">
        <v>3457</v>
      </c>
      <c r="G1146" s="185">
        <v>130067108</v>
      </c>
      <c r="H1146" s="173">
        <v>0</v>
      </c>
      <c r="I1146" s="173">
        <v>0</v>
      </c>
      <c r="J1146" s="173">
        <v>0</v>
      </c>
      <c r="K1146" s="173">
        <v>0</v>
      </c>
      <c r="L1146" s="173">
        <v>0</v>
      </c>
      <c r="M1146" s="173">
        <v>0</v>
      </c>
      <c r="N1146" s="173">
        <v>0</v>
      </c>
      <c r="O1146" s="173">
        <v>0</v>
      </c>
      <c r="P1146" s="173">
        <v>0</v>
      </c>
      <c r="Q1146" s="173">
        <v>52112273</v>
      </c>
      <c r="R1146" s="173">
        <v>45473654</v>
      </c>
      <c r="S1146" s="173">
        <v>32481181</v>
      </c>
      <c r="T1146" s="173">
        <v>0</v>
      </c>
    </row>
    <row r="1147" spans="1:29" x14ac:dyDescent="0.3">
      <c r="A1147" s="182" t="s">
        <v>1074</v>
      </c>
      <c r="B1147" s="183" t="s">
        <v>1075</v>
      </c>
      <c r="C1147" s="183" t="s">
        <v>1173</v>
      </c>
      <c r="D1147" s="183" t="s">
        <v>2416</v>
      </c>
      <c r="E1147" s="183" t="s">
        <v>3452</v>
      </c>
      <c r="F1147" s="183" t="s">
        <v>3457</v>
      </c>
      <c r="G1147" s="185">
        <v>171320000</v>
      </c>
      <c r="H1147" s="173">
        <v>0</v>
      </c>
      <c r="I1147" s="173">
        <v>0</v>
      </c>
      <c r="J1147" s="173">
        <v>19320000</v>
      </c>
      <c r="K1147" s="173">
        <v>60000000</v>
      </c>
      <c r="L1147" s="173">
        <v>52000000</v>
      </c>
      <c r="M1147" s="173">
        <v>40000000</v>
      </c>
      <c r="N1147" s="173">
        <v>0</v>
      </c>
    </row>
    <row r="1148" spans="1:29" x14ac:dyDescent="0.3">
      <c r="A1148" s="182" t="s">
        <v>1076</v>
      </c>
      <c r="B1148" s="183" t="s">
        <v>1077</v>
      </c>
      <c r="C1148" s="183" t="s">
        <v>1172</v>
      </c>
      <c r="D1148" s="183" t="s">
        <v>1181</v>
      </c>
      <c r="E1148" s="183" t="s">
        <v>3447</v>
      </c>
      <c r="F1148" s="183" t="s">
        <v>3462</v>
      </c>
      <c r="G1148" s="185">
        <v>3801651</v>
      </c>
      <c r="H1148" s="173">
        <v>1917426</v>
      </c>
      <c r="I1148" s="173">
        <v>1884225</v>
      </c>
      <c r="J1148" s="173">
        <v>0</v>
      </c>
    </row>
    <row r="1149" spans="1:29" x14ac:dyDescent="0.3">
      <c r="A1149" s="182" t="s">
        <v>1076</v>
      </c>
      <c r="B1149" s="183" t="s">
        <v>1077</v>
      </c>
      <c r="C1149" s="183" t="s">
        <v>1172</v>
      </c>
      <c r="D1149" s="183" t="s">
        <v>1181</v>
      </c>
      <c r="E1149" s="183" t="s">
        <v>3447</v>
      </c>
      <c r="F1149" s="183" t="s">
        <v>3461</v>
      </c>
      <c r="G1149" s="185">
        <v>5643147</v>
      </c>
      <c r="H1149" s="173">
        <v>1917426</v>
      </c>
      <c r="I1149" s="173">
        <v>1884225</v>
      </c>
      <c r="J1149" s="173">
        <v>1841496</v>
      </c>
      <c r="K1149" s="173">
        <v>0</v>
      </c>
    </row>
    <row r="1150" spans="1:29" x14ac:dyDescent="0.3">
      <c r="A1150" s="182" t="s">
        <v>1076</v>
      </c>
      <c r="B1150" s="183" t="s">
        <v>1077</v>
      </c>
      <c r="C1150" s="183" t="s">
        <v>1172</v>
      </c>
      <c r="D1150" s="183" t="s">
        <v>1181</v>
      </c>
      <c r="E1150" s="183" t="s">
        <v>3447</v>
      </c>
      <c r="F1150" s="183" t="s">
        <v>3460</v>
      </c>
      <c r="G1150" s="185">
        <v>7447813</v>
      </c>
      <c r="H1150" s="173">
        <v>1917426</v>
      </c>
      <c r="I1150" s="173">
        <v>1884225</v>
      </c>
      <c r="J1150" s="173">
        <v>1841496</v>
      </c>
      <c r="K1150" s="173">
        <v>1804666</v>
      </c>
      <c r="L1150" s="173">
        <v>0</v>
      </c>
    </row>
    <row r="1151" spans="1:29" x14ac:dyDescent="0.3">
      <c r="A1151" s="182" t="s">
        <v>1076</v>
      </c>
      <c r="B1151" s="183" t="s">
        <v>1077</v>
      </c>
      <c r="C1151" s="183" t="s">
        <v>1172</v>
      </c>
      <c r="D1151" s="183" t="s">
        <v>1181</v>
      </c>
      <c r="E1151" s="183" t="s">
        <v>3451</v>
      </c>
      <c r="F1151" s="183" t="s">
        <v>3461</v>
      </c>
      <c r="G1151" s="185">
        <v>120000</v>
      </c>
      <c r="H1151" s="173">
        <v>-400000</v>
      </c>
      <c r="I1151" s="173">
        <v>0</v>
      </c>
      <c r="J1151" s="173">
        <v>0</v>
      </c>
      <c r="K1151" s="173">
        <v>0</v>
      </c>
      <c r="L1151" s="173">
        <v>0</v>
      </c>
      <c r="M1151" s="173">
        <v>0</v>
      </c>
      <c r="N1151" s="173">
        <v>0</v>
      </c>
      <c r="O1151" s="173">
        <v>0</v>
      </c>
      <c r="P1151" s="173">
        <v>0</v>
      </c>
      <c r="Q1151" s="173">
        <v>0</v>
      </c>
      <c r="R1151" s="173">
        <v>0</v>
      </c>
      <c r="S1151" s="173">
        <v>0</v>
      </c>
      <c r="T1151" s="173">
        <v>0</v>
      </c>
      <c r="U1151" s="173">
        <v>0</v>
      </c>
      <c r="V1151" s="173">
        <v>0</v>
      </c>
      <c r="W1151" s="173">
        <v>0</v>
      </c>
      <c r="X1151" s="173">
        <v>0</v>
      </c>
      <c r="Y1151" s="173">
        <v>0</v>
      </c>
      <c r="Z1151" s="173">
        <v>520000</v>
      </c>
      <c r="AA1151" s="173">
        <v>0</v>
      </c>
    </row>
    <row r="1152" spans="1:29" x14ac:dyDescent="0.3">
      <c r="A1152" s="182" t="s">
        <v>1078</v>
      </c>
      <c r="B1152" s="183" t="s">
        <v>1079</v>
      </c>
      <c r="C1152" s="183" t="s">
        <v>1172</v>
      </c>
      <c r="D1152" s="183" t="s">
        <v>1181</v>
      </c>
      <c r="E1152" s="183" t="s">
        <v>3452</v>
      </c>
      <c r="F1152" s="183" t="s">
        <v>3457</v>
      </c>
      <c r="G1152" s="185">
        <v>180000018</v>
      </c>
      <c r="H1152" s="173">
        <v>0</v>
      </c>
      <c r="I1152" s="173">
        <v>0</v>
      </c>
      <c r="J1152" s="173">
        <v>0</v>
      </c>
      <c r="K1152" s="173">
        <v>0</v>
      </c>
      <c r="L1152" s="173">
        <v>0</v>
      </c>
      <c r="M1152" s="173">
        <v>0</v>
      </c>
      <c r="N1152" s="173">
        <v>34622615</v>
      </c>
      <c r="O1152" s="173">
        <v>31075216</v>
      </c>
      <c r="P1152" s="173">
        <v>27698092</v>
      </c>
      <c r="Q1152" s="173">
        <v>24302230</v>
      </c>
      <c r="R1152" s="173">
        <v>20773569</v>
      </c>
      <c r="S1152" s="173">
        <v>17264009</v>
      </c>
      <c r="T1152" s="173">
        <v>13849046</v>
      </c>
      <c r="U1152" s="173">
        <v>10415241</v>
      </c>
      <c r="V1152" s="173">
        <v>0</v>
      </c>
    </row>
    <row r="1153" spans="1:24" x14ac:dyDescent="0.3">
      <c r="A1153" s="182" t="s">
        <v>1080</v>
      </c>
      <c r="B1153" s="183" t="s">
        <v>1081</v>
      </c>
      <c r="C1153" s="183" t="s">
        <v>1174</v>
      </c>
      <c r="D1153" s="183" t="s">
        <v>1188</v>
      </c>
      <c r="E1153" s="183" t="s">
        <v>3453</v>
      </c>
      <c r="F1153" s="183" t="s">
        <v>3457</v>
      </c>
      <c r="G1153" s="185">
        <v>0</v>
      </c>
      <c r="H1153" s="173">
        <v>0</v>
      </c>
    </row>
    <row r="1154" spans="1:24" x14ac:dyDescent="0.3">
      <c r="A1154" s="182" t="s">
        <v>1082</v>
      </c>
      <c r="B1154" s="183" t="s">
        <v>1083</v>
      </c>
      <c r="C1154" s="183" t="s">
        <v>1173</v>
      </c>
      <c r="D1154" s="183" t="s">
        <v>2416</v>
      </c>
      <c r="E1154" s="183" t="s">
        <v>3447</v>
      </c>
      <c r="F1154" s="183" t="s">
        <v>3461</v>
      </c>
      <c r="G1154" s="185">
        <v>24690449</v>
      </c>
      <c r="H1154" s="173">
        <v>24690449</v>
      </c>
      <c r="I1154" s="173">
        <v>0</v>
      </c>
    </row>
    <row r="1155" spans="1:24" x14ac:dyDescent="0.3">
      <c r="A1155" s="182" t="s">
        <v>1085</v>
      </c>
      <c r="B1155" s="183" t="s">
        <v>1086</v>
      </c>
      <c r="C1155" s="183" t="s">
        <v>1172</v>
      </c>
      <c r="D1155" s="183" t="s">
        <v>1181</v>
      </c>
      <c r="E1155" s="183" t="s">
        <v>3447</v>
      </c>
      <c r="F1155" s="183" t="s">
        <v>3462</v>
      </c>
      <c r="G1155" s="185">
        <v>19771618</v>
      </c>
      <c r="H1155" s="173">
        <v>10322768</v>
      </c>
      <c r="I1155" s="173">
        <v>5415450</v>
      </c>
      <c r="J1155" s="173">
        <v>3007959</v>
      </c>
      <c r="K1155" s="173">
        <v>1025441</v>
      </c>
      <c r="L1155" s="173">
        <v>0</v>
      </c>
    </row>
    <row r="1156" spans="1:24" x14ac:dyDescent="0.3">
      <c r="A1156" s="182" t="s">
        <v>1085</v>
      </c>
      <c r="B1156" s="183" t="s">
        <v>1086</v>
      </c>
      <c r="C1156" s="183" t="s">
        <v>1172</v>
      </c>
      <c r="D1156" s="183" t="s">
        <v>1181</v>
      </c>
      <c r="E1156" s="183" t="s">
        <v>3447</v>
      </c>
      <c r="F1156" s="183" t="s">
        <v>3461</v>
      </c>
      <c r="G1156" s="185">
        <v>32353556</v>
      </c>
      <c r="H1156" s="173">
        <v>16891802</v>
      </c>
      <c r="I1156" s="173">
        <v>8861645</v>
      </c>
      <c r="J1156" s="173">
        <v>4922115</v>
      </c>
      <c r="K1156" s="173">
        <v>1677994</v>
      </c>
      <c r="L1156" s="173">
        <v>0</v>
      </c>
    </row>
    <row r="1157" spans="1:24" x14ac:dyDescent="0.3">
      <c r="A1157" s="182" t="s">
        <v>1085</v>
      </c>
      <c r="B1157" s="183" t="s">
        <v>1086</v>
      </c>
      <c r="C1157" s="183" t="s">
        <v>1172</v>
      </c>
      <c r="D1157" s="183" t="s">
        <v>1181</v>
      </c>
      <c r="E1157" s="183" t="s">
        <v>3447</v>
      </c>
      <c r="F1157" s="183" t="s">
        <v>3460</v>
      </c>
      <c r="G1157" s="185">
        <v>52125173</v>
      </c>
      <c r="H1157" s="173">
        <v>27214570</v>
      </c>
      <c r="I1157" s="173">
        <v>14277095</v>
      </c>
      <c r="J1157" s="173">
        <v>7930074</v>
      </c>
      <c r="K1157" s="173">
        <v>2703434</v>
      </c>
      <c r="L1157" s="173">
        <v>0</v>
      </c>
    </row>
    <row r="1158" spans="1:24" x14ac:dyDescent="0.3">
      <c r="A1158" s="182" t="s">
        <v>1085</v>
      </c>
      <c r="B1158" s="183" t="s">
        <v>1086</v>
      </c>
      <c r="C1158" s="183" t="s">
        <v>1172</v>
      </c>
      <c r="D1158" s="183" t="s">
        <v>1181</v>
      </c>
      <c r="E1158" s="183" t="s">
        <v>3450</v>
      </c>
      <c r="F1158" s="183" t="s">
        <v>3457</v>
      </c>
      <c r="G1158" s="185">
        <v>34232522</v>
      </c>
      <c r="H1158" s="173">
        <v>0</v>
      </c>
      <c r="I1158" s="173">
        <v>-30000</v>
      </c>
      <c r="J1158" s="173">
        <v>11563732</v>
      </c>
      <c r="K1158" s="173">
        <v>11403732</v>
      </c>
      <c r="L1158" s="173">
        <v>8635058</v>
      </c>
      <c r="M1158" s="173">
        <v>0</v>
      </c>
      <c r="N1158" s="173">
        <v>0</v>
      </c>
      <c r="O1158" s="173">
        <v>0</v>
      </c>
      <c r="P1158" s="173">
        <v>0</v>
      </c>
      <c r="Q1158" s="173">
        <v>2180000</v>
      </c>
      <c r="R1158" s="173">
        <v>480000</v>
      </c>
      <c r="S1158" s="173">
        <v>0</v>
      </c>
      <c r="T1158" s="173">
        <v>0</v>
      </c>
      <c r="U1158" s="173">
        <v>0</v>
      </c>
      <c r="V1158" s="173">
        <v>0</v>
      </c>
      <c r="W1158" s="173">
        <v>0</v>
      </c>
      <c r="X1158" s="173">
        <v>0</v>
      </c>
    </row>
    <row r="1159" spans="1:24" x14ac:dyDescent="0.3">
      <c r="A1159" s="182" t="s">
        <v>1085</v>
      </c>
      <c r="B1159" s="183" t="s">
        <v>1086</v>
      </c>
      <c r="C1159" s="183" t="s">
        <v>1172</v>
      </c>
      <c r="D1159" s="183" t="s">
        <v>1181</v>
      </c>
      <c r="E1159" s="183" t="s">
        <v>3452</v>
      </c>
      <c r="F1159" s="183" t="s">
        <v>3457</v>
      </c>
      <c r="G1159" s="185">
        <v>0</v>
      </c>
      <c r="H1159" s="173">
        <v>0</v>
      </c>
    </row>
  </sheetData>
  <sortState xmlns:xlrd2="http://schemas.microsoft.com/office/spreadsheetml/2017/richdata2" ref="A5:AQ1159">
    <sortCondition ref="A5:A1159"/>
    <sortCondition ref="E5:E1159"/>
    <sortCondition ref="F5:F1159"/>
  </sortState>
  <phoneticPr fontId="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EABED-24DF-4B9F-B0E3-3619A78094B2}">
  <dimension ref="A1:AQ426"/>
  <sheetViews>
    <sheetView zoomScaleNormal="100" workbookViewId="0"/>
  </sheetViews>
  <sheetFormatPr defaultRowHeight="14.4" x14ac:dyDescent="0.3"/>
  <cols>
    <col min="1" max="1" width="37.44140625" bestFit="1" customWidth="1"/>
    <col min="2" max="2" width="16" bestFit="1" customWidth="1"/>
    <col min="3" max="3" width="26.77734375" bestFit="1" customWidth="1"/>
    <col min="4" max="4" width="32.44140625" customWidth="1"/>
    <col min="5" max="6" width="32.44140625" style="58" customWidth="1"/>
    <col min="7" max="42" width="10.21875" style="59" customWidth="1"/>
    <col min="43" max="43" width="10.21875" customWidth="1"/>
    <col min="44" max="44" width="7.21875" bestFit="1" customWidth="1"/>
  </cols>
  <sheetData>
    <row r="1" spans="1:43" ht="15.6" x14ac:dyDescent="0.3">
      <c r="A1" s="4" t="s">
        <v>120</v>
      </c>
    </row>
    <row r="2" spans="1:43" x14ac:dyDescent="0.3">
      <c r="A2" s="5" t="s">
        <v>43</v>
      </c>
    </row>
    <row r="3" spans="1:43" ht="63.75" customHeight="1" x14ac:dyDescent="0.3">
      <c r="A3" s="6" t="s">
        <v>1</v>
      </c>
      <c r="B3" s="6" t="s">
        <v>2</v>
      </c>
      <c r="C3" s="6" t="s">
        <v>3</v>
      </c>
      <c r="D3" s="6" t="s">
        <v>4</v>
      </c>
      <c r="E3" s="186" t="s">
        <v>3444</v>
      </c>
      <c r="F3" s="6" t="s">
        <v>3443</v>
      </c>
      <c r="G3" s="187" t="s">
        <v>44</v>
      </c>
      <c r="H3" s="116">
        <v>2015</v>
      </c>
      <c r="I3" s="116" t="s">
        <v>6</v>
      </c>
      <c r="J3" s="116" t="s">
        <v>7</v>
      </c>
      <c r="K3" s="116" t="s">
        <v>8</v>
      </c>
      <c r="L3" s="116" t="s">
        <v>9</v>
      </c>
      <c r="M3" s="116" t="s">
        <v>10</v>
      </c>
      <c r="N3" s="116" t="s">
        <v>11</v>
      </c>
      <c r="O3" s="116" t="s">
        <v>12</v>
      </c>
      <c r="P3" s="116" t="s">
        <v>13</v>
      </c>
      <c r="Q3" s="116" t="s">
        <v>14</v>
      </c>
      <c r="R3" s="116" t="s">
        <v>15</v>
      </c>
      <c r="S3" s="116" t="s">
        <v>16</v>
      </c>
      <c r="T3" s="116" t="s">
        <v>17</v>
      </c>
      <c r="U3" s="116" t="s">
        <v>18</v>
      </c>
      <c r="V3" s="116" t="s">
        <v>19</v>
      </c>
      <c r="W3" s="116" t="s">
        <v>20</v>
      </c>
      <c r="X3" s="116" t="s">
        <v>21</v>
      </c>
      <c r="Y3" s="116" t="s">
        <v>22</v>
      </c>
      <c r="Z3" s="116" t="s">
        <v>23</v>
      </c>
      <c r="AA3" s="116" t="s">
        <v>24</v>
      </c>
      <c r="AB3" s="116" t="s">
        <v>25</v>
      </c>
      <c r="AC3" s="116" t="s">
        <v>26</v>
      </c>
      <c r="AD3" s="116" t="s">
        <v>27</v>
      </c>
      <c r="AE3" s="116" t="s">
        <v>28</v>
      </c>
      <c r="AF3" s="116" t="s">
        <v>29</v>
      </c>
      <c r="AG3" s="116" t="s">
        <v>30</v>
      </c>
      <c r="AH3" s="116" t="s">
        <v>31</v>
      </c>
      <c r="AI3" s="116" t="s">
        <v>32</v>
      </c>
      <c r="AJ3" s="116" t="s">
        <v>33</v>
      </c>
      <c r="AK3" s="116" t="s">
        <v>34</v>
      </c>
      <c r="AL3" s="116" t="s">
        <v>35</v>
      </c>
      <c r="AM3" s="116" t="s">
        <v>36</v>
      </c>
      <c r="AN3" s="116">
        <v>2047</v>
      </c>
      <c r="AO3" s="116">
        <v>2048</v>
      </c>
      <c r="AP3" s="116">
        <v>2049</v>
      </c>
      <c r="AQ3" s="116">
        <v>2050</v>
      </c>
    </row>
    <row r="4" spans="1:43" ht="63.75" customHeight="1" x14ac:dyDescent="0.3">
      <c r="A4" s="6" t="s">
        <v>37</v>
      </c>
      <c r="B4" s="6" t="s">
        <v>38</v>
      </c>
      <c r="C4" s="6" t="s">
        <v>39</v>
      </c>
      <c r="D4" s="6" t="s">
        <v>40</v>
      </c>
      <c r="E4" s="186" t="s">
        <v>3446</v>
      </c>
      <c r="F4" s="6" t="s">
        <v>3445</v>
      </c>
      <c r="G4" s="75" t="s">
        <v>41</v>
      </c>
      <c r="H4" s="116">
        <v>2015</v>
      </c>
      <c r="I4" s="116" t="s">
        <v>6</v>
      </c>
      <c r="J4" s="116" t="s">
        <v>7</v>
      </c>
      <c r="K4" s="116" t="s">
        <v>8</v>
      </c>
      <c r="L4" s="116" t="s">
        <v>9</v>
      </c>
      <c r="M4" s="116" t="s">
        <v>10</v>
      </c>
      <c r="N4" s="116" t="s">
        <v>11</v>
      </c>
      <c r="O4" s="116" t="s">
        <v>12</v>
      </c>
      <c r="P4" s="116" t="s">
        <v>13</v>
      </c>
      <c r="Q4" s="116" t="s">
        <v>14</v>
      </c>
      <c r="R4" s="116" t="s">
        <v>15</v>
      </c>
      <c r="S4" s="116" t="s">
        <v>16</v>
      </c>
      <c r="T4" s="116" t="s">
        <v>17</v>
      </c>
      <c r="U4" s="116" t="s">
        <v>18</v>
      </c>
      <c r="V4" s="116" t="s">
        <v>19</v>
      </c>
      <c r="W4" s="116" t="s">
        <v>20</v>
      </c>
      <c r="X4" s="116" t="s">
        <v>21</v>
      </c>
      <c r="Y4" s="116" t="s">
        <v>22</v>
      </c>
      <c r="Z4" s="116" t="s">
        <v>23</v>
      </c>
      <c r="AA4" s="116" t="s">
        <v>24</v>
      </c>
      <c r="AB4" s="116" t="s">
        <v>25</v>
      </c>
      <c r="AC4" s="116" t="s">
        <v>26</v>
      </c>
      <c r="AD4" s="116" t="s">
        <v>27</v>
      </c>
      <c r="AE4" s="116" t="s">
        <v>28</v>
      </c>
      <c r="AF4" s="116" t="s">
        <v>29</v>
      </c>
      <c r="AG4" s="116" t="s">
        <v>30</v>
      </c>
      <c r="AH4" s="116" t="s">
        <v>31</v>
      </c>
      <c r="AI4" s="116" t="s">
        <v>32</v>
      </c>
      <c r="AJ4" s="116" t="s">
        <v>33</v>
      </c>
      <c r="AK4" s="116" t="s">
        <v>34</v>
      </c>
      <c r="AL4" s="116" t="s">
        <v>35</v>
      </c>
      <c r="AM4" s="116" t="s">
        <v>36</v>
      </c>
      <c r="AN4" s="116" t="s">
        <v>42</v>
      </c>
      <c r="AO4" s="116" t="s">
        <v>1171</v>
      </c>
      <c r="AP4" s="116" t="s">
        <v>1191</v>
      </c>
      <c r="AQ4" s="116">
        <v>2050</v>
      </c>
    </row>
    <row r="5" spans="1:43" s="59" customFormat="1" x14ac:dyDescent="0.3">
      <c r="A5" s="188" t="s">
        <v>993</v>
      </c>
      <c r="B5" s="189" t="s">
        <v>994</v>
      </c>
      <c r="C5" s="189" t="s">
        <v>1172</v>
      </c>
      <c r="D5" s="189" t="s">
        <v>1181</v>
      </c>
      <c r="E5" s="189" t="s">
        <v>3447</v>
      </c>
      <c r="F5" s="189" t="s">
        <v>3461</v>
      </c>
      <c r="G5" s="190">
        <v>0</v>
      </c>
      <c r="H5" s="173">
        <v>0</v>
      </c>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c r="AL5" s="173"/>
      <c r="AM5" s="173"/>
      <c r="AN5" s="173"/>
      <c r="AO5" s="173"/>
      <c r="AP5" s="173"/>
      <c r="AQ5" s="173"/>
    </row>
    <row r="6" spans="1:43" s="59" customFormat="1" x14ac:dyDescent="0.3">
      <c r="A6" s="188" t="s">
        <v>993</v>
      </c>
      <c r="B6" s="189" t="s">
        <v>994</v>
      </c>
      <c r="C6" s="189" t="s">
        <v>1172</v>
      </c>
      <c r="D6" s="189" t="s">
        <v>1181</v>
      </c>
      <c r="E6" s="189" t="s">
        <v>3451</v>
      </c>
      <c r="F6" s="189" t="s">
        <v>3461</v>
      </c>
      <c r="G6" s="190">
        <v>0</v>
      </c>
      <c r="H6" s="173">
        <v>0</v>
      </c>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3"/>
      <c r="AK6" s="173"/>
      <c r="AL6" s="173"/>
      <c r="AM6" s="173"/>
      <c r="AN6" s="173"/>
      <c r="AO6" s="173"/>
      <c r="AP6" s="173"/>
      <c r="AQ6" s="173"/>
    </row>
    <row r="7" spans="1:43" s="59" customFormat="1" x14ac:dyDescent="0.3">
      <c r="A7" s="188" t="s">
        <v>993</v>
      </c>
      <c r="B7" s="189" t="s">
        <v>994</v>
      </c>
      <c r="C7" s="189" t="s">
        <v>1172</v>
      </c>
      <c r="D7" s="189" t="s">
        <v>1181</v>
      </c>
      <c r="E7" s="189" t="s">
        <v>3452</v>
      </c>
      <c r="F7" s="189" t="s">
        <v>3457</v>
      </c>
      <c r="G7" s="190">
        <v>31919</v>
      </c>
      <c r="H7" s="173">
        <v>0</v>
      </c>
      <c r="I7" s="173">
        <v>0</v>
      </c>
      <c r="J7" s="173">
        <v>0</v>
      </c>
      <c r="K7" s="173">
        <v>0</v>
      </c>
      <c r="L7" s="173">
        <v>0</v>
      </c>
      <c r="M7" s="173">
        <v>0</v>
      </c>
      <c r="N7" s="173">
        <v>0</v>
      </c>
      <c r="O7" s="173">
        <v>0</v>
      </c>
      <c r="P7" s="173">
        <v>12137</v>
      </c>
      <c r="Q7" s="173">
        <v>7816</v>
      </c>
      <c r="R7" s="173">
        <v>5714</v>
      </c>
      <c r="S7" s="173">
        <v>3535</v>
      </c>
      <c r="T7" s="173">
        <v>1619</v>
      </c>
      <c r="U7" s="173">
        <v>628</v>
      </c>
      <c r="V7" s="173">
        <v>0</v>
      </c>
      <c r="W7" s="173">
        <v>0</v>
      </c>
      <c r="X7" s="173">
        <v>0</v>
      </c>
      <c r="Y7" s="173">
        <v>0</v>
      </c>
      <c r="Z7" s="173">
        <v>308</v>
      </c>
      <c r="AA7" s="173">
        <v>162</v>
      </c>
      <c r="AB7" s="173">
        <v>0</v>
      </c>
      <c r="AC7" s="173"/>
      <c r="AD7" s="173"/>
      <c r="AE7" s="173"/>
      <c r="AF7" s="173"/>
      <c r="AG7" s="173"/>
      <c r="AH7" s="173"/>
      <c r="AI7" s="173"/>
      <c r="AJ7" s="173"/>
      <c r="AK7" s="173"/>
      <c r="AL7" s="173"/>
      <c r="AM7" s="173"/>
      <c r="AN7" s="173"/>
      <c r="AO7" s="173"/>
      <c r="AP7" s="173"/>
      <c r="AQ7" s="173"/>
    </row>
    <row r="8" spans="1:43" s="59" customFormat="1" x14ac:dyDescent="0.3">
      <c r="A8" s="188" t="s">
        <v>144</v>
      </c>
      <c r="B8" s="189" t="s">
        <v>145</v>
      </c>
      <c r="C8" s="189" t="s">
        <v>1172</v>
      </c>
      <c r="D8" s="189" t="s">
        <v>1181</v>
      </c>
      <c r="E8" s="189" t="s">
        <v>3450</v>
      </c>
      <c r="F8" s="189" t="s">
        <v>3457</v>
      </c>
      <c r="G8" s="190">
        <v>0</v>
      </c>
      <c r="H8" s="173">
        <v>0</v>
      </c>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173"/>
      <c r="AK8" s="173"/>
      <c r="AL8" s="173"/>
      <c r="AM8" s="173"/>
      <c r="AN8" s="173"/>
      <c r="AO8" s="173"/>
      <c r="AP8" s="173"/>
      <c r="AQ8" s="173"/>
    </row>
    <row r="9" spans="1:43" s="59" customFormat="1" x14ac:dyDescent="0.3">
      <c r="A9" s="188" t="s">
        <v>144</v>
      </c>
      <c r="B9" s="189" t="s">
        <v>145</v>
      </c>
      <c r="C9" s="189" t="s">
        <v>1172</v>
      </c>
      <c r="D9" s="189" t="s">
        <v>1181</v>
      </c>
      <c r="E9" s="189" t="s">
        <v>3452</v>
      </c>
      <c r="F9" s="189" t="s">
        <v>3457</v>
      </c>
      <c r="G9" s="190">
        <v>0</v>
      </c>
      <c r="H9" s="173">
        <v>0</v>
      </c>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3"/>
      <c r="AN9" s="173"/>
      <c r="AO9" s="173"/>
      <c r="AP9" s="173"/>
      <c r="AQ9" s="173"/>
    </row>
    <row r="10" spans="1:43" s="59" customFormat="1" x14ac:dyDescent="0.3">
      <c r="A10" s="188" t="s">
        <v>144</v>
      </c>
      <c r="B10" s="189" t="s">
        <v>145</v>
      </c>
      <c r="C10" s="189" t="s">
        <v>1172</v>
      </c>
      <c r="D10" s="189" t="s">
        <v>1181</v>
      </c>
      <c r="E10" s="189" t="s">
        <v>3453</v>
      </c>
      <c r="F10" s="189" t="s">
        <v>3457</v>
      </c>
      <c r="G10" s="190">
        <v>0</v>
      </c>
      <c r="H10" s="173">
        <v>0</v>
      </c>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173"/>
      <c r="AJ10" s="173"/>
      <c r="AK10" s="173"/>
      <c r="AL10" s="173"/>
      <c r="AM10" s="173"/>
      <c r="AN10" s="173"/>
      <c r="AO10" s="173"/>
      <c r="AP10" s="173"/>
      <c r="AQ10" s="173"/>
    </row>
    <row r="11" spans="1:43" s="59" customFormat="1" x14ac:dyDescent="0.3">
      <c r="A11" s="188" t="s">
        <v>148</v>
      </c>
      <c r="B11" s="189" t="s">
        <v>149</v>
      </c>
      <c r="C11" s="189" t="s">
        <v>1172</v>
      </c>
      <c r="D11" s="189" t="s">
        <v>1181</v>
      </c>
      <c r="E11" s="189" t="s">
        <v>3447</v>
      </c>
      <c r="F11" s="189" t="s">
        <v>3461</v>
      </c>
      <c r="G11" s="190">
        <v>0</v>
      </c>
      <c r="H11" s="173">
        <v>0</v>
      </c>
      <c r="I11" s="173"/>
      <c r="J11" s="173"/>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row>
    <row r="12" spans="1:43" s="59" customFormat="1" x14ac:dyDescent="0.3">
      <c r="A12" s="188" t="s">
        <v>148</v>
      </c>
      <c r="B12" s="189" t="s">
        <v>149</v>
      </c>
      <c r="C12" s="189" t="s">
        <v>1172</v>
      </c>
      <c r="D12" s="189" t="s">
        <v>1181</v>
      </c>
      <c r="E12" s="189" t="s">
        <v>3450</v>
      </c>
      <c r="F12" s="189" t="s">
        <v>3457</v>
      </c>
      <c r="G12" s="190">
        <v>0</v>
      </c>
      <c r="H12" s="173">
        <v>0</v>
      </c>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3"/>
      <c r="AK12" s="173"/>
      <c r="AL12" s="173"/>
      <c r="AM12" s="173"/>
      <c r="AN12" s="173"/>
      <c r="AO12" s="173"/>
      <c r="AP12" s="173"/>
      <c r="AQ12" s="173"/>
    </row>
    <row r="13" spans="1:43" s="59" customFormat="1" x14ac:dyDescent="0.3">
      <c r="A13" s="188" t="s">
        <v>148</v>
      </c>
      <c r="B13" s="189" t="s">
        <v>149</v>
      </c>
      <c r="C13" s="189" t="s">
        <v>1172</v>
      </c>
      <c r="D13" s="189" t="s">
        <v>1181</v>
      </c>
      <c r="E13" s="189" t="s">
        <v>3452</v>
      </c>
      <c r="F13" s="189" t="s">
        <v>3457</v>
      </c>
      <c r="G13" s="190">
        <v>0</v>
      </c>
      <c r="H13" s="173">
        <v>0</v>
      </c>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3"/>
      <c r="AK13" s="173"/>
      <c r="AL13" s="173"/>
      <c r="AM13" s="173"/>
      <c r="AN13" s="173"/>
      <c r="AO13" s="173"/>
      <c r="AP13" s="173"/>
      <c r="AQ13" s="173"/>
    </row>
    <row r="14" spans="1:43" s="59" customFormat="1" x14ac:dyDescent="0.3">
      <c r="A14" s="188" t="s">
        <v>152</v>
      </c>
      <c r="B14" s="189" t="s">
        <v>153</v>
      </c>
      <c r="C14" s="189" t="s">
        <v>1172</v>
      </c>
      <c r="D14" s="189" t="s">
        <v>1181</v>
      </c>
      <c r="E14" s="189" t="s">
        <v>3447</v>
      </c>
      <c r="F14" s="189" t="s">
        <v>3461</v>
      </c>
      <c r="G14" s="190">
        <v>0</v>
      </c>
      <c r="H14" s="173">
        <v>0</v>
      </c>
      <c r="I14" s="173"/>
      <c r="J14" s="173"/>
      <c r="K14" s="173"/>
      <c r="L14" s="173"/>
      <c r="M14" s="173"/>
      <c r="N14" s="173"/>
      <c r="O14" s="173"/>
      <c r="P14" s="173"/>
      <c r="Q14" s="173"/>
      <c r="R14" s="173"/>
      <c r="S14" s="173"/>
      <c r="T14" s="173"/>
      <c r="U14" s="173"/>
      <c r="V14" s="173"/>
      <c r="W14" s="173"/>
      <c r="X14" s="173"/>
      <c r="Y14" s="173"/>
      <c r="Z14" s="173"/>
      <c r="AA14" s="173"/>
      <c r="AB14" s="173"/>
      <c r="AC14" s="173"/>
      <c r="AD14" s="173"/>
      <c r="AE14" s="173"/>
      <c r="AF14" s="173"/>
      <c r="AG14" s="173"/>
      <c r="AH14" s="173"/>
      <c r="AI14" s="173"/>
      <c r="AJ14" s="173"/>
      <c r="AK14" s="173"/>
      <c r="AL14" s="173"/>
      <c r="AM14" s="173"/>
      <c r="AN14" s="173"/>
      <c r="AO14" s="173"/>
      <c r="AP14" s="173"/>
      <c r="AQ14" s="173"/>
    </row>
    <row r="15" spans="1:43" s="59" customFormat="1" x14ac:dyDescent="0.3">
      <c r="A15" s="188" t="s">
        <v>152</v>
      </c>
      <c r="B15" s="189" t="s">
        <v>153</v>
      </c>
      <c r="C15" s="189" t="s">
        <v>1172</v>
      </c>
      <c r="D15" s="189" t="s">
        <v>1181</v>
      </c>
      <c r="E15" s="189" t="s">
        <v>3450</v>
      </c>
      <c r="F15" s="189" t="s">
        <v>3457</v>
      </c>
      <c r="G15" s="190">
        <v>0</v>
      </c>
      <c r="H15" s="173">
        <v>0</v>
      </c>
      <c r="I15" s="173"/>
      <c r="J15" s="173"/>
      <c r="K15" s="173"/>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173"/>
      <c r="AJ15" s="173"/>
      <c r="AK15" s="173"/>
      <c r="AL15" s="173"/>
      <c r="AM15" s="173"/>
      <c r="AN15" s="173"/>
      <c r="AO15" s="173"/>
      <c r="AP15" s="173"/>
      <c r="AQ15" s="173"/>
    </row>
    <row r="16" spans="1:43" s="59" customFormat="1" x14ac:dyDescent="0.3">
      <c r="A16" s="188" t="s">
        <v>152</v>
      </c>
      <c r="B16" s="189" t="s">
        <v>153</v>
      </c>
      <c r="C16" s="189" t="s">
        <v>1172</v>
      </c>
      <c r="D16" s="189" t="s">
        <v>1181</v>
      </c>
      <c r="E16" s="189" t="s">
        <v>3452</v>
      </c>
      <c r="F16" s="189" t="s">
        <v>3457</v>
      </c>
      <c r="G16" s="190">
        <v>0</v>
      </c>
      <c r="H16" s="173">
        <v>0</v>
      </c>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3"/>
      <c r="AJ16" s="173"/>
      <c r="AK16" s="173"/>
      <c r="AL16" s="173"/>
      <c r="AM16" s="173"/>
      <c r="AN16" s="173"/>
      <c r="AO16" s="173"/>
      <c r="AP16" s="173"/>
      <c r="AQ16" s="173"/>
    </row>
    <row r="17" spans="1:43" s="59" customFormat="1" x14ac:dyDescent="0.3">
      <c r="A17" s="188" t="s">
        <v>157</v>
      </c>
      <c r="B17" s="189" t="s">
        <v>158</v>
      </c>
      <c r="C17" s="189" t="s">
        <v>1172</v>
      </c>
      <c r="D17" s="189" t="s">
        <v>1181</v>
      </c>
      <c r="E17" s="189" t="s">
        <v>3447</v>
      </c>
      <c r="F17" s="189" t="s">
        <v>3461</v>
      </c>
      <c r="G17" s="190">
        <v>0</v>
      </c>
      <c r="H17" s="173">
        <v>0</v>
      </c>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173"/>
      <c r="AJ17" s="173"/>
      <c r="AK17" s="173"/>
      <c r="AL17" s="173"/>
      <c r="AM17" s="173"/>
      <c r="AN17" s="173"/>
      <c r="AO17" s="173"/>
      <c r="AP17" s="173"/>
      <c r="AQ17" s="173"/>
    </row>
    <row r="18" spans="1:43" s="59" customFormat="1" x14ac:dyDescent="0.3">
      <c r="A18" s="188" t="s">
        <v>157</v>
      </c>
      <c r="B18" s="189" t="s">
        <v>158</v>
      </c>
      <c r="C18" s="189" t="s">
        <v>1172</v>
      </c>
      <c r="D18" s="189" t="s">
        <v>1181</v>
      </c>
      <c r="E18" s="189" t="s">
        <v>3450</v>
      </c>
      <c r="F18" s="189" t="s">
        <v>3457</v>
      </c>
      <c r="G18" s="190">
        <v>0</v>
      </c>
      <c r="H18" s="173">
        <v>0</v>
      </c>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row>
    <row r="19" spans="1:43" s="59" customFormat="1" x14ac:dyDescent="0.3">
      <c r="A19" s="188" t="s">
        <v>159</v>
      </c>
      <c r="B19" s="189" t="s">
        <v>160</v>
      </c>
      <c r="C19" s="189" t="s">
        <v>1172</v>
      </c>
      <c r="D19" s="189" t="s">
        <v>1181</v>
      </c>
      <c r="E19" s="189" t="s">
        <v>3447</v>
      </c>
      <c r="F19" s="189" t="s">
        <v>3461</v>
      </c>
      <c r="G19" s="190">
        <v>0</v>
      </c>
      <c r="H19" s="173">
        <v>0</v>
      </c>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row>
    <row r="20" spans="1:43" s="59" customFormat="1" x14ac:dyDescent="0.3">
      <c r="A20" s="188" t="s">
        <v>159</v>
      </c>
      <c r="B20" s="189" t="s">
        <v>160</v>
      </c>
      <c r="C20" s="189" t="s">
        <v>1172</v>
      </c>
      <c r="D20" s="189" t="s">
        <v>1181</v>
      </c>
      <c r="E20" s="189" t="s">
        <v>3450</v>
      </c>
      <c r="F20" s="189" t="s">
        <v>3457</v>
      </c>
      <c r="G20" s="190">
        <v>0</v>
      </c>
      <c r="H20" s="173">
        <v>0</v>
      </c>
      <c r="I20" s="173"/>
      <c r="J20" s="173"/>
      <c r="K20" s="173"/>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173"/>
      <c r="AJ20" s="173"/>
      <c r="AK20" s="173"/>
      <c r="AL20" s="173"/>
      <c r="AM20" s="173"/>
      <c r="AN20" s="173"/>
      <c r="AO20" s="173"/>
      <c r="AP20" s="173"/>
      <c r="AQ20" s="173"/>
    </row>
    <row r="21" spans="1:43" s="59" customFormat="1" x14ac:dyDescent="0.3">
      <c r="A21" s="188" t="s">
        <v>162</v>
      </c>
      <c r="B21" s="189" t="s">
        <v>163</v>
      </c>
      <c r="C21" s="189" t="s">
        <v>1172</v>
      </c>
      <c r="D21" s="189" t="s">
        <v>1181</v>
      </c>
      <c r="E21" s="189" t="s">
        <v>3447</v>
      </c>
      <c r="F21" s="189" t="s">
        <v>3461</v>
      </c>
      <c r="G21" s="190">
        <v>0</v>
      </c>
      <c r="H21" s="173">
        <v>0</v>
      </c>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3"/>
      <c r="AJ21" s="173"/>
      <c r="AK21" s="173"/>
      <c r="AL21" s="173"/>
      <c r="AM21" s="173"/>
      <c r="AN21" s="173"/>
      <c r="AO21" s="173"/>
      <c r="AP21" s="173"/>
      <c r="AQ21" s="173"/>
    </row>
    <row r="22" spans="1:43" s="59" customFormat="1" x14ac:dyDescent="0.3">
      <c r="A22" s="188" t="s">
        <v>165</v>
      </c>
      <c r="B22" s="189" t="s">
        <v>166</v>
      </c>
      <c r="C22" s="189" t="s">
        <v>1172</v>
      </c>
      <c r="D22" s="189" t="s">
        <v>1181</v>
      </c>
      <c r="E22" s="189" t="s">
        <v>3447</v>
      </c>
      <c r="F22" s="189" t="s">
        <v>3461</v>
      </c>
      <c r="G22" s="190">
        <v>0</v>
      </c>
      <c r="H22" s="173">
        <v>0</v>
      </c>
      <c r="I22" s="173"/>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173"/>
      <c r="AL22" s="173"/>
      <c r="AM22" s="173"/>
      <c r="AN22" s="173"/>
      <c r="AO22" s="173"/>
      <c r="AP22" s="173"/>
      <c r="AQ22" s="173"/>
    </row>
    <row r="23" spans="1:43" s="59" customFormat="1" x14ac:dyDescent="0.3">
      <c r="A23" s="188" t="s">
        <v>165</v>
      </c>
      <c r="B23" s="189" t="s">
        <v>166</v>
      </c>
      <c r="C23" s="189" t="s">
        <v>1172</v>
      </c>
      <c r="D23" s="189" t="s">
        <v>1181</v>
      </c>
      <c r="E23" s="189" t="s">
        <v>3452</v>
      </c>
      <c r="F23" s="189" t="s">
        <v>3457</v>
      </c>
      <c r="G23" s="190">
        <v>0</v>
      </c>
      <c r="H23" s="173">
        <v>0</v>
      </c>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73"/>
      <c r="AK23" s="173"/>
      <c r="AL23" s="173"/>
      <c r="AM23" s="173"/>
      <c r="AN23" s="173"/>
      <c r="AO23" s="173"/>
      <c r="AP23" s="173"/>
      <c r="AQ23" s="173"/>
    </row>
    <row r="24" spans="1:43" s="59" customFormat="1" x14ac:dyDescent="0.3">
      <c r="A24" s="188" t="s">
        <v>167</v>
      </c>
      <c r="B24" s="189" t="s">
        <v>168</v>
      </c>
      <c r="C24" s="189" t="s">
        <v>1172</v>
      </c>
      <c r="D24" s="189" t="s">
        <v>1181</v>
      </c>
      <c r="E24" s="189" t="s">
        <v>3452</v>
      </c>
      <c r="F24" s="189" t="s">
        <v>3457</v>
      </c>
      <c r="G24" s="190">
        <v>0</v>
      </c>
      <c r="H24" s="173">
        <v>0</v>
      </c>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3"/>
      <c r="AL24" s="173"/>
      <c r="AM24" s="173"/>
      <c r="AN24" s="173"/>
      <c r="AO24" s="173"/>
      <c r="AP24" s="173"/>
      <c r="AQ24" s="173"/>
    </row>
    <row r="25" spans="1:43" s="59" customFormat="1" x14ac:dyDescent="0.3">
      <c r="A25" s="188" t="s">
        <v>1093</v>
      </c>
      <c r="B25" s="189" t="s">
        <v>1093</v>
      </c>
      <c r="C25" s="189" t="s">
        <v>1178</v>
      </c>
      <c r="D25" s="189" t="s">
        <v>1182</v>
      </c>
      <c r="E25" s="189" t="s">
        <v>3453</v>
      </c>
      <c r="F25" s="189" t="s">
        <v>3457</v>
      </c>
      <c r="G25" s="190">
        <v>0</v>
      </c>
      <c r="H25" s="173">
        <v>0</v>
      </c>
      <c r="I25" s="173"/>
      <c r="J25" s="173"/>
      <c r="K25" s="173"/>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173"/>
      <c r="AI25" s="173"/>
      <c r="AJ25" s="173"/>
      <c r="AK25" s="173"/>
      <c r="AL25" s="173"/>
      <c r="AM25" s="173"/>
      <c r="AN25" s="173"/>
      <c r="AO25" s="173"/>
      <c r="AP25" s="173"/>
      <c r="AQ25" s="173"/>
    </row>
    <row r="26" spans="1:43" s="59" customFormat="1" x14ac:dyDescent="0.3">
      <c r="A26" s="188" t="s">
        <v>175</v>
      </c>
      <c r="B26" s="189" t="s">
        <v>176</v>
      </c>
      <c r="C26" s="189" t="s">
        <v>1172</v>
      </c>
      <c r="D26" s="189" t="s">
        <v>1181</v>
      </c>
      <c r="E26" s="189" t="s">
        <v>3447</v>
      </c>
      <c r="F26" s="189" t="s">
        <v>3461</v>
      </c>
      <c r="G26" s="190">
        <v>0</v>
      </c>
      <c r="H26" s="173">
        <v>0</v>
      </c>
      <c r="I26" s="173"/>
      <c r="J26" s="173"/>
      <c r="K26" s="173"/>
      <c r="L26" s="173"/>
      <c r="M26" s="173"/>
      <c r="N26" s="173"/>
      <c r="O26" s="173"/>
      <c r="P26" s="173"/>
      <c r="Q26" s="173"/>
      <c r="R26" s="173"/>
      <c r="S26" s="173"/>
      <c r="T26" s="173"/>
      <c r="U26" s="173"/>
      <c r="V26" s="173"/>
      <c r="W26" s="173"/>
      <c r="X26" s="173"/>
      <c r="Y26" s="173"/>
      <c r="Z26" s="173"/>
      <c r="AA26" s="173"/>
      <c r="AB26" s="173"/>
      <c r="AC26" s="173"/>
      <c r="AD26" s="173"/>
      <c r="AE26" s="173"/>
      <c r="AF26" s="173"/>
      <c r="AG26" s="173"/>
      <c r="AH26" s="173"/>
      <c r="AI26" s="173"/>
      <c r="AJ26" s="173"/>
      <c r="AK26" s="173"/>
      <c r="AL26" s="173"/>
      <c r="AM26" s="173"/>
      <c r="AN26" s="173"/>
      <c r="AO26" s="173"/>
      <c r="AP26" s="173"/>
      <c r="AQ26" s="173"/>
    </row>
    <row r="27" spans="1:43" s="59" customFormat="1" x14ac:dyDescent="0.3">
      <c r="A27" s="188" t="s">
        <v>175</v>
      </c>
      <c r="B27" s="189" t="s">
        <v>176</v>
      </c>
      <c r="C27" s="189" t="s">
        <v>1172</v>
      </c>
      <c r="D27" s="189" t="s">
        <v>1181</v>
      </c>
      <c r="E27" s="189" t="s">
        <v>3450</v>
      </c>
      <c r="F27" s="189" t="s">
        <v>3457</v>
      </c>
      <c r="G27" s="190">
        <v>101103</v>
      </c>
      <c r="H27" s="173">
        <v>0</v>
      </c>
      <c r="I27" s="173">
        <v>0</v>
      </c>
      <c r="J27" s="173">
        <v>9125</v>
      </c>
      <c r="K27" s="173">
        <v>7756</v>
      </c>
      <c r="L27" s="173">
        <v>15718</v>
      </c>
      <c r="M27" s="173">
        <v>13397</v>
      </c>
      <c r="N27" s="173">
        <v>11356</v>
      </c>
      <c r="O27" s="173">
        <v>9653</v>
      </c>
      <c r="P27" s="173">
        <v>8205</v>
      </c>
      <c r="Q27" s="173">
        <v>6993</v>
      </c>
      <c r="R27" s="173">
        <v>5928</v>
      </c>
      <c r="S27" s="173">
        <v>5039</v>
      </c>
      <c r="T27" s="173">
        <v>4283</v>
      </c>
      <c r="U27" s="173">
        <v>3650</v>
      </c>
      <c r="V27" s="173">
        <v>0</v>
      </c>
      <c r="W27" s="173"/>
      <c r="X27" s="173"/>
      <c r="Y27" s="173"/>
      <c r="Z27" s="173"/>
      <c r="AA27" s="173"/>
      <c r="AB27" s="173"/>
      <c r="AC27" s="173"/>
      <c r="AD27" s="173"/>
      <c r="AE27" s="173"/>
      <c r="AF27" s="173"/>
      <c r="AG27" s="173"/>
      <c r="AH27" s="173"/>
      <c r="AI27" s="173"/>
      <c r="AJ27" s="173"/>
      <c r="AK27" s="173"/>
      <c r="AL27" s="173"/>
      <c r="AM27" s="173"/>
      <c r="AN27" s="173"/>
      <c r="AO27" s="173"/>
      <c r="AP27" s="173"/>
      <c r="AQ27" s="173"/>
    </row>
    <row r="28" spans="1:43" s="59" customFormat="1" x14ac:dyDescent="0.3">
      <c r="A28" s="188" t="s">
        <v>178</v>
      </c>
      <c r="B28" s="189" t="s">
        <v>179</v>
      </c>
      <c r="C28" s="189" t="s">
        <v>1172</v>
      </c>
      <c r="D28" s="189" t="s">
        <v>1181</v>
      </c>
      <c r="E28" s="189" t="s">
        <v>3447</v>
      </c>
      <c r="F28" s="189" t="s">
        <v>3461</v>
      </c>
      <c r="G28" s="190">
        <v>0</v>
      </c>
      <c r="H28" s="173">
        <v>0</v>
      </c>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173"/>
      <c r="AL28" s="173"/>
      <c r="AM28" s="173"/>
      <c r="AN28" s="173"/>
      <c r="AO28" s="173"/>
      <c r="AP28" s="173"/>
      <c r="AQ28" s="173"/>
    </row>
    <row r="29" spans="1:43" s="59" customFormat="1" x14ac:dyDescent="0.3">
      <c r="A29" s="188" t="s">
        <v>178</v>
      </c>
      <c r="B29" s="189" t="s">
        <v>179</v>
      </c>
      <c r="C29" s="189" t="s">
        <v>1172</v>
      </c>
      <c r="D29" s="189" t="s">
        <v>1181</v>
      </c>
      <c r="E29" s="189" t="s">
        <v>3450</v>
      </c>
      <c r="F29" s="189" t="s">
        <v>3457</v>
      </c>
      <c r="G29" s="190">
        <v>0</v>
      </c>
      <c r="H29" s="173">
        <v>0</v>
      </c>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173"/>
      <c r="AL29" s="173"/>
      <c r="AM29" s="173"/>
      <c r="AN29" s="173"/>
      <c r="AO29" s="173"/>
      <c r="AP29" s="173"/>
      <c r="AQ29" s="173"/>
    </row>
    <row r="30" spans="1:43" s="59" customFormat="1" x14ac:dyDescent="0.3">
      <c r="A30" s="188" t="s">
        <v>178</v>
      </c>
      <c r="B30" s="189" t="s">
        <v>179</v>
      </c>
      <c r="C30" s="189" t="s">
        <v>1172</v>
      </c>
      <c r="D30" s="189" t="s">
        <v>1181</v>
      </c>
      <c r="E30" s="189" t="s">
        <v>3452</v>
      </c>
      <c r="F30" s="189" t="s">
        <v>3457</v>
      </c>
      <c r="G30" s="190">
        <v>0</v>
      </c>
      <c r="H30" s="173">
        <v>0</v>
      </c>
      <c r="I30" s="173"/>
      <c r="J30" s="173"/>
      <c r="K30" s="173"/>
      <c r="L30" s="173"/>
      <c r="M30" s="173"/>
      <c r="N30" s="173"/>
      <c r="O30" s="173"/>
      <c r="P30" s="173"/>
      <c r="Q30" s="173"/>
      <c r="R30" s="173"/>
      <c r="S30" s="173"/>
      <c r="T30" s="173"/>
      <c r="U30" s="173"/>
      <c r="V30" s="173"/>
      <c r="W30" s="173"/>
      <c r="X30" s="173"/>
      <c r="Y30" s="173"/>
      <c r="Z30" s="173"/>
      <c r="AA30" s="173"/>
      <c r="AB30" s="173"/>
      <c r="AC30" s="173"/>
      <c r="AD30" s="173"/>
      <c r="AE30" s="173"/>
      <c r="AF30" s="173"/>
      <c r="AG30" s="173"/>
      <c r="AH30" s="173"/>
      <c r="AI30" s="173"/>
      <c r="AJ30" s="173"/>
      <c r="AK30" s="173"/>
      <c r="AL30" s="173"/>
      <c r="AM30" s="173"/>
      <c r="AN30" s="173"/>
      <c r="AO30" s="173"/>
      <c r="AP30" s="173"/>
      <c r="AQ30" s="173"/>
    </row>
    <row r="31" spans="1:43" s="59" customFormat="1" x14ac:dyDescent="0.3">
      <c r="A31" s="188" t="s">
        <v>180</v>
      </c>
      <c r="B31" s="189" t="s">
        <v>181</v>
      </c>
      <c r="C31" s="189" t="s">
        <v>1172</v>
      </c>
      <c r="D31" s="189" t="s">
        <v>1181</v>
      </c>
      <c r="E31" s="189" t="s">
        <v>3447</v>
      </c>
      <c r="F31" s="189" t="s">
        <v>3461</v>
      </c>
      <c r="G31" s="190">
        <v>0</v>
      </c>
      <c r="H31" s="173">
        <v>0</v>
      </c>
      <c r="I31" s="173"/>
      <c r="J31" s="173"/>
      <c r="K31" s="173"/>
      <c r="L31" s="173"/>
      <c r="M31" s="173"/>
      <c r="N31" s="173"/>
      <c r="O31" s="173"/>
      <c r="P31" s="173"/>
      <c r="Q31" s="173"/>
      <c r="R31" s="173"/>
      <c r="S31" s="173"/>
      <c r="T31" s="173"/>
      <c r="U31" s="173"/>
      <c r="V31" s="173"/>
      <c r="W31" s="173"/>
      <c r="X31" s="173"/>
      <c r="Y31" s="173"/>
      <c r="Z31" s="173"/>
      <c r="AA31" s="173"/>
      <c r="AB31" s="173"/>
      <c r="AC31" s="173"/>
      <c r="AD31" s="173"/>
      <c r="AE31" s="173"/>
      <c r="AF31" s="173"/>
      <c r="AG31" s="173"/>
      <c r="AH31" s="173"/>
      <c r="AI31" s="173"/>
      <c r="AJ31" s="173"/>
      <c r="AK31" s="173"/>
      <c r="AL31" s="173"/>
      <c r="AM31" s="173"/>
      <c r="AN31" s="173"/>
      <c r="AO31" s="173"/>
      <c r="AP31" s="173"/>
      <c r="AQ31" s="173"/>
    </row>
    <row r="32" spans="1:43" s="59" customFormat="1" x14ac:dyDescent="0.3">
      <c r="A32" s="188" t="s">
        <v>180</v>
      </c>
      <c r="B32" s="189" t="s">
        <v>181</v>
      </c>
      <c r="C32" s="189" t="s">
        <v>1172</v>
      </c>
      <c r="D32" s="189" t="s">
        <v>1181</v>
      </c>
      <c r="E32" s="189" t="s">
        <v>3452</v>
      </c>
      <c r="F32" s="189" t="s">
        <v>3457</v>
      </c>
      <c r="G32" s="190">
        <v>0</v>
      </c>
      <c r="H32" s="173">
        <v>0</v>
      </c>
      <c r="I32" s="173"/>
      <c r="J32" s="173"/>
      <c r="K32" s="173"/>
      <c r="L32" s="173"/>
      <c r="M32" s="173"/>
      <c r="N32" s="173"/>
      <c r="O32" s="173"/>
      <c r="P32" s="173"/>
      <c r="Q32" s="173"/>
      <c r="R32" s="173"/>
      <c r="S32" s="173"/>
      <c r="T32" s="173"/>
      <c r="U32" s="173"/>
      <c r="V32" s="173"/>
      <c r="W32" s="173"/>
      <c r="X32" s="173"/>
      <c r="Y32" s="173"/>
      <c r="Z32" s="173"/>
      <c r="AA32" s="173"/>
      <c r="AB32" s="173"/>
      <c r="AC32" s="173"/>
      <c r="AD32" s="173"/>
      <c r="AE32" s="173"/>
      <c r="AF32" s="173"/>
      <c r="AG32" s="173"/>
      <c r="AH32" s="173"/>
      <c r="AI32" s="173"/>
      <c r="AJ32" s="173"/>
      <c r="AK32" s="173"/>
      <c r="AL32" s="173"/>
      <c r="AM32" s="173"/>
      <c r="AN32" s="173"/>
      <c r="AO32" s="173"/>
      <c r="AP32" s="173"/>
      <c r="AQ32" s="173"/>
    </row>
    <row r="33" spans="1:43" s="59" customFormat="1" x14ac:dyDescent="0.3">
      <c r="A33" s="188" t="s">
        <v>183</v>
      </c>
      <c r="B33" s="189" t="s">
        <v>184</v>
      </c>
      <c r="C33" s="189" t="s">
        <v>1172</v>
      </c>
      <c r="D33" s="189" t="s">
        <v>1181</v>
      </c>
      <c r="E33" s="189" t="s">
        <v>3452</v>
      </c>
      <c r="F33" s="189" t="s">
        <v>3457</v>
      </c>
      <c r="G33" s="190">
        <v>0</v>
      </c>
      <c r="H33" s="173">
        <v>0</v>
      </c>
      <c r="I33" s="173"/>
      <c r="J33" s="173"/>
      <c r="K33" s="173"/>
      <c r="L33" s="173"/>
      <c r="M33" s="173"/>
      <c r="N33" s="173"/>
      <c r="O33" s="173"/>
      <c r="P33" s="173"/>
      <c r="Q33" s="173"/>
      <c r="R33" s="173"/>
      <c r="S33" s="173"/>
      <c r="T33" s="173"/>
      <c r="U33" s="173"/>
      <c r="V33" s="173"/>
      <c r="W33" s="173"/>
      <c r="X33" s="173"/>
      <c r="Y33" s="173"/>
      <c r="Z33" s="173"/>
      <c r="AA33" s="173"/>
      <c r="AB33" s="173"/>
      <c r="AC33" s="173"/>
      <c r="AD33" s="173"/>
      <c r="AE33" s="173"/>
      <c r="AF33" s="173"/>
      <c r="AG33" s="173"/>
      <c r="AH33" s="173"/>
      <c r="AI33" s="173"/>
      <c r="AJ33" s="173"/>
      <c r="AK33" s="173"/>
      <c r="AL33" s="173"/>
      <c r="AM33" s="173"/>
      <c r="AN33" s="173"/>
      <c r="AO33" s="173"/>
      <c r="AP33" s="173"/>
      <c r="AQ33" s="173"/>
    </row>
    <row r="34" spans="1:43" s="59" customFormat="1" x14ac:dyDescent="0.3">
      <c r="A34" s="188" t="s">
        <v>191</v>
      </c>
      <c r="B34" s="189" t="s">
        <v>192</v>
      </c>
      <c r="C34" s="189" t="s">
        <v>1172</v>
      </c>
      <c r="D34" s="189" t="s">
        <v>1181</v>
      </c>
      <c r="E34" s="189" t="s">
        <v>3447</v>
      </c>
      <c r="F34" s="189" t="s">
        <v>3461</v>
      </c>
      <c r="G34" s="190">
        <v>0</v>
      </c>
      <c r="H34" s="173">
        <v>0</v>
      </c>
      <c r="I34" s="173"/>
      <c r="J34" s="173"/>
      <c r="K34" s="173"/>
      <c r="L34" s="173"/>
      <c r="M34" s="173"/>
      <c r="N34" s="173"/>
      <c r="O34" s="173"/>
      <c r="P34" s="173"/>
      <c r="Q34" s="173"/>
      <c r="R34" s="173"/>
      <c r="S34" s="173"/>
      <c r="T34" s="173"/>
      <c r="U34" s="173"/>
      <c r="V34" s="173"/>
      <c r="W34" s="173"/>
      <c r="X34" s="173"/>
      <c r="Y34" s="173"/>
      <c r="Z34" s="173"/>
      <c r="AA34" s="173"/>
      <c r="AB34" s="173"/>
      <c r="AC34" s="173"/>
      <c r="AD34" s="173"/>
      <c r="AE34" s="173"/>
      <c r="AF34" s="173"/>
      <c r="AG34" s="173"/>
      <c r="AH34" s="173"/>
      <c r="AI34" s="173"/>
      <c r="AJ34" s="173"/>
      <c r="AK34" s="173"/>
      <c r="AL34" s="173"/>
      <c r="AM34" s="173"/>
      <c r="AN34" s="173"/>
      <c r="AO34" s="173"/>
      <c r="AP34" s="173"/>
      <c r="AQ34" s="173"/>
    </row>
    <row r="35" spans="1:43" s="59" customFormat="1" x14ac:dyDescent="0.3">
      <c r="A35" s="188" t="s">
        <v>191</v>
      </c>
      <c r="B35" s="189" t="s">
        <v>192</v>
      </c>
      <c r="C35" s="189" t="s">
        <v>1172</v>
      </c>
      <c r="D35" s="189" t="s">
        <v>1181</v>
      </c>
      <c r="E35" s="189" t="s">
        <v>3450</v>
      </c>
      <c r="F35" s="189" t="s">
        <v>3457</v>
      </c>
      <c r="G35" s="190">
        <v>972881</v>
      </c>
      <c r="H35" s="173">
        <v>0</v>
      </c>
      <c r="I35" s="173">
        <v>0</v>
      </c>
      <c r="J35" s="173">
        <v>0</v>
      </c>
      <c r="K35" s="173">
        <v>0</v>
      </c>
      <c r="L35" s="173">
        <v>145478</v>
      </c>
      <c r="M35" s="173">
        <v>114547</v>
      </c>
      <c r="N35" s="173">
        <v>98024</v>
      </c>
      <c r="O35" s="173">
        <v>86040</v>
      </c>
      <c r="P35" s="173">
        <v>76291</v>
      </c>
      <c r="Q35" s="173">
        <v>68047</v>
      </c>
      <c r="R35" s="173">
        <v>60388</v>
      </c>
      <c r="S35" s="173">
        <v>53793</v>
      </c>
      <c r="T35" s="173">
        <v>47986</v>
      </c>
      <c r="U35" s="173">
        <v>43006</v>
      </c>
      <c r="V35" s="173">
        <v>38407</v>
      </c>
      <c r="W35" s="173">
        <v>34490</v>
      </c>
      <c r="X35" s="173">
        <v>31054</v>
      </c>
      <c r="Y35" s="173">
        <v>28119</v>
      </c>
      <c r="Z35" s="173">
        <v>25392</v>
      </c>
      <c r="AA35" s="173">
        <v>21819</v>
      </c>
      <c r="AB35" s="173">
        <v>0</v>
      </c>
      <c r="AC35" s="173"/>
      <c r="AD35" s="173"/>
      <c r="AE35" s="173"/>
      <c r="AF35" s="173"/>
      <c r="AG35" s="173"/>
      <c r="AH35" s="173"/>
      <c r="AI35" s="173"/>
      <c r="AJ35" s="173"/>
      <c r="AK35" s="173"/>
      <c r="AL35" s="173"/>
      <c r="AM35" s="173"/>
      <c r="AN35" s="173"/>
      <c r="AO35" s="173"/>
      <c r="AP35" s="173"/>
      <c r="AQ35" s="173"/>
    </row>
    <row r="36" spans="1:43" s="59" customFormat="1" x14ac:dyDescent="0.3">
      <c r="A36" s="188" t="s">
        <v>191</v>
      </c>
      <c r="B36" s="189" t="s">
        <v>192</v>
      </c>
      <c r="C36" s="189" t="s">
        <v>1172</v>
      </c>
      <c r="D36" s="189" t="s">
        <v>1181</v>
      </c>
      <c r="E36" s="189" t="s">
        <v>3452</v>
      </c>
      <c r="F36" s="189" t="s">
        <v>3457</v>
      </c>
      <c r="G36" s="190">
        <v>1088492</v>
      </c>
      <c r="H36" s="173">
        <v>0</v>
      </c>
      <c r="I36" s="173">
        <v>0</v>
      </c>
      <c r="J36" s="173">
        <v>0</v>
      </c>
      <c r="K36" s="173">
        <v>0</v>
      </c>
      <c r="L36" s="173">
        <v>77326</v>
      </c>
      <c r="M36" s="173">
        <v>71335</v>
      </c>
      <c r="N36" s="173">
        <v>65985</v>
      </c>
      <c r="O36" s="173">
        <v>60997</v>
      </c>
      <c r="P36" s="173">
        <v>93206</v>
      </c>
      <c r="Q36" s="173">
        <v>73530</v>
      </c>
      <c r="R36" s="173">
        <v>64558</v>
      </c>
      <c r="S36" s="173">
        <v>57449</v>
      </c>
      <c r="T36" s="173">
        <v>52245</v>
      </c>
      <c r="U36" s="173">
        <v>47885</v>
      </c>
      <c r="V36" s="173">
        <v>0</v>
      </c>
      <c r="W36" s="173">
        <v>0</v>
      </c>
      <c r="X36" s="173">
        <v>0</v>
      </c>
      <c r="Y36" s="173">
        <v>0</v>
      </c>
      <c r="Z36" s="173">
        <v>43619</v>
      </c>
      <c r="AA36" s="173">
        <v>40836</v>
      </c>
      <c r="AB36" s="173">
        <v>37002</v>
      </c>
      <c r="AC36" s="173">
        <v>37599</v>
      </c>
      <c r="AD36" s="173">
        <v>34984</v>
      </c>
      <c r="AE36" s="173">
        <v>32612</v>
      </c>
      <c r="AF36" s="173">
        <v>30144</v>
      </c>
      <c r="AG36" s="173">
        <v>27869</v>
      </c>
      <c r="AH36" s="173">
        <v>25474</v>
      </c>
      <c r="AI36" s="173">
        <v>24269</v>
      </c>
      <c r="AJ36" s="173">
        <v>21949</v>
      </c>
      <c r="AK36" s="173">
        <v>20790</v>
      </c>
      <c r="AL36" s="173">
        <v>18504</v>
      </c>
      <c r="AM36" s="173">
        <v>17358</v>
      </c>
      <c r="AN36" s="173">
        <v>3778</v>
      </c>
      <c r="AO36" s="173">
        <v>3659</v>
      </c>
      <c r="AP36" s="173">
        <v>3530</v>
      </c>
      <c r="AQ36" s="173"/>
    </row>
    <row r="37" spans="1:43" s="59" customFormat="1" x14ac:dyDescent="0.3">
      <c r="A37" s="188" t="s">
        <v>196</v>
      </c>
      <c r="B37" s="189" t="s">
        <v>197</v>
      </c>
      <c r="C37" s="189" t="s">
        <v>1172</v>
      </c>
      <c r="D37" s="189" t="s">
        <v>1181</v>
      </c>
      <c r="E37" s="189" t="s">
        <v>3447</v>
      </c>
      <c r="F37" s="189" t="s">
        <v>3461</v>
      </c>
      <c r="G37" s="190">
        <v>0</v>
      </c>
      <c r="H37" s="173">
        <v>0</v>
      </c>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c r="AM37" s="173"/>
      <c r="AN37" s="173"/>
      <c r="AO37" s="173"/>
      <c r="AP37" s="173"/>
      <c r="AQ37" s="173"/>
    </row>
    <row r="38" spans="1:43" s="59" customFormat="1" x14ac:dyDescent="0.3">
      <c r="A38" s="188" t="s">
        <v>196</v>
      </c>
      <c r="B38" s="189" t="s">
        <v>197</v>
      </c>
      <c r="C38" s="189" t="s">
        <v>1172</v>
      </c>
      <c r="D38" s="189" t="s">
        <v>1181</v>
      </c>
      <c r="E38" s="189" t="s">
        <v>3450</v>
      </c>
      <c r="F38" s="189" t="s">
        <v>3457</v>
      </c>
      <c r="G38" s="190">
        <v>0</v>
      </c>
      <c r="H38" s="173">
        <v>0</v>
      </c>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c r="AM38" s="173"/>
      <c r="AN38" s="173"/>
      <c r="AO38" s="173"/>
      <c r="AP38" s="173"/>
      <c r="AQ38" s="173"/>
    </row>
    <row r="39" spans="1:43" s="59" customFormat="1" x14ac:dyDescent="0.3">
      <c r="A39" s="188" t="s">
        <v>196</v>
      </c>
      <c r="B39" s="189" t="s">
        <v>197</v>
      </c>
      <c r="C39" s="189" t="s">
        <v>1172</v>
      </c>
      <c r="D39" s="189" t="s">
        <v>1181</v>
      </c>
      <c r="E39" s="189" t="s">
        <v>3452</v>
      </c>
      <c r="F39" s="189" t="s">
        <v>3457</v>
      </c>
      <c r="G39" s="190">
        <v>0</v>
      </c>
      <c r="H39" s="173">
        <v>0</v>
      </c>
      <c r="I39" s="173"/>
      <c r="J39" s="173"/>
      <c r="K39" s="173"/>
      <c r="L39" s="173"/>
      <c r="M39" s="173"/>
      <c r="N39" s="173"/>
      <c r="O39" s="173"/>
      <c r="P39" s="173"/>
      <c r="Q39" s="173"/>
      <c r="R39" s="173"/>
      <c r="S39" s="173"/>
      <c r="T39" s="173"/>
      <c r="U39" s="173"/>
      <c r="V39" s="173"/>
      <c r="W39" s="173"/>
      <c r="X39" s="173"/>
      <c r="Y39" s="173"/>
      <c r="Z39" s="173"/>
      <c r="AA39" s="173"/>
      <c r="AB39" s="173"/>
      <c r="AC39" s="173"/>
      <c r="AD39" s="173"/>
      <c r="AE39" s="173"/>
      <c r="AF39" s="173"/>
      <c r="AG39" s="173"/>
      <c r="AH39" s="173"/>
      <c r="AI39" s="173"/>
      <c r="AJ39" s="173"/>
      <c r="AK39" s="173"/>
      <c r="AL39" s="173"/>
      <c r="AM39" s="173"/>
      <c r="AN39" s="173"/>
      <c r="AO39" s="173"/>
      <c r="AP39" s="173"/>
      <c r="AQ39" s="173"/>
    </row>
    <row r="40" spans="1:43" s="59" customFormat="1" x14ac:dyDescent="0.3">
      <c r="A40" s="188" t="s">
        <v>198</v>
      </c>
      <c r="B40" s="189" t="s">
        <v>199</v>
      </c>
      <c r="C40" s="189" t="s">
        <v>1172</v>
      </c>
      <c r="D40" s="189" t="s">
        <v>1181</v>
      </c>
      <c r="E40" s="189" t="s">
        <v>3447</v>
      </c>
      <c r="F40" s="189" t="s">
        <v>3461</v>
      </c>
      <c r="G40" s="190">
        <v>0</v>
      </c>
      <c r="H40" s="173">
        <v>0</v>
      </c>
      <c r="I40" s="173"/>
      <c r="J40" s="173"/>
      <c r="K40" s="173"/>
      <c r="L40" s="173"/>
      <c r="M40" s="173"/>
      <c r="N40" s="173"/>
      <c r="O40" s="173"/>
      <c r="P40" s="173"/>
      <c r="Q40" s="173"/>
      <c r="R40" s="173"/>
      <c r="S40" s="173"/>
      <c r="T40" s="173"/>
      <c r="U40" s="173"/>
      <c r="V40" s="173"/>
      <c r="W40" s="173"/>
      <c r="X40" s="173"/>
      <c r="Y40" s="173"/>
      <c r="Z40" s="173"/>
      <c r="AA40" s="173"/>
      <c r="AB40" s="173"/>
      <c r="AC40" s="173"/>
      <c r="AD40" s="173"/>
      <c r="AE40" s="173"/>
      <c r="AF40" s="173"/>
      <c r="AG40" s="173"/>
      <c r="AH40" s="173"/>
      <c r="AI40" s="173"/>
      <c r="AJ40" s="173"/>
      <c r="AK40" s="173"/>
      <c r="AL40" s="173"/>
      <c r="AM40" s="173"/>
      <c r="AN40" s="173"/>
      <c r="AO40" s="173"/>
      <c r="AP40" s="173"/>
      <c r="AQ40" s="173"/>
    </row>
    <row r="41" spans="1:43" s="59" customFormat="1" x14ac:dyDescent="0.3">
      <c r="A41" s="188" t="s">
        <v>198</v>
      </c>
      <c r="B41" s="189" t="s">
        <v>199</v>
      </c>
      <c r="C41" s="189" t="s">
        <v>1172</v>
      </c>
      <c r="D41" s="189" t="s">
        <v>1181</v>
      </c>
      <c r="E41" s="189" t="s">
        <v>3452</v>
      </c>
      <c r="F41" s="189" t="s">
        <v>3457</v>
      </c>
      <c r="G41" s="190">
        <v>0</v>
      </c>
      <c r="H41" s="173">
        <v>0</v>
      </c>
      <c r="I41" s="173"/>
      <c r="J41" s="173"/>
      <c r="K41" s="173"/>
      <c r="L41" s="173"/>
      <c r="M41" s="173"/>
      <c r="N41" s="173"/>
      <c r="O41" s="173"/>
      <c r="P41" s="173"/>
      <c r="Q41" s="173"/>
      <c r="R41" s="173"/>
      <c r="S41" s="173"/>
      <c r="T41" s="173"/>
      <c r="U41" s="173"/>
      <c r="V41" s="173"/>
      <c r="W41" s="173"/>
      <c r="X41" s="173"/>
      <c r="Y41" s="173"/>
      <c r="Z41" s="173"/>
      <c r="AA41" s="173"/>
      <c r="AB41" s="173"/>
      <c r="AC41" s="173"/>
      <c r="AD41" s="173"/>
      <c r="AE41" s="173"/>
      <c r="AF41" s="173"/>
      <c r="AG41" s="173"/>
      <c r="AH41" s="173"/>
      <c r="AI41" s="173"/>
      <c r="AJ41" s="173"/>
      <c r="AK41" s="173"/>
      <c r="AL41" s="173"/>
      <c r="AM41" s="173"/>
      <c r="AN41" s="173"/>
      <c r="AO41" s="173"/>
      <c r="AP41" s="173"/>
      <c r="AQ41" s="173"/>
    </row>
    <row r="42" spans="1:43" s="59" customFormat="1" x14ac:dyDescent="0.3">
      <c r="A42" s="188" t="s">
        <v>200</v>
      </c>
      <c r="B42" s="189" t="s">
        <v>201</v>
      </c>
      <c r="C42" s="189" t="s">
        <v>1172</v>
      </c>
      <c r="D42" s="189" t="s">
        <v>1181</v>
      </c>
      <c r="E42" s="189" t="s">
        <v>3447</v>
      </c>
      <c r="F42" s="189" t="s">
        <v>3461</v>
      </c>
      <c r="G42" s="190">
        <v>0</v>
      </c>
      <c r="H42" s="173">
        <v>0</v>
      </c>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3"/>
      <c r="AL42" s="173"/>
      <c r="AM42" s="173"/>
      <c r="AN42" s="173"/>
      <c r="AO42" s="173"/>
      <c r="AP42" s="173"/>
      <c r="AQ42" s="173"/>
    </row>
    <row r="43" spans="1:43" s="59" customFormat="1" x14ac:dyDescent="0.3">
      <c r="A43" s="188" t="s">
        <v>200</v>
      </c>
      <c r="B43" s="189" t="s">
        <v>201</v>
      </c>
      <c r="C43" s="189" t="s">
        <v>1172</v>
      </c>
      <c r="D43" s="189" t="s">
        <v>1181</v>
      </c>
      <c r="E43" s="189" t="s">
        <v>3451</v>
      </c>
      <c r="F43" s="189" t="s">
        <v>3461</v>
      </c>
      <c r="G43" s="190">
        <v>0</v>
      </c>
      <c r="H43" s="173">
        <v>0</v>
      </c>
      <c r="I43" s="173"/>
      <c r="J43" s="173"/>
      <c r="K43" s="173"/>
      <c r="L43" s="173"/>
      <c r="M43" s="173"/>
      <c r="N43" s="173"/>
      <c r="O43" s="173"/>
      <c r="P43" s="173"/>
      <c r="Q43" s="173"/>
      <c r="R43" s="173"/>
      <c r="S43" s="173"/>
      <c r="T43" s="173"/>
      <c r="U43" s="173"/>
      <c r="V43" s="173"/>
      <c r="W43" s="173"/>
      <c r="X43" s="173"/>
      <c r="Y43" s="173"/>
      <c r="Z43" s="173"/>
      <c r="AA43" s="173"/>
      <c r="AB43" s="173"/>
      <c r="AC43" s="173"/>
      <c r="AD43" s="173"/>
      <c r="AE43" s="173"/>
      <c r="AF43" s="173"/>
      <c r="AG43" s="173"/>
      <c r="AH43" s="173"/>
      <c r="AI43" s="173"/>
      <c r="AJ43" s="173"/>
      <c r="AK43" s="173"/>
      <c r="AL43" s="173"/>
      <c r="AM43" s="173"/>
      <c r="AN43" s="173"/>
      <c r="AO43" s="173"/>
      <c r="AP43" s="173"/>
      <c r="AQ43" s="173"/>
    </row>
    <row r="44" spans="1:43" s="59" customFormat="1" x14ac:dyDescent="0.3">
      <c r="A44" s="188" t="s">
        <v>200</v>
      </c>
      <c r="B44" s="189" t="s">
        <v>201</v>
      </c>
      <c r="C44" s="189" t="s">
        <v>1172</v>
      </c>
      <c r="D44" s="189" t="s">
        <v>1181</v>
      </c>
      <c r="E44" s="189" t="s">
        <v>3452</v>
      </c>
      <c r="F44" s="189" t="s">
        <v>3457</v>
      </c>
      <c r="G44" s="190">
        <v>0</v>
      </c>
      <c r="H44" s="173">
        <v>0</v>
      </c>
      <c r="I44" s="173"/>
      <c r="J44" s="173"/>
      <c r="K44" s="173"/>
      <c r="L44" s="173"/>
      <c r="M44" s="173"/>
      <c r="N44" s="173"/>
      <c r="O44" s="173"/>
      <c r="P44" s="173"/>
      <c r="Q44" s="173"/>
      <c r="R44" s="173"/>
      <c r="S44" s="173"/>
      <c r="T44" s="173"/>
      <c r="U44" s="173"/>
      <c r="V44" s="173"/>
      <c r="W44" s="173"/>
      <c r="X44" s="173"/>
      <c r="Y44" s="173"/>
      <c r="Z44" s="173"/>
      <c r="AA44" s="173"/>
      <c r="AB44" s="173"/>
      <c r="AC44" s="173"/>
      <c r="AD44" s="173"/>
      <c r="AE44" s="173"/>
      <c r="AF44" s="173"/>
      <c r="AG44" s="173"/>
      <c r="AH44" s="173"/>
      <c r="AI44" s="173"/>
      <c r="AJ44" s="173"/>
      <c r="AK44" s="173"/>
      <c r="AL44" s="173"/>
      <c r="AM44" s="173"/>
      <c r="AN44" s="173"/>
      <c r="AO44" s="173"/>
      <c r="AP44" s="173"/>
      <c r="AQ44" s="173"/>
    </row>
    <row r="45" spans="1:43" s="59" customFormat="1" x14ac:dyDescent="0.3">
      <c r="A45" s="188" t="s">
        <v>200</v>
      </c>
      <c r="B45" s="189" t="s">
        <v>201</v>
      </c>
      <c r="C45" s="189" t="s">
        <v>1172</v>
      </c>
      <c r="D45" s="189" t="s">
        <v>1181</v>
      </c>
      <c r="E45" s="189" t="s">
        <v>3453</v>
      </c>
      <c r="F45" s="189" t="s">
        <v>3457</v>
      </c>
      <c r="G45" s="190">
        <v>0</v>
      </c>
      <c r="H45" s="173">
        <v>0</v>
      </c>
      <c r="I45" s="173"/>
      <c r="J45" s="173"/>
      <c r="K45" s="173"/>
      <c r="L45" s="173"/>
      <c r="M45" s="173"/>
      <c r="N45" s="173"/>
      <c r="O45" s="173"/>
      <c r="P45" s="173"/>
      <c r="Q45" s="173"/>
      <c r="R45" s="173"/>
      <c r="S45" s="173"/>
      <c r="T45" s="173"/>
      <c r="U45" s="173"/>
      <c r="V45" s="173"/>
      <c r="W45" s="173"/>
      <c r="X45" s="173"/>
      <c r="Y45" s="173"/>
      <c r="Z45" s="173"/>
      <c r="AA45" s="173"/>
      <c r="AB45" s="173"/>
      <c r="AC45" s="173"/>
      <c r="AD45" s="173"/>
      <c r="AE45" s="173"/>
      <c r="AF45" s="173"/>
      <c r="AG45" s="173"/>
      <c r="AH45" s="173"/>
      <c r="AI45" s="173"/>
      <c r="AJ45" s="173"/>
      <c r="AK45" s="173"/>
      <c r="AL45" s="173"/>
      <c r="AM45" s="173"/>
      <c r="AN45" s="173"/>
      <c r="AO45" s="173"/>
      <c r="AP45" s="173"/>
      <c r="AQ45" s="173"/>
    </row>
    <row r="46" spans="1:43" s="59" customFormat="1" x14ac:dyDescent="0.3">
      <c r="A46" s="188" t="s">
        <v>202</v>
      </c>
      <c r="B46" s="189" t="s">
        <v>203</v>
      </c>
      <c r="C46" s="189" t="s">
        <v>1172</v>
      </c>
      <c r="D46" s="189" t="s">
        <v>1181</v>
      </c>
      <c r="E46" s="189" t="s">
        <v>3447</v>
      </c>
      <c r="F46" s="189" t="s">
        <v>3461</v>
      </c>
      <c r="G46" s="190">
        <v>0</v>
      </c>
      <c r="H46" s="173">
        <v>0</v>
      </c>
      <c r="I46" s="173"/>
      <c r="J46" s="173"/>
      <c r="K46" s="173"/>
      <c r="L46" s="173"/>
      <c r="M46" s="173"/>
      <c r="N46" s="173"/>
      <c r="O46" s="173"/>
      <c r="P46" s="173"/>
      <c r="Q46" s="173"/>
      <c r="R46" s="173"/>
      <c r="S46" s="173"/>
      <c r="T46" s="173"/>
      <c r="U46" s="173"/>
      <c r="V46" s="173"/>
      <c r="W46" s="173"/>
      <c r="X46" s="173"/>
      <c r="Y46" s="173"/>
      <c r="Z46" s="173"/>
      <c r="AA46" s="173"/>
      <c r="AB46" s="173"/>
      <c r="AC46" s="173"/>
      <c r="AD46" s="173"/>
      <c r="AE46" s="173"/>
      <c r="AF46" s="173"/>
      <c r="AG46" s="173"/>
      <c r="AH46" s="173"/>
      <c r="AI46" s="173"/>
      <c r="AJ46" s="173"/>
      <c r="AK46" s="173"/>
      <c r="AL46" s="173"/>
      <c r="AM46" s="173"/>
      <c r="AN46" s="173"/>
      <c r="AO46" s="173"/>
      <c r="AP46" s="173"/>
      <c r="AQ46" s="173"/>
    </row>
    <row r="47" spans="1:43" s="59" customFormat="1" x14ac:dyDescent="0.3">
      <c r="A47" s="188" t="s">
        <v>202</v>
      </c>
      <c r="B47" s="189" t="s">
        <v>203</v>
      </c>
      <c r="C47" s="189" t="s">
        <v>1172</v>
      </c>
      <c r="D47" s="189" t="s">
        <v>1181</v>
      </c>
      <c r="E47" s="189" t="s">
        <v>3450</v>
      </c>
      <c r="F47" s="189" t="s">
        <v>3457</v>
      </c>
      <c r="G47" s="190">
        <v>0</v>
      </c>
      <c r="H47" s="173">
        <v>0</v>
      </c>
      <c r="I47" s="173"/>
      <c r="J47" s="173"/>
      <c r="K47" s="173"/>
      <c r="L47" s="173"/>
      <c r="M47" s="173"/>
      <c r="N47" s="173"/>
      <c r="O47" s="173"/>
      <c r="P47" s="173"/>
      <c r="Q47" s="173"/>
      <c r="R47" s="173"/>
      <c r="S47" s="173"/>
      <c r="T47" s="173"/>
      <c r="U47" s="173"/>
      <c r="V47" s="173"/>
      <c r="W47" s="173"/>
      <c r="X47" s="173"/>
      <c r="Y47" s="173"/>
      <c r="Z47" s="173"/>
      <c r="AA47" s="173"/>
      <c r="AB47" s="173"/>
      <c r="AC47" s="173"/>
      <c r="AD47" s="173"/>
      <c r="AE47" s="173"/>
      <c r="AF47" s="173"/>
      <c r="AG47" s="173"/>
      <c r="AH47" s="173"/>
      <c r="AI47" s="173"/>
      <c r="AJ47" s="173"/>
      <c r="AK47" s="173"/>
      <c r="AL47" s="173"/>
      <c r="AM47" s="173"/>
      <c r="AN47" s="173"/>
      <c r="AO47" s="173"/>
      <c r="AP47" s="173"/>
      <c r="AQ47" s="173"/>
    </row>
    <row r="48" spans="1:43" s="59" customFormat="1" x14ac:dyDescent="0.3">
      <c r="A48" s="188" t="s">
        <v>202</v>
      </c>
      <c r="B48" s="189" t="s">
        <v>203</v>
      </c>
      <c r="C48" s="189" t="s">
        <v>1172</v>
      </c>
      <c r="D48" s="189" t="s">
        <v>1181</v>
      </c>
      <c r="E48" s="189" t="s">
        <v>3452</v>
      </c>
      <c r="F48" s="189" t="s">
        <v>3457</v>
      </c>
      <c r="G48" s="190">
        <v>0</v>
      </c>
      <c r="H48" s="173">
        <v>0</v>
      </c>
      <c r="I48" s="173"/>
      <c r="J48" s="173"/>
      <c r="K48" s="173"/>
      <c r="L48" s="173"/>
      <c r="M48" s="173"/>
      <c r="N48" s="173"/>
      <c r="O48" s="173"/>
      <c r="P48" s="173"/>
      <c r="Q48" s="173"/>
      <c r="R48" s="173"/>
      <c r="S48" s="173"/>
      <c r="T48" s="173"/>
      <c r="U48" s="173"/>
      <c r="V48" s="173"/>
      <c r="W48" s="173"/>
      <c r="X48" s="173"/>
      <c r="Y48" s="173"/>
      <c r="Z48" s="173"/>
      <c r="AA48" s="173"/>
      <c r="AB48" s="173"/>
      <c r="AC48" s="173"/>
      <c r="AD48" s="173"/>
      <c r="AE48" s="173"/>
      <c r="AF48" s="173"/>
      <c r="AG48" s="173"/>
      <c r="AH48" s="173"/>
      <c r="AI48" s="173"/>
      <c r="AJ48" s="173"/>
      <c r="AK48" s="173"/>
      <c r="AL48" s="173"/>
      <c r="AM48" s="173"/>
      <c r="AN48" s="173"/>
      <c r="AO48" s="173"/>
      <c r="AP48" s="173"/>
      <c r="AQ48" s="173"/>
    </row>
    <row r="49" spans="1:43" s="59" customFormat="1" x14ac:dyDescent="0.3">
      <c r="A49" s="188" t="s">
        <v>206</v>
      </c>
      <c r="B49" s="189" t="s">
        <v>207</v>
      </c>
      <c r="C49" s="189" t="s">
        <v>1172</v>
      </c>
      <c r="D49" s="189" t="s">
        <v>1181</v>
      </c>
      <c r="E49" s="189" t="s">
        <v>3447</v>
      </c>
      <c r="F49" s="189" t="s">
        <v>3461</v>
      </c>
      <c r="G49" s="190">
        <v>0</v>
      </c>
      <c r="H49" s="173">
        <v>0</v>
      </c>
      <c r="I49" s="173"/>
      <c r="J49" s="173"/>
      <c r="K49" s="173"/>
      <c r="L49" s="173"/>
      <c r="M49" s="173"/>
      <c r="N49" s="173"/>
      <c r="O49" s="173"/>
      <c r="P49" s="173"/>
      <c r="Q49" s="173"/>
      <c r="R49" s="173"/>
      <c r="S49" s="173"/>
      <c r="T49" s="173"/>
      <c r="U49" s="173"/>
      <c r="V49" s="173"/>
      <c r="W49" s="173"/>
      <c r="X49" s="173"/>
      <c r="Y49" s="173"/>
      <c r="Z49" s="173"/>
      <c r="AA49" s="173"/>
      <c r="AB49" s="173"/>
      <c r="AC49" s="173"/>
      <c r="AD49" s="173"/>
      <c r="AE49" s="173"/>
      <c r="AF49" s="173"/>
      <c r="AG49" s="173"/>
      <c r="AH49" s="173"/>
      <c r="AI49" s="173"/>
      <c r="AJ49" s="173"/>
      <c r="AK49" s="173"/>
      <c r="AL49" s="173"/>
      <c r="AM49" s="173"/>
      <c r="AN49" s="173"/>
      <c r="AO49" s="173"/>
      <c r="AP49" s="173"/>
      <c r="AQ49" s="173"/>
    </row>
    <row r="50" spans="1:43" s="59" customFormat="1" x14ac:dyDescent="0.3">
      <c r="A50" s="188" t="s">
        <v>206</v>
      </c>
      <c r="B50" s="189" t="s">
        <v>207</v>
      </c>
      <c r="C50" s="189" t="s">
        <v>1172</v>
      </c>
      <c r="D50" s="189" t="s">
        <v>1181</v>
      </c>
      <c r="E50" s="189" t="s">
        <v>3450</v>
      </c>
      <c r="F50" s="189" t="s">
        <v>3457</v>
      </c>
      <c r="G50" s="190">
        <v>0</v>
      </c>
      <c r="H50" s="173">
        <v>0</v>
      </c>
      <c r="I50" s="173"/>
      <c r="J50" s="173"/>
      <c r="K50" s="173"/>
      <c r="L50" s="173"/>
      <c r="M50" s="173"/>
      <c r="N50" s="173"/>
      <c r="O50" s="173"/>
      <c r="P50" s="173"/>
      <c r="Q50" s="173"/>
      <c r="R50" s="173"/>
      <c r="S50" s="173"/>
      <c r="T50" s="173"/>
      <c r="U50" s="173"/>
      <c r="V50" s="173"/>
      <c r="W50" s="173"/>
      <c r="X50" s="173"/>
      <c r="Y50" s="173"/>
      <c r="Z50" s="173"/>
      <c r="AA50" s="173"/>
      <c r="AB50" s="173"/>
      <c r="AC50" s="173"/>
      <c r="AD50" s="173"/>
      <c r="AE50" s="173"/>
      <c r="AF50" s="173"/>
      <c r="AG50" s="173"/>
      <c r="AH50" s="173"/>
      <c r="AI50" s="173"/>
      <c r="AJ50" s="173"/>
      <c r="AK50" s="173"/>
      <c r="AL50" s="173"/>
      <c r="AM50" s="173"/>
      <c r="AN50" s="173"/>
      <c r="AO50" s="173"/>
      <c r="AP50" s="173"/>
      <c r="AQ50" s="173"/>
    </row>
    <row r="51" spans="1:43" s="59" customFormat="1" x14ac:dyDescent="0.3">
      <c r="A51" s="188" t="s">
        <v>206</v>
      </c>
      <c r="B51" s="189" t="s">
        <v>207</v>
      </c>
      <c r="C51" s="189" t="s">
        <v>1172</v>
      </c>
      <c r="D51" s="189" t="s">
        <v>1181</v>
      </c>
      <c r="E51" s="189" t="s">
        <v>3452</v>
      </c>
      <c r="F51" s="189" t="s">
        <v>3457</v>
      </c>
      <c r="G51" s="190">
        <v>0</v>
      </c>
      <c r="H51" s="173">
        <v>0</v>
      </c>
      <c r="I51" s="173"/>
      <c r="J51" s="173"/>
      <c r="K51" s="173"/>
      <c r="L51" s="173"/>
      <c r="M51" s="173"/>
      <c r="N51" s="173"/>
      <c r="O51" s="173"/>
      <c r="P51" s="173"/>
      <c r="Q51" s="173"/>
      <c r="R51" s="173"/>
      <c r="S51" s="173"/>
      <c r="T51" s="173"/>
      <c r="U51" s="173"/>
      <c r="V51" s="173"/>
      <c r="W51" s="173"/>
      <c r="X51" s="173"/>
      <c r="Y51" s="173"/>
      <c r="Z51" s="173"/>
      <c r="AA51" s="173"/>
      <c r="AB51" s="173"/>
      <c r="AC51" s="173"/>
      <c r="AD51" s="173"/>
      <c r="AE51" s="173"/>
      <c r="AF51" s="173"/>
      <c r="AG51" s="173"/>
      <c r="AH51" s="173"/>
      <c r="AI51" s="173"/>
      <c r="AJ51" s="173"/>
      <c r="AK51" s="173"/>
      <c r="AL51" s="173"/>
      <c r="AM51" s="173"/>
      <c r="AN51" s="173"/>
      <c r="AO51" s="173"/>
      <c r="AP51" s="173"/>
      <c r="AQ51" s="173"/>
    </row>
    <row r="52" spans="1:43" s="59" customFormat="1" x14ac:dyDescent="0.3">
      <c r="A52" s="188" t="s">
        <v>210</v>
      </c>
      <c r="B52" s="189" t="s">
        <v>211</v>
      </c>
      <c r="C52" s="189" t="s">
        <v>1172</v>
      </c>
      <c r="D52" s="189" t="s">
        <v>1181</v>
      </c>
      <c r="E52" s="189" t="s">
        <v>3447</v>
      </c>
      <c r="F52" s="189" t="s">
        <v>3461</v>
      </c>
      <c r="G52" s="190">
        <v>0</v>
      </c>
      <c r="H52" s="173">
        <v>0</v>
      </c>
      <c r="I52" s="173"/>
      <c r="J52" s="173"/>
      <c r="K52" s="173"/>
      <c r="L52" s="173"/>
      <c r="M52" s="173"/>
      <c r="N52" s="173"/>
      <c r="O52" s="173"/>
      <c r="P52" s="173"/>
      <c r="Q52" s="173"/>
      <c r="R52" s="173"/>
      <c r="S52" s="173"/>
      <c r="T52" s="173"/>
      <c r="U52" s="173"/>
      <c r="V52" s="173"/>
      <c r="W52" s="173"/>
      <c r="X52" s="173"/>
      <c r="Y52" s="173"/>
      <c r="Z52" s="173"/>
      <c r="AA52" s="173"/>
      <c r="AB52" s="173"/>
      <c r="AC52" s="173"/>
      <c r="AD52" s="173"/>
      <c r="AE52" s="173"/>
      <c r="AF52" s="173"/>
      <c r="AG52" s="173"/>
      <c r="AH52" s="173"/>
      <c r="AI52" s="173"/>
      <c r="AJ52" s="173"/>
      <c r="AK52" s="173"/>
      <c r="AL52" s="173"/>
      <c r="AM52" s="173"/>
      <c r="AN52" s="173"/>
      <c r="AO52" s="173"/>
      <c r="AP52" s="173"/>
      <c r="AQ52" s="173"/>
    </row>
    <row r="53" spans="1:43" s="59" customFormat="1" x14ac:dyDescent="0.3">
      <c r="A53" s="188" t="s">
        <v>210</v>
      </c>
      <c r="B53" s="189" t="s">
        <v>211</v>
      </c>
      <c r="C53" s="189" t="s">
        <v>1172</v>
      </c>
      <c r="D53" s="189" t="s">
        <v>1181</v>
      </c>
      <c r="E53" s="189" t="s">
        <v>3451</v>
      </c>
      <c r="F53" s="189" t="s">
        <v>3461</v>
      </c>
      <c r="G53" s="190">
        <v>0</v>
      </c>
      <c r="H53" s="173">
        <v>0</v>
      </c>
      <c r="I53" s="173"/>
      <c r="J53" s="173"/>
      <c r="K53" s="173"/>
      <c r="L53" s="173"/>
      <c r="M53" s="173"/>
      <c r="N53" s="173"/>
      <c r="O53" s="173"/>
      <c r="P53" s="173"/>
      <c r="Q53" s="173"/>
      <c r="R53" s="173"/>
      <c r="S53" s="173"/>
      <c r="T53" s="173"/>
      <c r="U53" s="173"/>
      <c r="V53" s="173"/>
      <c r="W53" s="173"/>
      <c r="X53" s="173"/>
      <c r="Y53" s="173"/>
      <c r="Z53" s="173"/>
      <c r="AA53" s="173"/>
      <c r="AB53" s="173"/>
      <c r="AC53" s="173"/>
      <c r="AD53" s="173"/>
      <c r="AE53" s="173"/>
      <c r="AF53" s="173"/>
      <c r="AG53" s="173"/>
      <c r="AH53" s="173"/>
      <c r="AI53" s="173"/>
      <c r="AJ53" s="173"/>
      <c r="AK53" s="173"/>
      <c r="AL53" s="173"/>
      <c r="AM53" s="173"/>
      <c r="AN53" s="173"/>
      <c r="AO53" s="173"/>
      <c r="AP53" s="173"/>
      <c r="AQ53" s="173"/>
    </row>
    <row r="54" spans="1:43" s="59" customFormat="1" x14ac:dyDescent="0.3">
      <c r="A54" s="188" t="s">
        <v>223</v>
      </c>
      <c r="B54" s="189" t="s">
        <v>224</v>
      </c>
      <c r="C54" s="189" t="s">
        <v>1172</v>
      </c>
      <c r="D54" s="189" t="s">
        <v>1181</v>
      </c>
      <c r="E54" s="189" t="s">
        <v>3450</v>
      </c>
      <c r="F54" s="189" t="s">
        <v>3457</v>
      </c>
      <c r="G54" s="190">
        <v>0</v>
      </c>
      <c r="H54" s="173">
        <v>0</v>
      </c>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173"/>
      <c r="AJ54" s="173"/>
      <c r="AK54" s="173"/>
      <c r="AL54" s="173"/>
      <c r="AM54" s="173"/>
      <c r="AN54" s="173"/>
      <c r="AO54" s="173"/>
      <c r="AP54" s="173"/>
      <c r="AQ54" s="173"/>
    </row>
    <row r="55" spans="1:43" s="59" customFormat="1" x14ac:dyDescent="0.3">
      <c r="A55" s="188" t="s">
        <v>237</v>
      </c>
      <c r="B55" s="189" t="s">
        <v>238</v>
      </c>
      <c r="C55" s="189" t="s">
        <v>1172</v>
      </c>
      <c r="D55" s="189" t="s">
        <v>1181</v>
      </c>
      <c r="E55" s="189" t="s">
        <v>3447</v>
      </c>
      <c r="F55" s="189" t="s">
        <v>3461</v>
      </c>
      <c r="G55" s="190">
        <v>0</v>
      </c>
      <c r="H55" s="173">
        <v>0</v>
      </c>
      <c r="I55" s="173"/>
      <c r="J55" s="173"/>
      <c r="K55" s="173"/>
      <c r="L55" s="173"/>
      <c r="M55" s="173"/>
      <c r="N55" s="173"/>
      <c r="O55" s="173"/>
      <c r="P55" s="173"/>
      <c r="Q55" s="173"/>
      <c r="R55" s="173"/>
      <c r="S55" s="173"/>
      <c r="T55" s="173"/>
      <c r="U55" s="173"/>
      <c r="V55" s="173"/>
      <c r="W55" s="173"/>
      <c r="X55" s="173"/>
      <c r="Y55" s="173"/>
      <c r="Z55" s="173"/>
      <c r="AA55" s="173"/>
      <c r="AB55" s="173"/>
      <c r="AC55" s="173"/>
      <c r="AD55" s="173"/>
      <c r="AE55" s="173"/>
      <c r="AF55" s="173"/>
      <c r="AG55" s="173"/>
      <c r="AH55" s="173"/>
      <c r="AI55" s="173"/>
      <c r="AJ55" s="173"/>
      <c r="AK55" s="173"/>
      <c r="AL55" s="173"/>
      <c r="AM55" s="173"/>
      <c r="AN55" s="173"/>
      <c r="AO55" s="173"/>
      <c r="AP55" s="173"/>
      <c r="AQ55" s="173"/>
    </row>
    <row r="56" spans="1:43" s="59" customFormat="1" x14ac:dyDescent="0.3">
      <c r="A56" s="188" t="s">
        <v>237</v>
      </c>
      <c r="B56" s="189" t="s">
        <v>238</v>
      </c>
      <c r="C56" s="189" t="s">
        <v>1172</v>
      </c>
      <c r="D56" s="189" t="s">
        <v>1181</v>
      </c>
      <c r="E56" s="189" t="s">
        <v>3450</v>
      </c>
      <c r="F56" s="189" t="s">
        <v>3457</v>
      </c>
      <c r="G56" s="190">
        <v>0</v>
      </c>
      <c r="H56" s="173">
        <v>0</v>
      </c>
      <c r="I56" s="173"/>
      <c r="J56" s="173"/>
      <c r="K56" s="173"/>
      <c r="L56" s="173"/>
      <c r="M56" s="173"/>
      <c r="N56" s="173"/>
      <c r="O56" s="173"/>
      <c r="P56" s="173"/>
      <c r="Q56" s="173"/>
      <c r="R56" s="173"/>
      <c r="S56" s="173"/>
      <c r="T56" s="173"/>
      <c r="U56" s="173"/>
      <c r="V56" s="173"/>
      <c r="W56" s="173"/>
      <c r="X56" s="173"/>
      <c r="Y56" s="173"/>
      <c r="Z56" s="173"/>
      <c r="AA56" s="173"/>
      <c r="AB56" s="173"/>
      <c r="AC56" s="173"/>
      <c r="AD56" s="173"/>
      <c r="AE56" s="173"/>
      <c r="AF56" s="173"/>
      <c r="AG56" s="173"/>
      <c r="AH56" s="173"/>
      <c r="AI56" s="173"/>
      <c r="AJ56" s="173"/>
      <c r="AK56" s="173"/>
      <c r="AL56" s="173"/>
      <c r="AM56" s="173"/>
      <c r="AN56" s="173"/>
      <c r="AO56" s="173"/>
      <c r="AP56" s="173"/>
      <c r="AQ56" s="173"/>
    </row>
    <row r="57" spans="1:43" s="59" customFormat="1" x14ac:dyDescent="0.3">
      <c r="A57" s="188" t="s">
        <v>237</v>
      </c>
      <c r="B57" s="189" t="s">
        <v>238</v>
      </c>
      <c r="C57" s="189" t="s">
        <v>1172</v>
      </c>
      <c r="D57" s="189" t="s">
        <v>1181</v>
      </c>
      <c r="E57" s="189" t="s">
        <v>3453</v>
      </c>
      <c r="F57" s="189" t="s">
        <v>3457</v>
      </c>
      <c r="G57" s="190">
        <v>0</v>
      </c>
      <c r="H57" s="173">
        <v>0</v>
      </c>
      <c r="I57" s="173"/>
      <c r="J57" s="173"/>
      <c r="K57" s="173"/>
      <c r="L57" s="173"/>
      <c r="M57" s="173"/>
      <c r="N57" s="173"/>
      <c r="O57" s="173"/>
      <c r="P57" s="173"/>
      <c r="Q57" s="173"/>
      <c r="R57" s="173"/>
      <c r="S57" s="173"/>
      <c r="T57" s="173"/>
      <c r="U57" s="173"/>
      <c r="V57" s="173"/>
      <c r="W57" s="173"/>
      <c r="X57" s="173"/>
      <c r="Y57" s="173"/>
      <c r="Z57" s="173"/>
      <c r="AA57" s="173"/>
      <c r="AB57" s="173"/>
      <c r="AC57" s="173"/>
      <c r="AD57" s="173"/>
      <c r="AE57" s="173"/>
      <c r="AF57" s="173"/>
      <c r="AG57" s="173"/>
      <c r="AH57" s="173"/>
      <c r="AI57" s="173"/>
      <c r="AJ57" s="173"/>
      <c r="AK57" s="173"/>
      <c r="AL57" s="173"/>
      <c r="AM57" s="173"/>
      <c r="AN57" s="173"/>
      <c r="AO57" s="173"/>
      <c r="AP57" s="173"/>
      <c r="AQ57" s="173"/>
    </row>
    <row r="58" spans="1:43" s="59" customFormat="1" x14ac:dyDescent="0.3">
      <c r="A58" s="188" t="s">
        <v>240</v>
      </c>
      <c r="B58" s="189" t="s">
        <v>241</v>
      </c>
      <c r="C58" s="189" t="s">
        <v>1172</v>
      </c>
      <c r="D58" s="189" t="s">
        <v>1181</v>
      </c>
      <c r="E58" s="189" t="s">
        <v>3447</v>
      </c>
      <c r="F58" s="189" t="s">
        <v>3461</v>
      </c>
      <c r="G58" s="190">
        <v>0</v>
      </c>
      <c r="H58" s="173">
        <v>0</v>
      </c>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3"/>
      <c r="AG58" s="173"/>
      <c r="AH58" s="173"/>
      <c r="AI58" s="173"/>
      <c r="AJ58" s="173"/>
      <c r="AK58" s="173"/>
      <c r="AL58" s="173"/>
      <c r="AM58" s="173"/>
      <c r="AN58" s="173"/>
      <c r="AO58" s="173"/>
      <c r="AP58" s="173"/>
      <c r="AQ58" s="173"/>
    </row>
    <row r="59" spans="1:43" s="59" customFormat="1" x14ac:dyDescent="0.3">
      <c r="A59" s="188" t="s">
        <v>240</v>
      </c>
      <c r="B59" s="189" t="s">
        <v>241</v>
      </c>
      <c r="C59" s="189" t="s">
        <v>1172</v>
      </c>
      <c r="D59" s="189" t="s">
        <v>1181</v>
      </c>
      <c r="E59" s="189" t="s">
        <v>3450</v>
      </c>
      <c r="F59" s="189" t="s">
        <v>3457</v>
      </c>
      <c r="G59" s="190">
        <v>0</v>
      </c>
      <c r="H59" s="173">
        <v>0</v>
      </c>
      <c r="I59" s="173"/>
      <c r="J59" s="173"/>
      <c r="K59" s="173"/>
      <c r="L59" s="173"/>
      <c r="M59" s="173"/>
      <c r="N59" s="173"/>
      <c r="O59" s="173"/>
      <c r="P59" s="173"/>
      <c r="Q59" s="173"/>
      <c r="R59" s="173"/>
      <c r="S59" s="173"/>
      <c r="T59" s="173"/>
      <c r="U59" s="173"/>
      <c r="V59" s="173"/>
      <c r="W59" s="173"/>
      <c r="X59" s="173"/>
      <c r="Y59" s="173"/>
      <c r="Z59" s="173"/>
      <c r="AA59" s="173"/>
      <c r="AB59" s="173"/>
      <c r="AC59" s="173"/>
      <c r="AD59" s="173"/>
      <c r="AE59" s="173"/>
      <c r="AF59" s="173"/>
      <c r="AG59" s="173"/>
      <c r="AH59" s="173"/>
      <c r="AI59" s="173"/>
      <c r="AJ59" s="173"/>
      <c r="AK59" s="173"/>
      <c r="AL59" s="173"/>
      <c r="AM59" s="173"/>
      <c r="AN59" s="173"/>
      <c r="AO59" s="173"/>
      <c r="AP59" s="173"/>
      <c r="AQ59" s="173"/>
    </row>
    <row r="60" spans="1:43" s="59" customFormat="1" x14ac:dyDescent="0.3">
      <c r="A60" s="188" t="s">
        <v>240</v>
      </c>
      <c r="B60" s="189" t="s">
        <v>241</v>
      </c>
      <c r="C60" s="189" t="s">
        <v>1172</v>
      </c>
      <c r="D60" s="189" t="s">
        <v>1181</v>
      </c>
      <c r="E60" s="189" t="s">
        <v>3452</v>
      </c>
      <c r="F60" s="189" t="s">
        <v>3457</v>
      </c>
      <c r="G60" s="190">
        <v>0</v>
      </c>
      <c r="H60" s="173">
        <v>0</v>
      </c>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c r="AI60" s="173"/>
      <c r="AJ60" s="173"/>
      <c r="AK60" s="173"/>
      <c r="AL60" s="173"/>
      <c r="AM60" s="173"/>
      <c r="AN60" s="173"/>
      <c r="AO60" s="173"/>
      <c r="AP60" s="173"/>
      <c r="AQ60" s="173"/>
    </row>
    <row r="61" spans="1:43" s="59" customFormat="1" x14ac:dyDescent="0.3">
      <c r="A61" s="188" t="s">
        <v>242</v>
      </c>
      <c r="B61" s="189" t="s">
        <v>243</v>
      </c>
      <c r="C61" s="189" t="s">
        <v>1172</v>
      </c>
      <c r="D61" s="189" t="s">
        <v>1181</v>
      </c>
      <c r="E61" s="189" t="s">
        <v>3447</v>
      </c>
      <c r="F61" s="189" t="s">
        <v>3461</v>
      </c>
      <c r="G61" s="190">
        <v>0</v>
      </c>
      <c r="H61" s="173">
        <v>0</v>
      </c>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c r="AI61" s="173"/>
      <c r="AJ61" s="173"/>
      <c r="AK61" s="173"/>
      <c r="AL61" s="173"/>
      <c r="AM61" s="173"/>
      <c r="AN61" s="173"/>
      <c r="AO61" s="173"/>
      <c r="AP61" s="173"/>
      <c r="AQ61" s="173"/>
    </row>
    <row r="62" spans="1:43" s="59" customFormat="1" x14ac:dyDescent="0.3">
      <c r="A62" s="188" t="s">
        <v>242</v>
      </c>
      <c r="B62" s="189" t="s">
        <v>243</v>
      </c>
      <c r="C62" s="189" t="s">
        <v>1172</v>
      </c>
      <c r="D62" s="189" t="s">
        <v>1181</v>
      </c>
      <c r="E62" s="189" t="s">
        <v>3450</v>
      </c>
      <c r="F62" s="189" t="s">
        <v>3457</v>
      </c>
      <c r="G62" s="190">
        <v>0</v>
      </c>
      <c r="H62" s="173">
        <v>0</v>
      </c>
      <c r="I62" s="173"/>
      <c r="J62" s="173"/>
      <c r="K62" s="173"/>
      <c r="L62" s="173"/>
      <c r="M62" s="173"/>
      <c r="N62" s="173"/>
      <c r="O62" s="173"/>
      <c r="P62" s="173"/>
      <c r="Q62" s="173"/>
      <c r="R62" s="173"/>
      <c r="S62" s="173"/>
      <c r="T62" s="173"/>
      <c r="U62" s="173"/>
      <c r="V62" s="173"/>
      <c r="W62" s="173"/>
      <c r="X62" s="173"/>
      <c r="Y62" s="173"/>
      <c r="Z62" s="173"/>
      <c r="AA62" s="173"/>
      <c r="AB62" s="173"/>
      <c r="AC62" s="173"/>
      <c r="AD62" s="173"/>
      <c r="AE62" s="173"/>
      <c r="AF62" s="173"/>
      <c r="AG62" s="173"/>
      <c r="AH62" s="173"/>
      <c r="AI62" s="173"/>
      <c r="AJ62" s="173"/>
      <c r="AK62" s="173"/>
      <c r="AL62" s="173"/>
      <c r="AM62" s="173"/>
      <c r="AN62" s="173"/>
      <c r="AO62" s="173"/>
      <c r="AP62" s="173"/>
      <c r="AQ62" s="173"/>
    </row>
    <row r="63" spans="1:43" s="59" customFormat="1" x14ac:dyDescent="0.3">
      <c r="A63" s="188" t="s">
        <v>245</v>
      </c>
      <c r="B63" s="189" t="s">
        <v>246</v>
      </c>
      <c r="C63" s="189" t="s">
        <v>1172</v>
      </c>
      <c r="D63" s="189" t="s">
        <v>1181</v>
      </c>
      <c r="E63" s="189" t="s">
        <v>3447</v>
      </c>
      <c r="F63" s="189" t="s">
        <v>3461</v>
      </c>
      <c r="G63" s="190">
        <v>0</v>
      </c>
      <c r="H63" s="173">
        <v>0</v>
      </c>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3"/>
      <c r="AN63" s="173"/>
      <c r="AO63" s="173"/>
      <c r="AP63" s="173"/>
      <c r="AQ63" s="173"/>
    </row>
    <row r="64" spans="1:43" s="59" customFormat="1" x14ac:dyDescent="0.3">
      <c r="A64" s="188" t="s">
        <v>245</v>
      </c>
      <c r="B64" s="189" t="s">
        <v>246</v>
      </c>
      <c r="C64" s="189" t="s">
        <v>1172</v>
      </c>
      <c r="D64" s="189" t="s">
        <v>1181</v>
      </c>
      <c r="E64" s="189" t="s">
        <v>3450</v>
      </c>
      <c r="F64" s="189" t="s">
        <v>3457</v>
      </c>
      <c r="G64" s="190">
        <v>0</v>
      </c>
      <c r="H64" s="173">
        <v>0</v>
      </c>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c r="AI64" s="173"/>
      <c r="AJ64" s="173"/>
      <c r="AK64" s="173"/>
      <c r="AL64" s="173"/>
      <c r="AM64" s="173"/>
      <c r="AN64" s="173"/>
      <c r="AO64" s="173"/>
      <c r="AP64" s="173"/>
      <c r="AQ64" s="173"/>
    </row>
    <row r="65" spans="1:43" s="59" customFormat="1" x14ac:dyDescent="0.3">
      <c r="A65" s="188" t="s">
        <v>245</v>
      </c>
      <c r="B65" s="189" t="s">
        <v>246</v>
      </c>
      <c r="C65" s="189" t="s">
        <v>1172</v>
      </c>
      <c r="D65" s="189" t="s">
        <v>1181</v>
      </c>
      <c r="E65" s="189" t="s">
        <v>3452</v>
      </c>
      <c r="F65" s="189" t="s">
        <v>3457</v>
      </c>
      <c r="G65" s="190">
        <v>0</v>
      </c>
      <c r="H65" s="173">
        <v>0</v>
      </c>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73"/>
      <c r="AI65" s="173"/>
      <c r="AJ65" s="173"/>
      <c r="AK65" s="173"/>
      <c r="AL65" s="173"/>
      <c r="AM65" s="173"/>
      <c r="AN65" s="173"/>
      <c r="AO65" s="173"/>
      <c r="AP65" s="173"/>
      <c r="AQ65" s="173"/>
    </row>
    <row r="66" spans="1:43" s="59" customFormat="1" x14ac:dyDescent="0.3">
      <c r="A66" s="188" t="s">
        <v>245</v>
      </c>
      <c r="B66" s="189" t="s">
        <v>246</v>
      </c>
      <c r="C66" s="189" t="s">
        <v>1172</v>
      </c>
      <c r="D66" s="189" t="s">
        <v>1181</v>
      </c>
      <c r="E66" s="189" t="s">
        <v>3453</v>
      </c>
      <c r="F66" s="189" t="s">
        <v>3457</v>
      </c>
      <c r="G66" s="190">
        <v>0</v>
      </c>
      <c r="H66" s="173">
        <v>0</v>
      </c>
      <c r="I66" s="173"/>
      <c r="J66" s="173"/>
      <c r="K66" s="173"/>
      <c r="L66" s="173"/>
      <c r="M66" s="173"/>
      <c r="N66" s="173"/>
      <c r="O66" s="173"/>
      <c r="P66" s="173"/>
      <c r="Q66" s="173"/>
      <c r="R66" s="173"/>
      <c r="S66" s="173"/>
      <c r="T66" s="173"/>
      <c r="U66" s="173"/>
      <c r="V66" s="173"/>
      <c r="W66" s="173"/>
      <c r="X66" s="173"/>
      <c r="Y66" s="173"/>
      <c r="Z66" s="173"/>
      <c r="AA66" s="173"/>
      <c r="AB66" s="173"/>
      <c r="AC66" s="173"/>
      <c r="AD66" s="173"/>
      <c r="AE66" s="173"/>
      <c r="AF66" s="173"/>
      <c r="AG66" s="173"/>
      <c r="AH66" s="173"/>
      <c r="AI66" s="173"/>
      <c r="AJ66" s="173"/>
      <c r="AK66" s="173"/>
      <c r="AL66" s="173"/>
      <c r="AM66" s="173"/>
      <c r="AN66" s="173"/>
      <c r="AO66" s="173"/>
      <c r="AP66" s="173"/>
      <c r="AQ66" s="173"/>
    </row>
    <row r="67" spans="1:43" s="59" customFormat="1" x14ac:dyDescent="0.3">
      <c r="A67" s="188" t="s">
        <v>253</v>
      </c>
      <c r="B67" s="189" t="s">
        <v>254</v>
      </c>
      <c r="C67" s="189" t="s">
        <v>1172</v>
      </c>
      <c r="D67" s="189" t="s">
        <v>1181</v>
      </c>
      <c r="E67" s="189" t="s">
        <v>3450</v>
      </c>
      <c r="F67" s="189" t="s">
        <v>3457</v>
      </c>
      <c r="G67" s="190">
        <v>0</v>
      </c>
      <c r="H67" s="173">
        <v>0</v>
      </c>
      <c r="I67" s="173"/>
      <c r="J67" s="173"/>
      <c r="K67" s="173"/>
      <c r="L67" s="173"/>
      <c r="M67" s="173"/>
      <c r="N67" s="173"/>
      <c r="O67" s="173"/>
      <c r="P67" s="173"/>
      <c r="Q67" s="173"/>
      <c r="R67" s="173"/>
      <c r="S67" s="173"/>
      <c r="T67" s="173"/>
      <c r="U67" s="173"/>
      <c r="V67" s="173"/>
      <c r="W67" s="173"/>
      <c r="X67" s="173"/>
      <c r="Y67" s="173"/>
      <c r="Z67" s="173"/>
      <c r="AA67" s="173"/>
      <c r="AB67" s="173"/>
      <c r="AC67" s="173"/>
      <c r="AD67" s="173"/>
      <c r="AE67" s="173"/>
      <c r="AF67" s="173"/>
      <c r="AG67" s="173"/>
      <c r="AH67" s="173"/>
      <c r="AI67" s="173"/>
      <c r="AJ67" s="173"/>
      <c r="AK67" s="173"/>
      <c r="AL67" s="173"/>
      <c r="AM67" s="173"/>
      <c r="AN67" s="173"/>
      <c r="AO67" s="173"/>
      <c r="AP67" s="173"/>
      <c r="AQ67" s="173"/>
    </row>
    <row r="68" spans="1:43" s="59" customFormat="1" x14ac:dyDescent="0.3">
      <c r="A68" s="188" t="s">
        <v>256</v>
      </c>
      <c r="B68" s="189" t="s">
        <v>257</v>
      </c>
      <c r="C68" s="189" t="s">
        <v>1172</v>
      </c>
      <c r="D68" s="189" t="s">
        <v>1181</v>
      </c>
      <c r="E68" s="189" t="s">
        <v>3447</v>
      </c>
      <c r="F68" s="189" t="s">
        <v>3461</v>
      </c>
      <c r="G68" s="190">
        <v>0</v>
      </c>
      <c r="H68" s="173">
        <v>0</v>
      </c>
      <c r="I68" s="173"/>
      <c r="J68" s="173"/>
      <c r="K68" s="173"/>
      <c r="L68" s="173"/>
      <c r="M68" s="173"/>
      <c r="N68" s="173"/>
      <c r="O68" s="173"/>
      <c r="P68" s="173"/>
      <c r="Q68" s="173"/>
      <c r="R68" s="173"/>
      <c r="S68" s="173"/>
      <c r="T68" s="173"/>
      <c r="U68" s="173"/>
      <c r="V68" s="173"/>
      <c r="W68" s="173"/>
      <c r="X68" s="173"/>
      <c r="Y68" s="173"/>
      <c r="Z68" s="173"/>
      <c r="AA68" s="173"/>
      <c r="AB68" s="173"/>
      <c r="AC68" s="173"/>
      <c r="AD68" s="173"/>
      <c r="AE68" s="173"/>
      <c r="AF68" s="173"/>
      <c r="AG68" s="173"/>
      <c r="AH68" s="173"/>
      <c r="AI68" s="173"/>
      <c r="AJ68" s="173"/>
      <c r="AK68" s="173"/>
      <c r="AL68" s="173"/>
      <c r="AM68" s="173"/>
      <c r="AN68" s="173"/>
      <c r="AO68" s="173"/>
      <c r="AP68" s="173"/>
      <c r="AQ68" s="173"/>
    </row>
    <row r="69" spans="1:43" s="59" customFormat="1" x14ac:dyDescent="0.3">
      <c r="A69" s="188" t="s">
        <v>256</v>
      </c>
      <c r="B69" s="189" t="s">
        <v>257</v>
      </c>
      <c r="C69" s="189" t="s">
        <v>1172</v>
      </c>
      <c r="D69" s="189" t="s">
        <v>1181</v>
      </c>
      <c r="E69" s="189" t="s">
        <v>3450</v>
      </c>
      <c r="F69" s="189" t="s">
        <v>3457</v>
      </c>
      <c r="G69" s="190">
        <v>0</v>
      </c>
      <c r="H69" s="173">
        <v>0</v>
      </c>
      <c r="I69" s="173"/>
      <c r="J69" s="173"/>
      <c r="K69" s="173"/>
      <c r="L69" s="173"/>
      <c r="M69" s="173"/>
      <c r="N69" s="173"/>
      <c r="O69" s="173"/>
      <c r="P69" s="173"/>
      <c r="Q69" s="173"/>
      <c r="R69" s="173"/>
      <c r="S69" s="173"/>
      <c r="T69" s="173"/>
      <c r="U69" s="173"/>
      <c r="V69" s="173"/>
      <c r="W69" s="173"/>
      <c r="X69" s="173"/>
      <c r="Y69" s="173"/>
      <c r="Z69" s="173"/>
      <c r="AA69" s="173"/>
      <c r="AB69" s="173"/>
      <c r="AC69" s="173"/>
      <c r="AD69" s="173"/>
      <c r="AE69" s="173"/>
      <c r="AF69" s="173"/>
      <c r="AG69" s="173"/>
      <c r="AH69" s="173"/>
      <c r="AI69" s="173"/>
      <c r="AJ69" s="173"/>
      <c r="AK69" s="173"/>
      <c r="AL69" s="173"/>
      <c r="AM69" s="173"/>
      <c r="AN69" s="173"/>
      <c r="AO69" s="173"/>
      <c r="AP69" s="173"/>
      <c r="AQ69" s="173"/>
    </row>
    <row r="70" spans="1:43" s="59" customFormat="1" x14ac:dyDescent="0.3">
      <c r="A70" s="188" t="s">
        <v>256</v>
      </c>
      <c r="B70" s="189" t="s">
        <v>257</v>
      </c>
      <c r="C70" s="189" t="s">
        <v>1172</v>
      </c>
      <c r="D70" s="189" t="s">
        <v>1181</v>
      </c>
      <c r="E70" s="189" t="s">
        <v>3452</v>
      </c>
      <c r="F70" s="189" t="s">
        <v>3457</v>
      </c>
      <c r="G70" s="190">
        <v>1051440</v>
      </c>
      <c r="H70" s="173">
        <v>0</v>
      </c>
      <c r="I70" s="173">
        <v>0</v>
      </c>
      <c r="J70" s="173">
        <v>101111</v>
      </c>
      <c r="K70" s="173">
        <v>93022</v>
      </c>
      <c r="L70" s="173">
        <v>86281</v>
      </c>
      <c r="M70" s="173">
        <v>79977</v>
      </c>
      <c r="N70" s="173">
        <v>74148</v>
      </c>
      <c r="O70" s="173">
        <v>67407</v>
      </c>
      <c r="P70" s="173">
        <v>63363</v>
      </c>
      <c r="Q70" s="173">
        <v>58288</v>
      </c>
      <c r="R70" s="173">
        <v>53926</v>
      </c>
      <c r="S70" s="173">
        <v>49881</v>
      </c>
      <c r="T70" s="173">
        <v>45837</v>
      </c>
      <c r="U70" s="173">
        <v>43377</v>
      </c>
      <c r="V70" s="173">
        <v>0</v>
      </c>
      <c r="W70" s="173">
        <v>0</v>
      </c>
      <c r="X70" s="173">
        <v>0</v>
      </c>
      <c r="Y70" s="173">
        <v>0</v>
      </c>
      <c r="Z70" s="173">
        <v>39096</v>
      </c>
      <c r="AA70" s="173">
        <v>32356</v>
      </c>
      <c r="AB70" s="173">
        <v>29659</v>
      </c>
      <c r="AC70" s="173">
        <v>27037</v>
      </c>
      <c r="AD70" s="173">
        <v>25685</v>
      </c>
      <c r="AE70" s="173">
        <v>22919</v>
      </c>
      <c r="AF70" s="173">
        <v>21570</v>
      </c>
      <c r="AG70" s="173">
        <v>18926</v>
      </c>
      <c r="AH70" s="173">
        <v>17574</v>
      </c>
      <c r="AI70" s="173">
        <v>0</v>
      </c>
      <c r="AJ70" s="173"/>
      <c r="AK70" s="173"/>
      <c r="AL70" s="173"/>
      <c r="AM70" s="173"/>
      <c r="AN70" s="173"/>
      <c r="AO70" s="173"/>
      <c r="AP70" s="173"/>
      <c r="AQ70" s="173"/>
    </row>
    <row r="71" spans="1:43" s="59" customFormat="1" x14ac:dyDescent="0.3">
      <c r="A71" s="188" t="s">
        <v>261</v>
      </c>
      <c r="B71" s="189" t="s">
        <v>262</v>
      </c>
      <c r="C71" s="189" t="s">
        <v>1172</v>
      </c>
      <c r="D71" s="189" t="s">
        <v>1181</v>
      </c>
      <c r="E71" s="189" t="s">
        <v>3447</v>
      </c>
      <c r="F71" s="189" t="s">
        <v>3461</v>
      </c>
      <c r="G71" s="190">
        <v>0</v>
      </c>
      <c r="H71" s="173">
        <v>0</v>
      </c>
      <c r="I71" s="173"/>
      <c r="J71" s="173"/>
      <c r="K71" s="173"/>
      <c r="L71" s="173"/>
      <c r="M71" s="173"/>
      <c r="N71" s="173"/>
      <c r="O71" s="173"/>
      <c r="P71" s="173"/>
      <c r="Q71" s="173"/>
      <c r="R71" s="173"/>
      <c r="S71" s="173"/>
      <c r="T71" s="173"/>
      <c r="U71" s="173"/>
      <c r="V71" s="173"/>
      <c r="W71" s="173"/>
      <c r="X71" s="173"/>
      <c r="Y71" s="173"/>
      <c r="Z71" s="173"/>
      <c r="AA71" s="173"/>
      <c r="AB71" s="173"/>
      <c r="AC71" s="173"/>
      <c r="AD71" s="173"/>
      <c r="AE71" s="173"/>
      <c r="AF71" s="173"/>
      <c r="AG71" s="173"/>
      <c r="AH71" s="173"/>
      <c r="AI71" s="173"/>
      <c r="AJ71" s="173"/>
      <c r="AK71" s="173"/>
      <c r="AL71" s="173"/>
      <c r="AM71" s="173"/>
      <c r="AN71" s="173"/>
      <c r="AO71" s="173"/>
      <c r="AP71" s="173"/>
      <c r="AQ71" s="173"/>
    </row>
    <row r="72" spans="1:43" s="59" customFormat="1" x14ac:dyDescent="0.3">
      <c r="A72" s="188" t="s">
        <v>264</v>
      </c>
      <c r="B72" s="189" t="s">
        <v>265</v>
      </c>
      <c r="C72" s="189" t="s">
        <v>1172</v>
      </c>
      <c r="D72" s="189" t="s">
        <v>1181</v>
      </c>
      <c r="E72" s="189" t="s">
        <v>3447</v>
      </c>
      <c r="F72" s="189" t="s">
        <v>3461</v>
      </c>
      <c r="G72" s="190">
        <v>0</v>
      </c>
      <c r="H72" s="173">
        <v>0</v>
      </c>
      <c r="I72" s="173"/>
      <c r="J72" s="173"/>
      <c r="K72" s="173"/>
      <c r="L72" s="173"/>
      <c r="M72" s="173"/>
      <c r="N72" s="173"/>
      <c r="O72" s="173"/>
      <c r="P72" s="173"/>
      <c r="Q72" s="173"/>
      <c r="R72" s="173"/>
      <c r="S72" s="173"/>
      <c r="T72" s="173"/>
      <c r="U72" s="173"/>
      <c r="V72" s="173"/>
      <c r="W72" s="173"/>
      <c r="X72" s="173"/>
      <c r="Y72" s="173"/>
      <c r="Z72" s="173"/>
      <c r="AA72" s="173"/>
      <c r="AB72" s="173"/>
      <c r="AC72" s="173"/>
      <c r="AD72" s="173"/>
      <c r="AE72" s="173"/>
      <c r="AF72" s="173"/>
      <c r="AG72" s="173"/>
      <c r="AH72" s="173"/>
      <c r="AI72" s="173"/>
      <c r="AJ72" s="173"/>
      <c r="AK72" s="173"/>
      <c r="AL72" s="173"/>
      <c r="AM72" s="173"/>
      <c r="AN72" s="173"/>
      <c r="AO72" s="173"/>
      <c r="AP72" s="173"/>
      <c r="AQ72" s="173"/>
    </row>
    <row r="73" spans="1:43" s="59" customFormat="1" x14ac:dyDescent="0.3">
      <c r="A73" s="188" t="s">
        <v>264</v>
      </c>
      <c r="B73" s="189" t="s">
        <v>265</v>
      </c>
      <c r="C73" s="189" t="s">
        <v>1172</v>
      </c>
      <c r="D73" s="189" t="s">
        <v>1181</v>
      </c>
      <c r="E73" s="189" t="s">
        <v>3450</v>
      </c>
      <c r="F73" s="189" t="s">
        <v>3457</v>
      </c>
      <c r="G73" s="190">
        <v>0</v>
      </c>
      <c r="H73" s="173">
        <v>0</v>
      </c>
      <c r="I73" s="173"/>
      <c r="J73" s="173"/>
      <c r="K73" s="173"/>
      <c r="L73" s="173"/>
      <c r="M73" s="173"/>
      <c r="N73" s="173"/>
      <c r="O73" s="173"/>
      <c r="P73" s="173"/>
      <c r="Q73" s="173"/>
      <c r="R73" s="173"/>
      <c r="S73" s="173"/>
      <c r="T73" s="173"/>
      <c r="U73" s="173"/>
      <c r="V73" s="173"/>
      <c r="W73" s="173"/>
      <c r="X73" s="173"/>
      <c r="Y73" s="173"/>
      <c r="Z73" s="173"/>
      <c r="AA73" s="173"/>
      <c r="AB73" s="173"/>
      <c r="AC73" s="173"/>
      <c r="AD73" s="173"/>
      <c r="AE73" s="173"/>
      <c r="AF73" s="173"/>
      <c r="AG73" s="173"/>
      <c r="AH73" s="173"/>
      <c r="AI73" s="173"/>
      <c r="AJ73" s="173"/>
      <c r="AK73" s="173"/>
      <c r="AL73" s="173"/>
      <c r="AM73" s="173"/>
      <c r="AN73" s="173"/>
      <c r="AO73" s="173"/>
      <c r="AP73" s="173"/>
      <c r="AQ73" s="173"/>
    </row>
    <row r="74" spans="1:43" s="59" customFormat="1" x14ac:dyDescent="0.3">
      <c r="A74" s="188" t="s">
        <v>264</v>
      </c>
      <c r="B74" s="189" t="s">
        <v>265</v>
      </c>
      <c r="C74" s="189" t="s">
        <v>1172</v>
      </c>
      <c r="D74" s="189" t="s">
        <v>1181</v>
      </c>
      <c r="E74" s="189" t="s">
        <v>3453</v>
      </c>
      <c r="F74" s="189" t="s">
        <v>3457</v>
      </c>
      <c r="G74" s="190">
        <v>0</v>
      </c>
      <c r="H74" s="173">
        <v>0</v>
      </c>
      <c r="I74" s="173"/>
      <c r="J74" s="173"/>
      <c r="K74" s="173"/>
      <c r="L74" s="173"/>
      <c r="M74" s="173"/>
      <c r="N74" s="173"/>
      <c r="O74" s="173"/>
      <c r="P74" s="173"/>
      <c r="Q74" s="173"/>
      <c r="R74" s="173"/>
      <c r="S74" s="173"/>
      <c r="T74" s="173"/>
      <c r="U74" s="173"/>
      <c r="V74" s="173"/>
      <c r="W74" s="173"/>
      <c r="X74" s="173"/>
      <c r="Y74" s="173"/>
      <c r="Z74" s="173"/>
      <c r="AA74" s="173"/>
      <c r="AB74" s="173"/>
      <c r="AC74" s="173"/>
      <c r="AD74" s="173"/>
      <c r="AE74" s="173"/>
      <c r="AF74" s="173"/>
      <c r="AG74" s="173"/>
      <c r="AH74" s="173"/>
      <c r="AI74" s="173"/>
      <c r="AJ74" s="173"/>
      <c r="AK74" s="173"/>
      <c r="AL74" s="173"/>
      <c r="AM74" s="173"/>
      <c r="AN74" s="173"/>
      <c r="AO74" s="173"/>
      <c r="AP74" s="173"/>
      <c r="AQ74" s="173"/>
    </row>
    <row r="75" spans="1:43" s="59" customFormat="1" x14ac:dyDescent="0.3">
      <c r="A75" s="188" t="s">
        <v>291</v>
      </c>
      <c r="B75" s="189" t="s">
        <v>292</v>
      </c>
      <c r="C75" s="189" t="s">
        <v>1172</v>
      </c>
      <c r="D75" s="189" t="s">
        <v>1181</v>
      </c>
      <c r="E75" s="189" t="s">
        <v>3447</v>
      </c>
      <c r="F75" s="189" t="s">
        <v>3461</v>
      </c>
      <c r="G75" s="190">
        <v>0</v>
      </c>
      <c r="H75" s="173">
        <v>0</v>
      </c>
      <c r="I75" s="173"/>
      <c r="J75" s="173"/>
      <c r="K75" s="173"/>
      <c r="L75" s="173"/>
      <c r="M75" s="173"/>
      <c r="N75" s="173"/>
      <c r="O75" s="173"/>
      <c r="P75" s="173"/>
      <c r="Q75" s="173"/>
      <c r="R75" s="173"/>
      <c r="S75" s="173"/>
      <c r="T75" s="173"/>
      <c r="U75" s="173"/>
      <c r="V75" s="173"/>
      <c r="W75" s="173"/>
      <c r="X75" s="173"/>
      <c r="Y75" s="173"/>
      <c r="Z75" s="173"/>
      <c r="AA75" s="173"/>
      <c r="AB75" s="173"/>
      <c r="AC75" s="173"/>
      <c r="AD75" s="173"/>
      <c r="AE75" s="173"/>
      <c r="AF75" s="173"/>
      <c r="AG75" s="173"/>
      <c r="AH75" s="173"/>
      <c r="AI75" s="173"/>
      <c r="AJ75" s="173"/>
      <c r="AK75" s="173"/>
      <c r="AL75" s="173"/>
      <c r="AM75" s="173"/>
      <c r="AN75" s="173"/>
      <c r="AO75" s="173"/>
      <c r="AP75" s="173"/>
      <c r="AQ75" s="173"/>
    </row>
    <row r="76" spans="1:43" s="59" customFormat="1" x14ac:dyDescent="0.3">
      <c r="A76" s="188" t="s">
        <v>291</v>
      </c>
      <c r="B76" s="189" t="s">
        <v>292</v>
      </c>
      <c r="C76" s="189" t="s">
        <v>1172</v>
      </c>
      <c r="D76" s="189" t="s">
        <v>1181</v>
      </c>
      <c r="E76" s="189" t="s">
        <v>3452</v>
      </c>
      <c r="F76" s="189" t="s">
        <v>3457</v>
      </c>
      <c r="G76" s="190">
        <v>0</v>
      </c>
      <c r="H76" s="173">
        <v>0</v>
      </c>
      <c r="I76" s="173"/>
      <c r="J76" s="173"/>
      <c r="K76" s="173"/>
      <c r="L76" s="173"/>
      <c r="M76" s="173"/>
      <c r="N76" s="173"/>
      <c r="O76" s="173"/>
      <c r="P76" s="173"/>
      <c r="Q76" s="173"/>
      <c r="R76" s="173"/>
      <c r="S76" s="173"/>
      <c r="T76" s="173"/>
      <c r="U76" s="173"/>
      <c r="V76" s="173"/>
      <c r="W76" s="173"/>
      <c r="X76" s="173"/>
      <c r="Y76" s="173"/>
      <c r="Z76" s="173"/>
      <c r="AA76" s="173"/>
      <c r="AB76" s="173"/>
      <c r="AC76" s="173"/>
      <c r="AD76" s="173"/>
      <c r="AE76" s="173"/>
      <c r="AF76" s="173"/>
      <c r="AG76" s="173"/>
      <c r="AH76" s="173"/>
      <c r="AI76" s="173"/>
      <c r="AJ76" s="173"/>
      <c r="AK76" s="173"/>
      <c r="AL76" s="173"/>
      <c r="AM76" s="173"/>
      <c r="AN76" s="173"/>
      <c r="AO76" s="173"/>
      <c r="AP76" s="173"/>
      <c r="AQ76" s="173"/>
    </row>
    <row r="77" spans="1:43" s="59" customFormat="1" x14ac:dyDescent="0.3">
      <c r="A77" s="188" t="s">
        <v>299</v>
      </c>
      <c r="B77" s="189" t="s">
        <v>300</v>
      </c>
      <c r="C77" s="189" t="s">
        <v>1172</v>
      </c>
      <c r="D77" s="189" t="s">
        <v>1181</v>
      </c>
      <c r="E77" s="189" t="s">
        <v>3453</v>
      </c>
      <c r="F77" s="189" t="s">
        <v>3457</v>
      </c>
      <c r="G77" s="190">
        <v>0</v>
      </c>
      <c r="H77" s="173">
        <v>0</v>
      </c>
      <c r="I77" s="173"/>
      <c r="J77" s="173"/>
      <c r="K77" s="173"/>
      <c r="L77" s="173"/>
      <c r="M77" s="173"/>
      <c r="N77" s="173"/>
      <c r="O77" s="173"/>
      <c r="P77" s="173"/>
      <c r="Q77" s="173"/>
      <c r="R77" s="173"/>
      <c r="S77" s="173"/>
      <c r="T77" s="173"/>
      <c r="U77" s="173"/>
      <c r="V77" s="173"/>
      <c r="W77" s="173"/>
      <c r="X77" s="173"/>
      <c r="Y77" s="173"/>
      <c r="Z77" s="173"/>
      <c r="AA77" s="173"/>
      <c r="AB77" s="173"/>
      <c r="AC77" s="173"/>
      <c r="AD77" s="173"/>
      <c r="AE77" s="173"/>
      <c r="AF77" s="173"/>
      <c r="AG77" s="173"/>
      <c r="AH77" s="173"/>
      <c r="AI77" s="173"/>
      <c r="AJ77" s="173"/>
      <c r="AK77" s="173"/>
      <c r="AL77" s="173"/>
      <c r="AM77" s="173"/>
      <c r="AN77" s="173"/>
      <c r="AO77" s="173"/>
      <c r="AP77" s="173"/>
      <c r="AQ77" s="173"/>
    </row>
    <row r="78" spans="1:43" s="59" customFormat="1" x14ac:dyDescent="0.3">
      <c r="A78" s="188" t="s">
        <v>301</v>
      </c>
      <c r="B78" s="189" t="s">
        <v>302</v>
      </c>
      <c r="C78" s="189" t="s">
        <v>1172</v>
      </c>
      <c r="D78" s="189" t="s">
        <v>1181</v>
      </c>
      <c r="E78" s="189" t="s">
        <v>3447</v>
      </c>
      <c r="F78" s="189" t="s">
        <v>3461</v>
      </c>
      <c r="G78" s="190">
        <v>0</v>
      </c>
      <c r="H78" s="173">
        <v>0</v>
      </c>
      <c r="I78" s="173"/>
      <c r="J78" s="173"/>
      <c r="K78" s="173"/>
      <c r="L78" s="173"/>
      <c r="M78" s="173"/>
      <c r="N78" s="173"/>
      <c r="O78" s="173"/>
      <c r="P78" s="173"/>
      <c r="Q78" s="173"/>
      <c r="R78" s="173"/>
      <c r="S78" s="173"/>
      <c r="T78" s="173"/>
      <c r="U78" s="173"/>
      <c r="V78" s="173"/>
      <c r="W78" s="173"/>
      <c r="X78" s="173"/>
      <c r="Y78" s="173"/>
      <c r="Z78" s="173"/>
      <c r="AA78" s="173"/>
      <c r="AB78" s="173"/>
      <c r="AC78" s="173"/>
      <c r="AD78" s="173"/>
      <c r="AE78" s="173"/>
      <c r="AF78" s="173"/>
      <c r="AG78" s="173"/>
      <c r="AH78" s="173"/>
      <c r="AI78" s="173"/>
      <c r="AJ78" s="173"/>
      <c r="AK78" s="173"/>
      <c r="AL78" s="173"/>
      <c r="AM78" s="173"/>
      <c r="AN78" s="173"/>
      <c r="AO78" s="173"/>
      <c r="AP78" s="173"/>
      <c r="AQ78" s="173"/>
    </row>
    <row r="79" spans="1:43" s="59" customFormat="1" x14ac:dyDescent="0.3">
      <c r="A79" s="188" t="s">
        <v>301</v>
      </c>
      <c r="B79" s="189" t="s">
        <v>302</v>
      </c>
      <c r="C79" s="189" t="s">
        <v>1172</v>
      </c>
      <c r="D79" s="189" t="s">
        <v>1181</v>
      </c>
      <c r="E79" s="189" t="s">
        <v>3451</v>
      </c>
      <c r="F79" s="189" t="s">
        <v>3461</v>
      </c>
      <c r="G79" s="190">
        <v>0</v>
      </c>
      <c r="H79" s="173">
        <v>0</v>
      </c>
      <c r="I79" s="173"/>
      <c r="J79" s="173"/>
      <c r="K79" s="173"/>
      <c r="L79" s="173"/>
      <c r="M79" s="173"/>
      <c r="N79" s="173"/>
      <c r="O79" s="173"/>
      <c r="P79" s="173"/>
      <c r="Q79" s="173"/>
      <c r="R79" s="173"/>
      <c r="S79" s="173"/>
      <c r="T79" s="173"/>
      <c r="U79" s="173"/>
      <c r="V79" s="173"/>
      <c r="W79" s="173"/>
      <c r="X79" s="173"/>
      <c r="Y79" s="173"/>
      <c r="Z79" s="173"/>
      <c r="AA79" s="173"/>
      <c r="AB79" s="173"/>
      <c r="AC79" s="173"/>
      <c r="AD79" s="173"/>
      <c r="AE79" s="173"/>
      <c r="AF79" s="173"/>
      <c r="AG79" s="173"/>
      <c r="AH79" s="173"/>
      <c r="AI79" s="173"/>
      <c r="AJ79" s="173"/>
      <c r="AK79" s="173"/>
      <c r="AL79" s="173"/>
      <c r="AM79" s="173"/>
      <c r="AN79" s="173"/>
      <c r="AO79" s="173"/>
      <c r="AP79" s="173"/>
      <c r="AQ79" s="173"/>
    </row>
    <row r="80" spans="1:43" s="59" customFormat="1" x14ac:dyDescent="0.3">
      <c r="A80" s="188" t="s">
        <v>301</v>
      </c>
      <c r="B80" s="189" t="s">
        <v>302</v>
      </c>
      <c r="C80" s="189" t="s">
        <v>1172</v>
      </c>
      <c r="D80" s="189" t="s">
        <v>1181</v>
      </c>
      <c r="E80" s="189" t="s">
        <v>3450</v>
      </c>
      <c r="F80" s="189" t="s">
        <v>3457</v>
      </c>
      <c r="G80" s="190">
        <v>0</v>
      </c>
      <c r="H80" s="173">
        <v>0</v>
      </c>
      <c r="I80" s="173"/>
      <c r="J80" s="173"/>
      <c r="K80" s="173"/>
      <c r="L80" s="173"/>
      <c r="M80" s="173"/>
      <c r="N80" s="173"/>
      <c r="O80" s="173"/>
      <c r="P80" s="173"/>
      <c r="Q80" s="173"/>
      <c r="R80" s="173"/>
      <c r="S80" s="173"/>
      <c r="T80" s="173"/>
      <c r="U80" s="173"/>
      <c r="V80" s="173"/>
      <c r="W80" s="173"/>
      <c r="X80" s="173"/>
      <c r="Y80" s="173"/>
      <c r="Z80" s="173"/>
      <c r="AA80" s="173"/>
      <c r="AB80" s="173"/>
      <c r="AC80" s="173"/>
      <c r="AD80" s="173"/>
      <c r="AE80" s="173"/>
      <c r="AF80" s="173"/>
      <c r="AG80" s="173"/>
      <c r="AH80" s="173"/>
      <c r="AI80" s="173"/>
      <c r="AJ80" s="173"/>
      <c r="AK80" s="173"/>
      <c r="AL80" s="173"/>
      <c r="AM80" s="173"/>
      <c r="AN80" s="173"/>
      <c r="AO80" s="173"/>
      <c r="AP80" s="173"/>
      <c r="AQ80" s="173"/>
    </row>
    <row r="81" spans="1:43" s="59" customFormat="1" x14ac:dyDescent="0.3">
      <c r="A81" s="188" t="s">
        <v>301</v>
      </c>
      <c r="B81" s="189" t="s">
        <v>302</v>
      </c>
      <c r="C81" s="189" t="s">
        <v>1172</v>
      </c>
      <c r="D81" s="189" t="s">
        <v>1181</v>
      </c>
      <c r="E81" s="189" t="s">
        <v>3452</v>
      </c>
      <c r="F81" s="189" t="s">
        <v>3457</v>
      </c>
      <c r="G81" s="190">
        <v>0</v>
      </c>
      <c r="H81" s="173">
        <v>0</v>
      </c>
      <c r="I81" s="173"/>
      <c r="J81" s="173"/>
      <c r="K81" s="173"/>
      <c r="L81" s="173"/>
      <c r="M81" s="173"/>
      <c r="N81" s="173"/>
      <c r="O81" s="173"/>
      <c r="P81" s="173"/>
      <c r="Q81" s="173"/>
      <c r="R81" s="173"/>
      <c r="S81" s="173"/>
      <c r="T81" s="173"/>
      <c r="U81" s="173"/>
      <c r="V81" s="173"/>
      <c r="W81" s="173"/>
      <c r="X81" s="173"/>
      <c r="Y81" s="173"/>
      <c r="Z81" s="173"/>
      <c r="AA81" s="173"/>
      <c r="AB81" s="173"/>
      <c r="AC81" s="173"/>
      <c r="AD81" s="173"/>
      <c r="AE81" s="173"/>
      <c r="AF81" s="173"/>
      <c r="AG81" s="173"/>
      <c r="AH81" s="173"/>
      <c r="AI81" s="173"/>
      <c r="AJ81" s="173"/>
      <c r="AK81" s="173"/>
      <c r="AL81" s="173"/>
      <c r="AM81" s="173"/>
      <c r="AN81" s="173"/>
      <c r="AO81" s="173"/>
      <c r="AP81" s="173"/>
      <c r="AQ81" s="173"/>
    </row>
    <row r="82" spans="1:43" s="59" customFormat="1" x14ac:dyDescent="0.3">
      <c r="A82" s="188" t="s">
        <v>303</v>
      </c>
      <c r="B82" s="189" t="s">
        <v>304</v>
      </c>
      <c r="C82" s="189" t="s">
        <v>1172</v>
      </c>
      <c r="D82" s="189" t="s">
        <v>1181</v>
      </c>
      <c r="E82" s="189" t="s">
        <v>3447</v>
      </c>
      <c r="F82" s="189" t="s">
        <v>3461</v>
      </c>
      <c r="G82" s="190">
        <v>0</v>
      </c>
      <c r="H82" s="173">
        <v>0</v>
      </c>
      <c r="I82" s="173"/>
      <c r="J82" s="173"/>
      <c r="K82" s="173"/>
      <c r="L82" s="173"/>
      <c r="M82" s="173"/>
      <c r="N82" s="173"/>
      <c r="O82" s="173"/>
      <c r="P82" s="173"/>
      <c r="Q82" s="173"/>
      <c r="R82" s="173"/>
      <c r="S82" s="173"/>
      <c r="T82" s="173"/>
      <c r="U82" s="173"/>
      <c r="V82" s="173"/>
      <c r="W82" s="173"/>
      <c r="X82" s="173"/>
      <c r="Y82" s="173"/>
      <c r="Z82" s="173"/>
      <c r="AA82" s="173"/>
      <c r="AB82" s="173"/>
      <c r="AC82" s="173"/>
      <c r="AD82" s="173"/>
      <c r="AE82" s="173"/>
      <c r="AF82" s="173"/>
      <c r="AG82" s="173"/>
      <c r="AH82" s="173"/>
      <c r="AI82" s="173"/>
      <c r="AJ82" s="173"/>
      <c r="AK82" s="173"/>
      <c r="AL82" s="173"/>
      <c r="AM82" s="173"/>
      <c r="AN82" s="173"/>
      <c r="AO82" s="173"/>
      <c r="AP82" s="173"/>
      <c r="AQ82" s="173"/>
    </row>
    <row r="83" spans="1:43" s="59" customFormat="1" x14ac:dyDescent="0.3">
      <c r="A83" s="188" t="s">
        <v>303</v>
      </c>
      <c r="B83" s="189" t="s">
        <v>304</v>
      </c>
      <c r="C83" s="189" t="s">
        <v>1172</v>
      </c>
      <c r="D83" s="189" t="s">
        <v>1181</v>
      </c>
      <c r="E83" s="189" t="s">
        <v>3450</v>
      </c>
      <c r="F83" s="189" t="s">
        <v>3457</v>
      </c>
      <c r="G83" s="190">
        <v>0</v>
      </c>
      <c r="H83" s="173">
        <v>0</v>
      </c>
      <c r="I83" s="173"/>
      <c r="J83" s="173"/>
      <c r="K83" s="173"/>
      <c r="L83" s="173"/>
      <c r="M83" s="173"/>
      <c r="N83" s="173"/>
      <c r="O83" s="173"/>
      <c r="P83" s="173"/>
      <c r="Q83" s="173"/>
      <c r="R83" s="173"/>
      <c r="S83" s="173"/>
      <c r="T83" s="173"/>
      <c r="U83" s="173"/>
      <c r="V83" s="173"/>
      <c r="W83" s="173"/>
      <c r="X83" s="173"/>
      <c r="Y83" s="173"/>
      <c r="Z83" s="173"/>
      <c r="AA83" s="173"/>
      <c r="AB83" s="173"/>
      <c r="AC83" s="173"/>
      <c r="AD83" s="173"/>
      <c r="AE83" s="173"/>
      <c r="AF83" s="173"/>
      <c r="AG83" s="173"/>
      <c r="AH83" s="173"/>
      <c r="AI83" s="173"/>
      <c r="AJ83" s="173"/>
      <c r="AK83" s="173"/>
      <c r="AL83" s="173"/>
      <c r="AM83" s="173"/>
      <c r="AN83" s="173"/>
      <c r="AO83" s="173"/>
      <c r="AP83" s="173"/>
      <c r="AQ83" s="173"/>
    </row>
    <row r="84" spans="1:43" s="59" customFormat="1" x14ac:dyDescent="0.3">
      <c r="A84" s="188" t="s">
        <v>305</v>
      </c>
      <c r="B84" s="189" t="s">
        <v>306</v>
      </c>
      <c r="C84" s="189" t="s">
        <v>1172</v>
      </c>
      <c r="D84" s="189" t="s">
        <v>1181</v>
      </c>
      <c r="E84" s="189" t="s">
        <v>3447</v>
      </c>
      <c r="F84" s="189" t="s">
        <v>3461</v>
      </c>
      <c r="G84" s="190">
        <v>0</v>
      </c>
      <c r="H84" s="173">
        <v>0</v>
      </c>
      <c r="I84" s="173"/>
      <c r="J84" s="173"/>
      <c r="K84" s="173"/>
      <c r="L84" s="173"/>
      <c r="M84" s="173"/>
      <c r="N84" s="173"/>
      <c r="O84" s="173"/>
      <c r="P84" s="173"/>
      <c r="Q84" s="173"/>
      <c r="R84" s="173"/>
      <c r="S84" s="173"/>
      <c r="T84" s="173"/>
      <c r="U84" s="173"/>
      <c r="V84" s="173"/>
      <c r="W84" s="173"/>
      <c r="X84" s="173"/>
      <c r="Y84" s="173"/>
      <c r="Z84" s="173"/>
      <c r="AA84" s="173"/>
      <c r="AB84" s="173"/>
      <c r="AC84" s="173"/>
      <c r="AD84" s="173"/>
      <c r="AE84" s="173"/>
      <c r="AF84" s="173"/>
      <c r="AG84" s="173"/>
      <c r="AH84" s="173"/>
      <c r="AI84" s="173"/>
      <c r="AJ84" s="173"/>
      <c r="AK84" s="173"/>
      <c r="AL84" s="173"/>
      <c r="AM84" s="173"/>
      <c r="AN84" s="173"/>
      <c r="AO84" s="173"/>
      <c r="AP84" s="173"/>
      <c r="AQ84" s="173"/>
    </row>
    <row r="85" spans="1:43" s="59" customFormat="1" x14ac:dyDescent="0.3">
      <c r="A85" s="188" t="s">
        <v>305</v>
      </c>
      <c r="B85" s="189" t="s">
        <v>306</v>
      </c>
      <c r="C85" s="189" t="s">
        <v>1172</v>
      </c>
      <c r="D85" s="189" t="s">
        <v>1181</v>
      </c>
      <c r="E85" s="189" t="s">
        <v>3450</v>
      </c>
      <c r="F85" s="189" t="s">
        <v>3457</v>
      </c>
      <c r="G85" s="190">
        <v>0</v>
      </c>
      <c r="H85" s="173">
        <v>0</v>
      </c>
      <c r="I85" s="173"/>
      <c r="J85" s="173"/>
      <c r="K85" s="173"/>
      <c r="L85" s="173"/>
      <c r="M85" s="173"/>
      <c r="N85" s="173"/>
      <c r="O85" s="173"/>
      <c r="P85" s="173"/>
      <c r="Q85" s="173"/>
      <c r="R85" s="173"/>
      <c r="S85" s="173"/>
      <c r="T85" s="173"/>
      <c r="U85" s="173"/>
      <c r="V85" s="173"/>
      <c r="W85" s="173"/>
      <c r="X85" s="173"/>
      <c r="Y85" s="173"/>
      <c r="Z85" s="173"/>
      <c r="AA85" s="173"/>
      <c r="AB85" s="173"/>
      <c r="AC85" s="173"/>
      <c r="AD85" s="173"/>
      <c r="AE85" s="173"/>
      <c r="AF85" s="173"/>
      <c r="AG85" s="173"/>
      <c r="AH85" s="173"/>
      <c r="AI85" s="173"/>
      <c r="AJ85" s="173"/>
      <c r="AK85" s="173"/>
      <c r="AL85" s="173"/>
      <c r="AM85" s="173"/>
      <c r="AN85" s="173"/>
      <c r="AO85" s="173"/>
      <c r="AP85" s="173"/>
      <c r="AQ85" s="173"/>
    </row>
    <row r="86" spans="1:43" s="59" customFormat="1" x14ac:dyDescent="0.3">
      <c r="A86" s="188" t="s">
        <v>313</v>
      </c>
      <c r="B86" s="189" t="s">
        <v>314</v>
      </c>
      <c r="C86" s="189" t="s">
        <v>1172</v>
      </c>
      <c r="D86" s="189" t="s">
        <v>1181</v>
      </c>
      <c r="E86" s="189" t="s">
        <v>3447</v>
      </c>
      <c r="F86" s="189" t="s">
        <v>3461</v>
      </c>
      <c r="G86" s="190">
        <v>0</v>
      </c>
      <c r="H86" s="173">
        <v>0</v>
      </c>
      <c r="I86" s="173"/>
      <c r="J86" s="173"/>
      <c r="K86" s="173"/>
      <c r="L86" s="173"/>
      <c r="M86" s="173"/>
      <c r="N86" s="173"/>
      <c r="O86" s="173"/>
      <c r="P86" s="173"/>
      <c r="Q86" s="173"/>
      <c r="R86" s="173"/>
      <c r="S86" s="173"/>
      <c r="T86" s="173"/>
      <c r="U86" s="173"/>
      <c r="V86" s="173"/>
      <c r="W86" s="173"/>
      <c r="X86" s="173"/>
      <c r="Y86" s="173"/>
      <c r="Z86" s="173"/>
      <c r="AA86" s="173"/>
      <c r="AB86" s="173"/>
      <c r="AC86" s="173"/>
      <c r="AD86" s="173"/>
      <c r="AE86" s="173"/>
      <c r="AF86" s="173"/>
      <c r="AG86" s="173"/>
      <c r="AH86" s="173"/>
      <c r="AI86" s="173"/>
      <c r="AJ86" s="173"/>
      <c r="AK86" s="173"/>
      <c r="AL86" s="173"/>
      <c r="AM86" s="173"/>
      <c r="AN86" s="173"/>
      <c r="AO86" s="173"/>
      <c r="AP86" s="173"/>
      <c r="AQ86" s="173"/>
    </row>
    <row r="87" spans="1:43" s="59" customFormat="1" x14ac:dyDescent="0.3">
      <c r="A87" s="188" t="s">
        <v>313</v>
      </c>
      <c r="B87" s="189" t="s">
        <v>314</v>
      </c>
      <c r="C87" s="189" t="s">
        <v>1172</v>
      </c>
      <c r="D87" s="189" t="s">
        <v>1181</v>
      </c>
      <c r="E87" s="189" t="s">
        <v>3450</v>
      </c>
      <c r="F87" s="189" t="s">
        <v>3457</v>
      </c>
      <c r="G87" s="190">
        <v>0</v>
      </c>
      <c r="H87" s="173">
        <v>0</v>
      </c>
      <c r="I87" s="173"/>
      <c r="J87" s="173"/>
      <c r="K87" s="173"/>
      <c r="L87" s="173"/>
      <c r="M87" s="173"/>
      <c r="N87" s="173"/>
      <c r="O87" s="173"/>
      <c r="P87" s="173"/>
      <c r="Q87" s="173"/>
      <c r="R87" s="173"/>
      <c r="S87" s="173"/>
      <c r="T87" s="173"/>
      <c r="U87" s="173"/>
      <c r="V87" s="173"/>
      <c r="W87" s="173"/>
      <c r="X87" s="173"/>
      <c r="Y87" s="173"/>
      <c r="Z87" s="173"/>
      <c r="AA87" s="173"/>
      <c r="AB87" s="173"/>
      <c r="AC87" s="173"/>
      <c r="AD87" s="173"/>
      <c r="AE87" s="173"/>
      <c r="AF87" s="173"/>
      <c r="AG87" s="173"/>
      <c r="AH87" s="173"/>
      <c r="AI87" s="173"/>
      <c r="AJ87" s="173"/>
      <c r="AK87" s="173"/>
      <c r="AL87" s="173"/>
      <c r="AM87" s="173"/>
      <c r="AN87" s="173"/>
      <c r="AO87" s="173"/>
      <c r="AP87" s="173"/>
      <c r="AQ87" s="173"/>
    </row>
    <row r="88" spans="1:43" s="59" customFormat="1" x14ac:dyDescent="0.3">
      <c r="A88" s="188" t="s">
        <v>338</v>
      </c>
      <c r="B88" s="189" t="s">
        <v>339</v>
      </c>
      <c r="C88" s="189" t="s">
        <v>1177</v>
      </c>
      <c r="D88" s="189" t="s">
        <v>1183</v>
      </c>
      <c r="E88" s="189" t="s">
        <v>3447</v>
      </c>
      <c r="F88" s="189" t="s">
        <v>3461</v>
      </c>
      <c r="G88" s="190">
        <v>1212292</v>
      </c>
      <c r="H88" s="173">
        <v>177983</v>
      </c>
      <c r="I88" s="173">
        <v>152457</v>
      </c>
      <c r="J88" s="173">
        <v>129168</v>
      </c>
      <c r="K88" s="173">
        <v>109933</v>
      </c>
      <c r="L88" s="173">
        <v>96728</v>
      </c>
      <c r="M88" s="173">
        <v>85138</v>
      </c>
      <c r="N88" s="173">
        <v>75105</v>
      </c>
      <c r="O88" s="173">
        <v>66885</v>
      </c>
      <c r="P88" s="173">
        <v>59921</v>
      </c>
      <c r="Q88" s="173">
        <v>53541</v>
      </c>
      <c r="R88" s="173">
        <v>48893</v>
      </c>
      <c r="S88" s="173">
        <v>44454</v>
      </c>
      <c r="T88" s="173">
        <v>40585</v>
      </c>
      <c r="U88" s="173">
        <v>37298</v>
      </c>
      <c r="V88" s="173">
        <v>34203</v>
      </c>
      <c r="W88" s="173">
        <v>0</v>
      </c>
      <c r="X88" s="173"/>
      <c r="Y88" s="173"/>
      <c r="Z88" s="173"/>
      <c r="AA88" s="173"/>
      <c r="AB88" s="173"/>
      <c r="AC88" s="173"/>
      <c r="AD88" s="173"/>
      <c r="AE88" s="173"/>
      <c r="AF88" s="173"/>
      <c r="AG88" s="173"/>
      <c r="AH88" s="173"/>
      <c r="AI88" s="173"/>
      <c r="AJ88" s="173"/>
      <c r="AK88" s="173"/>
      <c r="AL88" s="173"/>
      <c r="AM88" s="173"/>
      <c r="AN88" s="173"/>
      <c r="AO88" s="173"/>
      <c r="AP88" s="173"/>
      <c r="AQ88" s="173"/>
    </row>
    <row r="89" spans="1:43" s="59" customFormat="1" x14ac:dyDescent="0.3">
      <c r="A89" s="188" t="s">
        <v>345</v>
      </c>
      <c r="B89" s="189" t="s">
        <v>345</v>
      </c>
      <c r="C89" s="189" t="s">
        <v>1176</v>
      </c>
      <c r="D89" s="189" t="s">
        <v>1184</v>
      </c>
      <c r="E89" s="189" t="s">
        <v>3447</v>
      </c>
      <c r="F89" s="189" t="s">
        <v>3461</v>
      </c>
      <c r="G89" s="190">
        <v>239775</v>
      </c>
      <c r="H89" s="173">
        <v>45308</v>
      </c>
      <c r="I89" s="173">
        <v>35695</v>
      </c>
      <c r="J89" s="173">
        <v>28866</v>
      </c>
      <c r="K89" s="173">
        <v>17290</v>
      </c>
      <c r="L89" s="173">
        <v>15575</v>
      </c>
      <c r="M89" s="173">
        <v>22247</v>
      </c>
      <c r="N89" s="173">
        <v>12407</v>
      </c>
      <c r="O89" s="173">
        <v>11812</v>
      </c>
      <c r="P89" s="173">
        <v>11309</v>
      </c>
      <c r="Q89" s="173">
        <v>10690</v>
      </c>
      <c r="R89" s="173">
        <v>10057</v>
      </c>
      <c r="S89" s="173">
        <v>9493</v>
      </c>
      <c r="T89" s="173">
        <v>9026</v>
      </c>
      <c r="U89" s="173">
        <v>0</v>
      </c>
      <c r="V89" s="173"/>
      <c r="W89" s="173"/>
      <c r="X89" s="173"/>
      <c r="Y89" s="173"/>
      <c r="Z89" s="173"/>
      <c r="AA89" s="173"/>
      <c r="AB89" s="173"/>
      <c r="AC89" s="173"/>
      <c r="AD89" s="173"/>
      <c r="AE89" s="173"/>
      <c r="AF89" s="173"/>
      <c r="AG89" s="173"/>
      <c r="AH89" s="173"/>
      <c r="AI89" s="173"/>
      <c r="AJ89" s="173"/>
      <c r="AK89" s="173"/>
      <c r="AL89" s="173"/>
      <c r="AM89" s="173"/>
      <c r="AN89" s="173"/>
      <c r="AO89" s="173"/>
      <c r="AP89" s="173"/>
      <c r="AQ89" s="173"/>
    </row>
    <row r="90" spans="1:43" s="59" customFormat="1" x14ac:dyDescent="0.3">
      <c r="A90" s="188" t="s">
        <v>345</v>
      </c>
      <c r="B90" s="189" t="s">
        <v>345</v>
      </c>
      <c r="C90" s="189" t="s">
        <v>1176</v>
      </c>
      <c r="D90" s="189" t="s">
        <v>1184</v>
      </c>
      <c r="E90" s="189" t="s">
        <v>3450</v>
      </c>
      <c r="F90" s="189" t="s">
        <v>3457</v>
      </c>
      <c r="G90" s="190">
        <v>37954</v>
      </c>
      <c r="H90" s="173">
        <v>0</v>
      </c>
      <c r="I90" s="173">
        <v>11411</v>
      </c>
      <c r="J90" s="173">
        <v>9799</v>
      </c>
      <c r="K90" s="173">
        <v>9492</v>
      </c>
      <c r="L90" s="173">
        <v>7102</v>
      </c>
      <c r="M90" s="173">
        <v>5678</v>
      </c>
      <c r="N90" s="173">
        <v>4846</v>
      </c>
      <c r="O90" s="173">
        <v>3991</v>
      </c>
      <c r="P90" s="173">
        <v>3340</v>
      </c>
      <c r="Q90" s="173">
        <v>2707</v>
      </c>
      <c r="R90" s="173">
        <v>-1893</v>
      </c>
      <c r="S90" s="173">
        <v>-9493</v>
      </c>
      <c r="T90" s="173">
        <v>-9026</v>
      </c>
      <c r="U90" s="173">
        <v>0</v>
      </c>
      <c r="V90" s="173"/>
      <c r="W90" s="173"/>
      <c r="X90" s="173"/>
      <c r="Y90" s="173"/>
      <c r="Z90" s="173"/>
      <c r="AA90" s="173"/>
      <c r="AB90" s="173"/>
      <c r="AC90" s="173"/>
      <c r="AD90" s="173"/>
      <c r="AE90" s="173"/>
      <c r="AF90" s="173"/>
      <c r="AG90" s="173"/>
      <c r="AH90" s="173"/>
      <c r="AI90" s="173"/>
      <c r="AJ90" s="173"/>
      <c r="AK90" s="173"/>
      <c r="AL90" s="173"/>
      <c r="AM90" s="173"/>
      <c r="AN90" s="173"/>
      <c r="AO90" s="173"/>
      <c r="AP90" s="173"/>
      <c r="AQ90" s="173"/>
    </row>
    <row r="91" spans="1:43" s="59" customFormat="1" x14ac:dyDescent="0.3">
      <c r="A91" s="188" t="s">
        <v>345</v>
      </c>
      <c r="B91" s="189" t="s">
        <v>345</v>
      </c>
      <c r="C91" s="189" t="s">
        <v>1176</v>
      </c>
      <c r="D91" s="189" t="s">
        <v>1184</v>
      </c>
      <c r="E91" s="189" t="s">
        <v>3452</v>
      </c>
      <c r="F91" s="189" t="s">
        <v>3457</v>
      </c>
      <c r="G91" s="190">
        <v>67736</v>
      </c>
      <c r="H91" s="173">
        <v>0</v>
      </c>
      <c r="I91" s="173">
        <v>0</v>
      </c>
      <c r="J91" s="173">
        <v>2813</v>
      </c>
      <c r="K91" s="173">
        <v>11818</v>
      </c>
      <c r="L91" s="173">
        <v>7121</v>
      </c>
      <c r="M91" s="173">
        <v>3814</v>
      </c>
      <c r="N91" s="173">
        <v>1406</v>
      </c>
      <c r="O91" s="173">
        <v>1121</v>
      </c>
      <c r="P91" s="173">
        <v>904</v>
      </c>
      <c r="Q91" s="173">
        <v>800</v>
      </c>
      <c r="R91" s="173">
        <v>804</v>
      </c>
      <c r="S91" s="173">
        <v>830</v>
      </c>
      <c r="T91" s="173">
        <v>805</v>
      </c>
      <c r="U91" s="173">
        <v>9406</v>
      </c>
      <c r="V91" s="173">
        <v>9208</v>
      </c>
      <c r="W91" s="173">
        <v>8531</v>
      </c>
      <c r="X91" s="173">
        <v>8355</v>
      </c>
      <c r="Y91" s="173">
        <v>0</v>
      </c>
      <c r="Z91" s="173"/>
      <c r="AA91" s="173"/>
      <c r="AB91" s="173"/>
      <c r="AC91" s="173"/>
      <c r="AD91" s="173"/>
      <c r="AE91" s="173"/>
      <c r="AF91" s="173"/>
      <c r="AG91" s="173"/>
      <c r="AH91" s="173"/>
      <c r="AI91" s="173"/>
      <c r="AJ91" s="173"/>
      <c r="AK91" s="173"/>
      <c r="AL91" s="173"/>
      <c r="AM91" s="173"/>
      <c r="AN91" s="173"/>
      <c r="AO91" s="173"/>
      <c r="AP91" s="173"/>
      <c r="AQ91" s="173"/>
    </row>
    <row r="92" spans="1:43" s="59" customFormat="1" x14ac:dyDescent="0.3">
      <c r="A92" s="188" t="s">
        <v>1107</v>
      </c>
      <c r="B92" s="189" t="s">
        <v>1108</v>
      </c>
      <c r="C92" s="189" t="s">
        <v>3463</v>
      </c>
      <c r="D92" s="189" t="s">
        <v>3464</v>
      </c>
      <c r="E92" s="189" t="s">
        <v>3452</v>
      </c>
      <c r="F92" s="189" t="s">
        <v>3457</v>
      </c>
      <c r="G92" s="190">
        <v>0</v>
      </c>
      <c r="H92" s="173">
        <v>0</v>
      </c>
      <c r="I92" s="173"/>
      <c r="J92" s="173"/>
      <c r="K92" s="173"/>
      <c r="L92" s="173"/>
      <c r="M92" s="173"/>
      <c r="N92" s="173"/>
      <c r="O92" s="173"/>
      <c r="P92" s="173"/>
      <c r="Q92" s="173"/>
      <c r="R92" s="173"/>
      <c r="S92" s="173"/>
      <c r="T92" s="173"/>
      <c r="U92" s="173"/>
      <c r="V92" s="173"/>
      <c r="W92" s="173"/>
      <c r="X92" s="173"/>
      <c r="Y92" s="173"/>
      <c r="Z92" s="173"/>
      <c r="AA92" s="173"/>
      <c r="AB92" s="173"/>
      <c r="AC92" s="173"/>
      <c r="AD92" s="173"/>
      <c r="AE92" s="173"/>
      <c r="AF92" s="173"/>
      <c r="AG92" s="173"/>
      <c r="AH92" s="173"/>
      <c r="AI92" s="173"/>
      <c r="AJ92" s="173"/>
      <c r="AK92" s="173"/>
      <c r="AL92" s="173"/>
      <c r="AM92" s="173"/>
      <c r="AN92" s="173"/>
      <c r="AO92" s="173"/>
      <c r="AP92" s="173"/>
      <c r="AQ92" s="173"/>
    </row>
    <row r="93" spans="1:43" s="59" customFormat="1" x14ac:dyDescent="0.3">
      <c r="A93" s="188" t="s">
        <v>1110</v>
      </c>
      <c r="B93" s="189" t="s">
        <v>1111</v>
      </c>
      <c r="C93" s="189" t="s">
        <v>3463</v>
      </c>
      <c r="D93" s="189" t="s">
        <v>3464</v>
      </c>
      <c r="E93" s="189" t="s">
        <v>3452</v>
      </c>
      <c r="F93" s="189" t="s">
        <v>3457</v>
      </c>
      <c r="G93" s="190">
        <v>0</v>
      </c>
      <c r="H93" s="173">
        <v>0</v>
      </c>
      <c r="I93" s="173"/>
      <c r="J93" s="173"/>
      <c r="K93" s="173"/>
      <c r="L93" s="173"/>
      <c r="M93" s="173"/>
      <c r="N93" s="173"/>
      <c r="O93" s="173"/>
      <c r="P93" s="173"/>
      <c r="Q93" s="173"/>
      <c r="R93" s="173"/>
      <c r="S93" s="173"/>
      <c r="T93" s="173"/>
      <c r="U93" s="173"/>
      <c r="V93" s="173"/>
      <c r="W93" s="173"/>
      <c r="X93" s="173"/>
      <c r="Y93" s="173"/>
      <c r="Z93" s="173"/>
      <c r="AA93" s="173"/>
      <c r="AB93" s="173"/>
      <c r="AC93" s="173"/>
      <c r="AD93" s="173"/>
      <c r="AE93" s="173"/>
      <c r="AF93" s="173"/>
      <c r="AG93" s="173"/>
      <c r="AH93" s="173"/>
      <c r="AI93" s="173"/>
      <c r="AJ93" s="173"/>
      <c r="AK93" s="173"/>
      <c r="AL93" s="173"/>
      <c r="AM93" s="173"/>
      <c r="AN93" s="173"/>
      <c r="AO93" s="173"/>
      <c r="AP93" s="173"/>
      <c r="AQ93" s="173"/>
    </row>
    <row r="94" spans="1:43" s="59" customFormat="1" x14ac:dyDescent="0.3">
      <c r="A94" s="188" t="s">
        <v>1112</v>
      </c>
      <c r="B94" s="189" t="s">
        <v>1113</v>
      </c>
      <c r="C94" s="189" t="s">
        <v>1175</v>
      </c>
      <c r="D94" s="189" t="s">
        <v>1185</v>
      </c>
      <c r="E94" s="189" t="s">
        <v>3452</v>
      </c>
      <c r="F94" s="189" t="s">
        <v>3457</v>
      </c>
      <c r="G94" s="190">
        <v>3313225</v>
      </c>
      <c r="H94" s="173">
        <v>0</v>
      </c>
      <c r="I94" s="173">
        <v>0</v>
      </c>
      <c r="J94" s="173">
        <v>0</v>
      </c>
      <c r="K94" s="173">
        <v>0</v>
      </c>
      <c r="L94" s="173">
        <v>237409</v>
      </c>
      <c r="M94" s="173">
        <v>315586</v>
      </c>
      <c r="N94" s="173">
        <v>289203</v>
      </c>
      <c r="O94" s="173">
        <v>356548</v>
      </c>
      <c r="P94" s="173">
        <v>295137</v>
      </c>
      <c r="Q94" s="173">
        <v>342323</v>
      </c>
      <c r="R94" s="173">
        <v>251120</v>
      </c>
      <c r="S94" s="173">
        <v>226741</v>
      </c>
      <c r="T94" s="173">
        <v>160774</v>
      </c>
      <c r="U94" s="173">
        <v>120013</v>
      </c>
      <c r="V94" s="173">
        <v>91733</v>
      </c>
      <c r="W94" s="173">
        <v>72223</v>
      </c>
      <c r="X94" s="173">
        <v>58256</v>
      </c>
      <c r="Y94" s="173">
        <v>47879</v>
      </c>
      <c r="Z94" s="173">
        <v>39462</v>
      </c>
      <c r="AA94" s="173">
        <v>35279</v>
      </c>
      <c r="AB94" s="173">
        <v>31922</v>
      </c>
      <c r="AC94" s="173">
        <v>29248</v>
      </c>
      <c r="AD94" s="173">
        <v>26867</v>
      </c>
      <c r="AE94" s="173">
        <v>24926</v>
      </c>
      <c r="AF94" s="173">
        <v>23250</v>
      </c>
      <c r="AG94" s="173">
        <v>21865</v>
      </c>
      <c r="AH94" s="173">
        <v>20525</v>
      </c>
      <c r="AI94" s="173">
        <v>19387</v>
      </c>
      <c r="AJ94" s="173">
        <v>18402</v>
      </c>
      <c r="AK94" s="173">
        <v>157147</v>
      </c>
      <c r="AL94" s="173">
        <v>0</v>
      </c>
      <c r="AM94" s="173"/>
      <c r="AN94" s="173"/>
      <c r="AO94" s="173"/>
      <c r="AP94" s="173"/>
      <c r="AQ94" s="173"/>
    </row>
    <row r="95" spans="1:43" s="59" customFormat="1" x14ac:dyDescent="0.3">
      <c r="A95" s="188" t="s">
        <v>1117</v>
      </c>
      <c r="B95" s="189" t="s">
        <v>1118</v>
      </c>
      <c r="C95" s="189" t="s">
        <v>3463</v>
      </c>
      <c r="D95" s="189" t="s">
        <v>3464</v>
      </c>
      <c r="E95" s="189" t="s">
        <v>3452</v>
      </c>
      <c r="F95" s="189" t="s">
        <v>3457</v>
      </c>
      <c r="G95" s="190">
        <v>0</v>
      </c>
      <c r="H95" s="173">
        <v>0</v>
      </c>
      <c r="I95" s="173"/>
      <c r="J95" s="173"/>
      <c r="K95" s="173"/>
      <c r="L95" s="173"/>
      <c r="M95" s="173"/>
      <c r="N95" s="173"/>
      <c r="O95" s="173"/>
      <c r="P95" s="173"/>
      <c r="Q95" s="173"/>
      <c r="R95" s="173"/>
      <c r="S95" s="173"/>
      <c r="T95" s="173"/>
      <c r="U95" s="173"/>
      <c r="V95" s="173"/>
      <c r="W95" s="173"/>
      <c r="X95" s="173"/>
      <c r="Y95" s="173"/>
      <c r="Z95" s="173"/>
      <c r="AA95" s="173"/>
      <c r="AB95" s="173"/>
      <c r="AC95" s="173"/>
      <c r="AD95" s="173"/>
      <c r="AE95" s="173"/>
      <c r="AF95" s="173"/>
      <c r="AG95" s="173"/>
      <c r="AH95" s="173"/>
      <c r="AI95" s="173"/>
      <c r="AJ95" s="173"/>
      <c r="AK95" s="173"/>
      <c r="AL95" s="173"/>
      <c r="AM95" s="173"/>
      <c r="AN95" s="173"/>
      <c r="AO95" s="173"/>
      <c r="AP95" s="173"/>
      <c r="AQ95" s="173"/>
    </row>
    <row r="96" spans="1:43" s="59" customFormat="1" x14ac:dyDescent="0.3">
      <c r="A96" s="188" t="s">
        <v>332</v>
      </c>
      <c r="B96" s="189" t="s">
        <v>333</v>
      </c>
      <c r="C96" s="189" t="s">
        <v>1172</v>
      </c>
      <c r="D96" s="189" t="s">
        <v>1181</v>
      </c>
      <c r="E96" s="189" t="s">
        <v>3447</v>
      </c>
      <c r="F96" s="189" t="s">
        <v>3461</v>
      </c>
      <c r="G96" s="190">
        <v>0</v>
      </c>
      <c r="H96" s="173">
        <v>0</v>
      </c>
      <c r="I96" s="173"/>
      <c r="J96" s="173"/>
      <c r="K96" s="173"/>
      <c r="L96" s="173"/>
      <c r="M96" s="173"/>
      <c r="N96" s="173"/>
      <c r="O96" s="173"/>
      <c r="P96" s="173"/>
      <c r="Q96" s="173"/>
      <c r="R96" s="173"/>
      <c r="S96" s="173"/>
      <c r="T96" s="173"/>
      <c r="U96" s="173"/>
      <c r="V96" s="173"/>
      <c r="W96" s="173"/>
      <c r="X96" s="173"/>
      <c r="Y96" s="173"/>
      <c r="Z96" s="173"/>
      <c r="AA96" s="173"/>
      <c r="AB96" s="173"/>
      <c r="AC96" s="173"/>
      <c r="AD96" s="173"/>
      <c r="AE96" s="173"/>
      <c r="AF96" s="173"/>
      <c r="AG96" s="173"/>
      <c r="AH96" s="173"/>
      <c r="AI96" s="173"/>
      <c r="AJ96" s="173"/>
      <c r="AK96" s="173"/>
      <c r="AL96" s="173"/>
      <c r="AM96" s="173"/>
      <c r="AN96" s="173"/>
      <c r="AO96" s="173"/>
      <c r="AP96" s="173"/>
      <c r="AQ96" s="173"/>
    </row>
    <row r="97" spans="1:43" s="59" customFormat="1" x14ac:dyDescent="0.3">
      <c r="A97" s="188" t="s">
        <v>332</v>
      </c>
      <c r="B97" s="189" t="s">
        <v>333</v>
      </c>
      <c r="C97" s="189" t="s">
        <v>1172</v>
      </c>
      <c r="D97" s="189" t="s">
        <v>1181</v>
      </c>
      <c r="E97" s="189" t="s">
        <v>3450</v>
      </c>
      <c r="F97" s="189" t="s">
        <v>3457</v>
      </c>
      <c r="G97" s="190">
        <v>0</v>
      </c>
      <c r="H97" s="173">
        <v>0</v>
      </c>
      <c r="I97" s="173"/>
      <c r="J97" s="173"/>
      <c r="K97" s="173"/>
      <c r="L97" s="173"/>
      <c r="M97" s="173"/>
      <c r="N97" s="173"/>
      <c r="O97" s="173"/>
      <c r="P97" s="173"/>
      <c r="Q97" s="173"/>
      <c r="R97" s="173"/>
      <c r="S97" s="173"/>
      <c r="T97" s="173"/>
      <c r="U97" s="173"/>
      <c r="V97" s="173"/>
      <c r="W97" s="173"/>
      <c r="X97" s="173"/>
      <c r="Y97" s="173"/>
      <c r="Z97" s="173"/>
      <c r="AA97" s="173"/>
      <c r="AB97" s="173"/>
      <c r="AC97" s="173"/>
      <c r="AD97" s="173"/>
      <c r="AE97" s="173"/>
      <c r="AF97" s="173"/>
      <c r="AG97" s="173"/>
      <c r="AH97" s="173"/>
      <c r="AI97" s="173"/>
      <c r="AJ97" s="173"/>
      <c r="AK97" s="173"/>
      <c r="AL97" s="173"/>
      <c r="AM97" s="173"/>
      <c r="AN97" s="173"/>
      <c r="AO97" s="173"/>
      <c r="AP97" s="173"/>
      <c r="AQ97" s="173"/>
    </row>
    <row r="98" spans="1:43" s="59" customFormat="1" x14ac:dyDescent="0.3">
      <c r="A98" s="188" t="s">
        <v>332</v>
      </c>
      <c r="B98" s="189" t="s">
        <v>333</v>
      </c>
      <c r="C98" s="189" t="s">
        <v>1172</v>
      </c>
      <c r="D98" s="189" t="s">
        <v>1181</v>
      </c>
      <c r="E98" s="189" t="s">
        <v>3452</v>
      </c>
      <c r="F98" s="189" t="s">
        <v>3457</v>
      </c>
      <c r="G98" s="190">
        <v>0</v>
      </c>
      <c r="H98" s="173">
        <v>0</v>
      </c>
      <c r="I98" s="173"/>
      <c r="J98" s="173"/>
      <c r="K98" s="173"/>
      <c r="L98" s="173"/>
      <c r="M98" s="173"/>
      <c r="N98" s="173"/>
      <c r="O98" s="173"/>
      <c r="P98" s="173"/>
      <c r="Q98" s="173"/>
      <c r="R98" s="173"/>
      <c r="S98" s="173"/>
      <c r="T98" s="173"/>
      <c r="U98" s="173"/>
      <c r="V98" s="173"/>
      <c r="W98" s="173"/>
      <c r="X98" s="173"/>
      <c r="Y98" s="173"/>
      <c r="Z98" s="173"/>
      <c r="AA98" s="173"/>
      <c r="AB98" s="173"/>
      <c r="AC98" s="173"/>
      <c r="AD98" s="173"/>
      <c r="AE98" s="173"/>
      <c r="AF98" s="173"/>
      <c r="AG98" s="173"/>
      <c r="AH98" s="173"/>
      <c r="AI98" s="173"/>
      <c r="AJ98" s="173"/>
      <c r="AK98" s="173"/>
      <c r="AL98" s="173"/>
      <c r="AM98" s="173"/>
      <c r="AN98" s="173"/>
      <c r="AO98" s="173"/>
      <c r="AP98" s="173"/>
      <c r="AQ98" s="173"/>
    </row>
    <row r="99" spans="1:43" s="59" customFormat="1" x14ac:dyDescent="0.3">
      <c r="A99" s="188" t="s">
        <v>334</v>
      </c>
      <c r="B99" s="189" t="s">
        <v>335</v>
      </c>
      <c r="C99" s="189" t="s">
        <v>1172</v>
      </c>
      <c r="D99" s="189" t="s">
        <v>1181</v>
      </c>
      <c r="E99" s="189" t="s">
        <v>3447</v>
      </c>
      <c r="F99" s="189" t="s">
        <v>3461</v>
      </c>
      <c r="G99" s="190">
        <v>0</v>
      </c>
      <c r="H99" s="173">
        <v>0</v>
      </c>
      <c r="I99" s="173"/>
      <c r="J99" s="173"/>
      <c r="K99" s="173"/>
      <c r="L99" s="173"/>
      <c r="M99" s="173"/>
      <c r="N99" s="173"/>
      <c r="O99" s="173"/>
      <c r="P99" s="173"/>
      <c r="Q99" s="173"/>
      <c r="R99" s="173"/>
      <c r="S99" s="173"/>
      <c r="T99" s="173"/>
      <c r="U99" s="173"/>
      <c r="V99" s="173"/>
      <c r="W99" s="173"/>
      <c r="X99" s="173"/>
      <c r="Y99" s="173"/>
      <c r="Z99" s="173"/>
      <c r="AA99" s="173"/>
      <c r="AB99" s="173"/>
      <c r="AC99" s="173"/>
      <c r="AD99" s="173"/>
      <c r="AE99" s="173"/>
      <c r="AF99" s="173"/>
      <c r="AG99" s="173"/>
      <c r="AH99" s="173"/>
      <c r="AI99" s="173"/>
      <c r="AJ99" s="173"/>
      <c r="AK99" s="173"/>
      <c r="AL99" s="173"/>
      <c r="AM99" s="173"/>
      <c r="AN99" s="173"/>
      <c r="AO99" s="173"/>
      <c r="AP99" s="173"/>
      <c r="AQ99" s="173"/>
    </row>
    <row r="100" spans="1:43" s="59" customFormat="1" x14ac:dyDescent="0.3">
      <c r="A100" s="188" t="s">
        <v>334</v>
      </c>
      <c r="B100" s="189" t="s">
        <v>335</v>
      </c>
      <c r="C100" s="189" t="s">
        <v>1172</v>
      </c>
      <c r="D100" s="189" t="s">
        <v>1181</v>
      </c>
      <c r="E100" s="189" t="s">
        <v>3450</v>
      </c>
      <c r="F100" s="189" t="s">
        <v>3457</v>
      </c>
      <c r="G100" s="190">
        <v>0</v>
      </c>
      <c r="H100" s="173">
        <v>0</v>
      </c>
      <c r="I100" s="173"/>
      <c r="J100" s="173"/>
      <c r="K100" s="173"/>
      <c r="L100" s="173"/>
      <c r="M100" s="173"/>
      <c r="N100" s="173"/>
      <c r="O100" s="173"/>
      <c r="P100" s="173"/>
      <c r="Q100" s="173"/>
      <c r="R100" s="173"/>
      <c r="S100" s="173"/>
      <c r="T100" s="173"/>
      <c r="U100" s="173"/>
      <c r="V100" s="173"/>
      <c r="W100" s="173"/>
      <c r="X100" s="173"/>
      <c r="Y100" s="173"/>
      <c r="Z100" s="173"/>
      <c r="AA100" s="173"/>
      <c r="AB100" s="173"/>
      <c r="AC100" s="173"/>
      <c r="AD100" s="173"/>
      <c r="AE100" s="173"/>
      <c r="AF100" s="173"/>
      <c r="AG100" s="173"/>
      <c r="AH100" s="173"/>
      <c r="AI100" s="173"/>
      <c r="AJ100" s="173"/>
      <c r="AK100" s="173"/>
      <c r="AL100" s="173"/>
      <c r="AM100" s="173"/>
      <c r="AN100" s="173"/>
      <c r="AO100" s="173"/>
      <c r="AP100" s="173"/>
      <c r="AQ100" s="173"/>
    </row>
    <row r="101" spans="1:43" s="59" customFormat="1" x14ac:dyDescent="0.3">
      <c r="A101" s="188" t="s">
        <v>334</v>
      </c>
      <c r="B101" s="189" t="s">
        <v>335</v>
      </c>
      <c r="C101" s="189" t="s">
        <v>1172</v>
      </c>
      <c r="D101" s="189" t="s">
        <v>1181</v>
      </c>
      <c r="E101" s="189" t="s">
        <v>3452</v>
      </c>
      <c r="F101" s="189" t="s">
        <v>3457</v>
      </c>
      <c r="G101" s="190">
        <v>0</v>
      </c>
      <c r="H101" s="173">
        <v>0</v>
      </c>
      <c r="I101" s="173"/>
      <c r="J101" s="173"/>
      <c r="K101" s="173"/>
      <c r="L101" s="173"/>
      <c r="M101" s="173"/>
      <c r="N101" s="173"/>
      <c r="O101" s="173"/>
      <c r="P101" s="173"/>
      <c r="Q101" s="173"/>
      <c r="R101" s="173"/>
      <c r="S101" s="173"/>
      <c r="T101" s="173"/>
      <c r="U101" s="173"/>
      <c r="V101" s="173"/>
      <c r="W101" s="173"/>
      <c r="X101" s="173"/>
      <c r="Y101" s="173"/>
      <c r="Z101" s="173"/>
      <c r="AA101" s="173"/>
      <c r="AB101" s="173"/>
      <c r="AC101" s="173"/>
      <c r="AD101" s="173"/>
      <c r="AE101" s="173"/>
      <c r="AF101" s="173"/>
      <c r="AG101" s="173"/>
      <c r="AH101" s="173"/>
      <c r="AI101" s="173"/>
      <c r="AJ101" s="173"/>
      <c r="AK101" s="173"/>
      <c r="AL101" s="173"/>
      <c r="AM101" s="173"/>
      <c r="AN101" s="173"/>
      <c r="AO101" s="173"/>
      <c r="AP101" s="173"/>
      <c r="AQ101" s="173"/>
    </row>
    <row r="102" spans="1:43" s="59" customFormat="1" x14ac:dyDescent="0.3">
      <c r="A102" s="188" t="s">
        <v>356</v>
      </c>
      <c r="B102" s="189" t="s">
        <v>357</v>
      </c>
      <c r="C102" s="189" t="s">
        <v>1172</v>
      </c>
      <c r="D102" s="189" t="s">
        <v>1181</v>
      </c>
      <c r="E102" s="189" t="s">
        <v>3447</v>
      </c>
      <c r="F102" s="189" t="s">
        <v>3461</v>
      </c>
      <c r="G102" s="190">
        <v>0</v>
      </c>
      <c r="H102" s="173">
        <v>0</v>
      </c>
      <c r="I102" s="173"/>
      <c r="J102" s="173"/>
      <c r="K102" s="173"/>
      <c r="L102" s="173"/>
      <c r="M102" s="173"/>
      <c r="N102" s="173"/>
      <c r="O102" s="173"/>
      <c r="P102" s="173"/>
      <c r="Q102" s="173"/>
      <c r="R102" s="173"/>
      <c r="S102" s="173"/>
      <c r="T102" s="173"/>
      <c r="U102" s="173"/>
      <c r="V102" s="173"/>
      <c r="W102" s="173"/>
      <c r="X102" s="173"/>
      <c r="Y102" s="173"/>
      <c r="Z102" s="173"/>
      <c r="AA102" s="173"/>
      <c r="AB102" s="173"/>
      <c r="AC102" s="173"/>
      <c r="AD102" s="173"/>
      <c r="AE102" s="173"/>
      <c r="AF102" s="173"/>
      <c r="AG102" s="173"/>
      <c r="AH102" s="173"/>
      <c r="AI102" s="173"/>
      <c r="AJ102" s="173"/>
      <c r="AK102" s="173"/>
      <c r="AL102" s="173"/>
      <c r="AM102" s="173"/>
      <c r="AN102" s="173"/>
      <c r="AO102" s="173"/>
      <c r="AP102" s="173"/>
      <c r="AQ102" s="173"/>
    </row>
    <row r="103" spans="1:43" s="59" customFormat="1" x14ac:dyDescent="0.3">
      <c r="A103" s="188" t="s">
        <v>356</v>
      </c>
      <c r="B103" s="189" t="s">
        <v>357</v>
      </c>
      <c r="C103" s="189" t="s">
        <v>1172</v>
      </c>
      <c r="D103" s="189" t="s">
        <v>1181</v>
      </c>
      <c r="E103" s="189" t="s">
        <v>3451</v>
      </c>
      <c r="F103" s="189" t="s">
        <v>3461</v>
      </c>
      <c r="G103" s="190">
        <v>0</v>
      </c>
      <c r="H103" s="173">
        <v>0</v>
      </c>
      <c r="I103" s="173"/>
      <c r="J103" s="173"/>
      <c r="K103" s="173"/>
      <c r="L103" s="173"/>
      <c r="M103" s="173"/>
      <c r="N103" s="173"/>
      <c r="O103" s="173"/>
      <c r="P103" s="173"/>
      <c r="Q103" s="173"/>
      <c r="R103" s="173"/>
      <c r="S103" s="173"/>
      <c r="T103" s="173"/>
      <c r="U103" s="173"/>
      <c r="V103" s="173"/>
      <c r="W103" s="173"/>
      <c r="X103" s="173"/>
      <c r="Y103" s="173"/>
      <c r="Z103" s="173"/>
      <c r="AA103" s="173"/>
      <c r="AB103" s="173"/>
      <c r="AC103" s="173"/>
      <c r="AD103" s="173"/>
      <c r="AE103" s="173"/>
      <c r="AF103" s="173"/>
      <c r="AG103" s="173"/>
      <c r="AH103" s="173"/>
      <c r="AI103" s="173"/>
      <c r="AJ103" s="173"/>
      <c r="AK103" s="173"/>
      <c r="AL103" s="173"/>
      <c r="AM103" s="173"/>
      <c r="AN103" s="173"/>
      <c r="AO103" s="173"/>
      <c r="AP103" s="173"/>
      <c r="AQ103" s="173"/>
    </row>
    <row r="104" spans="1:43" s="59" customFormat="1" x14ac:dyDescent="0.3">
      <c r="A104" s="188" t="s">
        <v>356</v>
      </c>
      <c r="B104" s="189" t="s">
        <v>357</v>
      </c>
      <c r="C104" s="189" t="s">
        <v>1172</v>
      </c>
      <c r="D104" s="189" t="s">
        <v>1181</v>
      </c>
      <c r="E104" s="189" t="s">
        <v>3450</v>
      </c>
      <c r="F104" s="189" t="s">
        <v>3457</v>
      </c>
      <c r="G104" s="190">
        <v>0</v>
      </c>
      <c r="H104" s="173">
        <v>0</v>
      </c>
      <c r="I104" s="173"/>
      <c r="J104" s="173"/>
      <c r="K104" s="173"/>
      <c r="L104" s="173"/>
      <c r="M104" s="173"/>
      <c r="N104" s="173"/>
      <c r="O104" s="173"/>
      <c r="P104" s="173"/>
      <c r="Q104" s="173"/>
      <c r="R104" s="173"/>
      <c r="S104" s="173"/>
      <c r="T104" s="173"/>
      <c r="U104" s="173"/>
      <c r="V104" s="173"/>
      <c r="W104" s="173"/>
      <c r="X104" s="173"/>
      <c r="Y104" s="173"/>
      <c r="Z104" s="173"/>
      <c r="AA104" s="173"/>
      <c r="AB104" s="173"/>
      <c r="AC104" s="173"/>
      <c r="AD104" s="173"/>
      <c r="AE104" s="173"/>
      <c r="AF104" s="173"/>
      <c r="AG104" s="173"/>
      <c r="AH104" s="173"/>
      <c r="AI104" s="173"/>
      <c r="AJ104" s="173"/>
      <c r="AK104" s="173"/>
      <c r="AL104" s="173"/>
      <c r="AM104" s="173"/>
      <c r="AN104" s="173"/>
      <c r="AO104" s="173"/>
      <c r="AP104" s="173"/>
      <c r="AQ104" s="173"/>
    </row>
    <row r="105" spans="1:43" s="59" customFormat="1" x14ac:dyDescent="0.3">
      <c r="A105" s="188" t="s">
        <v>356</v>
      </c>
      <c r="B105" s="189" t="s">
        <v>357</v>
      </c>
      <c r="C105" s="189" t="s">
        <v>1172</v>
      </c>
      <c r="D105" s="189" t="s">
        <v>1181</v>
      </c>
      <c r="E105" s="189" t="s">
        <v>3452</v>
      </c>
      <c r="F105" s="189" t="s">
        <v>3457</v>
      </c>
      <c r="G105" s="190">
        <v>361905</v>
      </c>
      <c r="H105" s="173">
        <v>0</v>
      </c>
      <c r="I105" s="173">
        <v>0</v>
      </c>
      <c r="J105" s="173">
        <v>0</v>
      </c>
      <c r="K105" s="173">
        <v>0</v>
      </c>
      <c r="L105" s="173">
        <v>0</v>
      </c>
      <c r="M105" s="173">
        <v>0</v>
      </c>
      <c r="N105" s="173">
        <v>32740</v>
      </c>
      <c r="O105" s="173">
        <v>45586</v>
      </c>
      <c r="P105" s="173">
        <v>56313</v>
      </c>
      <c r="Q105" s="173">
        <v>48721</v>
      </c>
      <c r="R105" s="173">
        <v>40598</v>
      </c>
      <c r="S105" s="173">
        <v>34050</v>
      </c>
      <c r="T105" s="173">
        <v>28811</v>
      </c>
      <c r="U105" s="173">
        <v>21392</v>
      </c>
      <c r="V105" s="173">
        <v>0</v>
      </c>
      <c r="W105" s="173">
        <v>0</v>
      </c>
      <c r="X105" s="173">
        <v>0</v>
      </c>
      <c r="Y105" s="173">
        <v>0</v>
      </c>
      <c r="Z105" s="173">
        <v>17337</v>
      </c>
      <c r="AA105" s="173">
        <v>14718</v>
      </c>
      <c r="AB105" s="173">
        <v>12098</v>
      </c>
      <c r="AC105" s="173">
        <v>9541</v>
      </c>
      <c r="AD105" s="173">
        <v>0</v>
      </c>
      <c r="AE105" s="173"/>
      <c r="AF105" s="173"/>
      <c r="AG105" s="173"/>
      <c r="AH105" s="173"/>
      <c r="AI105" s="173"/>
      <c r="AJ105" s="173"/>
      <c r="AK105" s="173"/>
      <c r="AL105" s="173"/>
      <c r="AM105" s="173"/>
      <c r="AN105" s="173"/>
      <c r="AO105" s="173"/>
      <c r="AP105" s="173"/>
      <c r="AQ105" s="173"/>
    </row>
    <row r="106" spans="1:43" s="59" customFormat="1" x14ac:dyDescent="0.3">
      <c r="A106" s="188" t="s">
        <v>358</v>
      </c>
      <c r="B106" s="189" t="s">
        <v>359</v>
      </c>
      <c r="C106" s="189" t="s">
        <v>1172</v>
      </c>
      <c r="D106" s="189" t="s">
        <v>1181</v>
      </c>
      <c r="E106" s="189" t="s">
        <v>3447</v>
      </c>
      <c r="F106" s="189" t="s">
        <v>3461</v>
      </c>
      <c r="G106" s="190">
        <v>0</v>
      </c>
      <c r="H106" s="173">
        <v>0</v>
      </c>
      <c r="I106" s="173"/>
      <c r="J106" s="173"/>
      <c r="K106" s="173"/>
      <c r="L106" s="173"/>
      <c r="M106" s="173"/>
      <c r="N106" s="173"/>
      <c r="O106" s="173"/>
      <c r="P106" s="173"/>
      <c r="Q106" s="173"/>
      <c r="R106" s="173"/>
      <c r="S106" s="173"/>
      <c r="T106" s="173"/>
      <c r="U106" s="173"/>
      <c r="V106" s="173"/>
      <c r="W106" s="173"/>
      <c r="X106" s="173"/>
      <c r="Y106" s="173"/>
      <c r="Z106" s="173"/>
      <c r="AA106" s="173"/>
      <c r="AB106" s="173"/>
      <c r="AC106" s="173"/>
      <c r="AD106" s="173"/>
      <c r="AE106" s="173"/>
      <c r="AF106" s="173"/>
      <c r="AG106" s="173"/>
      <c r="AH106" s="173"/>
      <c r="AI106" s="173"/>
      <c r="AJ106" s="173"/>
      <c r="AK106" s="173"/>
      <c r="AL106" s="173"/>
      <c r="AM106" s="173"/>
      <c r="AN106" s="173"/>
      <c r="AO106" s="173"/>
      <c r="AP106" s="173"/>
      <c r="AQ106" s="173"/>
    </row>
    <row r="107" spans="1:43" s="59" customFormat="1" x14ac:dyDescent="0.3">
      <c r="A107" s="188" t="s">
        <v>358</v>
      </c>
      <c r="B107" s="189" t="s">
        <v>359</v>
      </c>
      <c r="C107" s="189" t="s">
        <v>1172</v>
      </c>
      <c r="D107" s="189" t="s">
        <v>1181</v>
      </c>
      <c r="E107" s="189" t="s">
        <v>3450</v>
      </c>
      <c r="F107" s="189" t="s">
        <v>3457</v>
      </c>
      <c r="G107" s="190">
        <v>0</v>
      </c>
      <c r="H107" s="173">
        <v>0</v>
      </c>
      <c r="I107" s="173"/>
      <c r="J107" s="173"/>
      <c r="K107" s="173"/>
      <c r="L107" s="173"/>
      <c r="M107" s="173"/>
      <c r="N107" s="173"/>
      <c r="O107" s="173"/>
      <c r="P107" s="173"/>
      <c r="Q107" s="173"/>
      <c r="R107" s="173"/>
      <c r="S107" s="173"/>
      <c r="T107" s="173"/>
      <c r="U107" s="173"/>
      <c r="V107" s="173"/>
      <c r="W107" s="173"/>
      <c r="X107" s="173"/>
      <c r="Y107" s="173"/>
      <c r="Z107" s="173"/>
      <c r="AA107" s="173"/>
      <c r="AB107" s="173"/>
      <c r="AC107" s="173"/>
      <c r="AD107" s="173"/>
      <c r="AE107" s="173"/>
      <c r="AF107" s="173"/>
      <c r="AG107" s="173"/>
      <c r="AH107" s="173"/>
      <c r="AI107" s="173"/>
      <c r="AJ107" s="173"/>
      <c r="AK107" s="173"/>
      <c r="AL107" s="173"/>
      <c r="AM107" s="173"/>
      <c r="AN107" s="173"/>
      <c r="AO107" s="173"/>
      <c r="AP107" s="173"/>
      <c r="AQ107" s="173"/>
    </row>
    <row r="108" spans="1:43" s="59" customFormat="1" x14ac:dyDescent="0.3">
      <c r="A108" s="188" t="s">
        <v>362</v>
      </c>
      <c r="B108" s="189" t="s">
        <v>363</v>
      </c>
      <c r="C108" s="189" t="s">
        <v>1172</v>
      </c>
      <c r="D108" s="189" t="s">
        <v>1181</v>
      </c>
      <c r="E108" s="189" t="s">
        <v>3447</v>
      </c>
      <c r="F108" s="189" t="s">
        <v>3461</v>
      </c>
      <c r="G108" s="190">
        <v>0</v>
      </c>
      <c r="H108" s="173">
        <v>0</v>
      </c>
      <c r="I108" s="173"/>
      <c r="J108" s="173"/>
      <c r="K108" s="173"/>
      <c r="L108" s="173"/>
      <c r="M108" s="173"/>
      <c r="N108" s="173"/>
      <c r="O108" s="173"/>
      <c r="P108" s="173"/>
      <c r="Q108" s="173"/>
      <c r="R108" s="173"/>
      <c r="S108" s="173"/>
      <c r="T108" s="173"/>
      <c r="U108" s="173"/>
      <c r="V108" s="173"/>
      <c r="W108" s="173"/>
      <c r="X108" s="173"/>
      <c r="Y108" s="173"/>
      <c r="Z108" s="173"/>
      <c r="AA108" s="173"/>
      <c r="AB108" s="173"/>
      <c r="AC108" s="173"/>
      <c r="AD108" s="173"/>
      <c r="AE108" s="173"/>
      <c r="AF108" s="173"/>
      <c r="AG108" s="173"/>
      <c r="AH108" s="173"/>
      <c r="AI108" s="173"/>
      <c r="AJ108" s="173"/>
      <c r="AK108" s="173"/>
      <c r="AL108" s="173"/>
      <c r="AM108" s="173"/>
      <c r="AN108" s="173"/>
      <c r="AO108" s="173"/>
      <c r="AP108" s="173"/>
      <c r="AQ108" s="173"/>
    </row>
    <row r="109" spans="1:43" s="59" customFormat="1" x14ac:dyDescent="0.3">
      <c r="A109" s="188" t="s">
        <v>362</v>
      </c>
      <c r="B109" s="189" t="s">
        <v>363</v>
      </c>
      <c r="C109" s="189" t="s">
        <v>1172</v>
      </c>
      <c r="D109" s="189" t="s">
        <v>1181</v>
      </c>
      <c r="E109" s="189" t="s">
        <v>3450</v>
      </c>
      <c r="F109" s="189" t="s">
        <v>3457</v>
      </c>
      <c r="G109" s="190">
        <v>0</v>
      </c>
      <c r="H109" s="173">
        <v>0</v>
      </c>
      <c r="I109" s="173"/>
      <c r="J109" s="173"/>
      <c r="K109" s="173"/>
      <c r="L109" s="173"/>
      <c r="M109" s="173"/>
      <c r="N109" s="173"/>
      <c r="O109" s="173"/>
      <c r="P109" s="173"/>
      <c r="Q109" s="173"/>
      <c r="R109" s="173"/>
      <c r="S109" s="173"/>
      <c r="T109" s="173"/>
      <c r="U109" s="173"/>
      <c r="V109" s="173"/>
      <c r="W109" s="173"/>
      <c r="X109" s="173"/>
      <c r="Y109" s="173"/>
      <c r="Z109" s="173"/>
      <c r="AA109" s="173"/>
      <c r="AB109" s="173"/>
      <c r="AC109" s="173"/>
      <c r="AD109" s="173"/>
      <c r="AE109" s="173"/>
      <c r="AF109" s="173"/>
      <c r="AG109" s="173"/>
      <c r="AH109" s="173"/>
      <c r="AI109" s="173"/>
      <c r="AJ109" s="173"/>
      <c r="AK109" s="173"/>
      <c r="AL109" s="173"/>
      <c r="AM109" s="173"/>
      <c r="AN109" s="173"/>
      <c r="AO109" s="173"/>
      <c r="AP109" s="173"/>
      <c r="AQ109" s="173"/>
    </row>
    <row r="110" spans="1:43" s="59" customFormat="1" x14ac:dyDescent="0.3">
      <c r="A110" s="188" t="s">
        <v>374</v>
      </c>
      <c r="B110" s="189" t="s">
        <v>375</v>
      </c>
      <c r="C110" s="189" t="s">
        <v>1172</v>
      </c>
      <c r="D110" s="189" t="s">
        <v>1181</v>
      </c>
      <c r="E110" s="189" t="s">
        <v>3447</v>
      </c>
      <c r="F110" s="189" t="s">
        <v>3461</v>
      </c>
      <c r="G110" s="190">
        <v>0</v>
      </c>
      <c r="H110" s="173">
        <v>0</v>
      </c>
      <c r="I110" s="173"/>
      <c r="J110" s="173"/>
      <c r="K110" s="173"/>
      <c r="L110" s="173"/>
      <c r="M110" s="173"/>
      <c r="N110" s="173"/>
      <c r="O110" s="173"/>
      <c r="P110" s="173"/>
      <c r="Q110" s="173"/>
      <c r="R110" s="173"/>
      <c r="S110" s="173"/>
      <c r="T110" s="173"/>
      <c r="U110" s="173"/>
      <c r="V110" s="173"/>
      <c r="W110" s="173"/>
      <c r="X110" s="173"/>
      <c r="Y110" s="173"/>
      <c r="Z110" s="173"/>
      <c r="AA110" s="173"/>
      <c r="AB110" s="173"/>
      <c r="AC110" s="173"/>
      <c r="AD110" s="173"/>
      <c r="AE110" s="173"/>
      <c r="AF110" s="173"/>
      <c r="AG110" s="173"/>
      <c r="AH110" s="173"/>
      <c r="AI110" s="173"/>
      <c r="AJ110" s="173"/>
      <c r="AK110" s="173"/>
      <c r="AL110" s="173"/>
      <c r="AM110" s="173"/>
      <c r="AN110" s="173"/>
      <c r="AO110" s="173"/>
      <c r="AP110" s="173"/>
      <c r="AQ110" s="173"/>
    </row>
    <row r="111" spans="1:43" s="59" customFormat="1" x14ac:dyDescent="0.3">
      <c r="A111" s="188" t="s">
        <v>374</v>
      </c>
      <c r="B111" s="189" t="s">
        <v>375</v>
      </c>
      <c r="C111" s="189" t="s">
        <v>1172</v>
      </c>
      <c r="D111" s="189" t="s">
        <v>1181</v>
      </c>
      <c r="E111" s="189" t="s">
        <v>3451</v>
      </c>
      <c r="F111" s="189" t="s">
        <v>3461</v>
      </c>
      <c r="G111" s="190">
        <v>0</v>
      </c>
      <c r="H111" s="173">
        <v>0</v>
      </c>
      <c r="I111" s="173"/>
      <c r="J111" s="173"/>
      <c r="K111" s="173"/>
      <c r="L111" s="173"/>
      <c r="M111" s="173"/>
      <c r="N111" s="173"/>
      <c r="O111" s="173"/>
      <c r="P111" s="173"/>
      <c r="Q111" s="173"/>
      <c r="R111" s="173"/>
      <c r="S111" s="173"/>
      <c r="T111" s="173"/>
      <c r="U111" s="173"/>
      <c r="V111" s="173"/>
      <c r="W111" s="173"/>
      <c r="X111" s="173"/>
      <c r="Y111" s="173"/>
      <c r="Z111" s="173"/>
      <c r="AA111" s="173"/>
      <c r="AB111" s="173"/>
      <c r="AC111" s="173"/>
      <c r="AD111" s="173"/>
      <c r="AE111" s="173"/>
      <c r="AF111" s="173"/>
      <c r="AG111" s="173"/>
      <c r="AH111" s="173"/>
      <c r="AI111" s="173"/>
      <c r="AJ111" s="173"/>
      <c r="AK111" s="173"/>
      <c r="AL111" s="173"/>
      <c r="AM111" s="173"/>
      <c r="AN111" s="173"/>
      <c r="AO111" s="173"/>
      <c r="AP111" s="173"/>
      <c r="AQ111" s="173"/>
    </row>
    <row r="112" spans="1:43" s="59" customFormat="1" x14ac:dyDescent="0.3">
      <c r="A112" s="188" t="s">
        <v>374</v>
      </c>
      <c r="B112" s="189" t="s">
        <v>375</v>
      </c>
      <c r="C112" s="189" t="s">
        <v>1172</v>
      </c>
      <c r="D112" s="189" t="s">
        <v>1181</v>
      </c>
      <c r="E112" s="189" t="s">
        <v>3450</v>
      </c>
      <c r="F112" s="189" t="s">
        <v>3457</v>
      </c>
      <c r="G112" s="190">
        <v>0</v>
      </c>
      <c r="H112" s="173">
        <v>0</v>
      </c>
      <c r="I112" s="173"/>
      <c r="J112" s="173"/>
      <c r="K112" s="173"/>
      <c r="L112" s="173"/>
      <c r="M112" s="173"/>
      <c r="N112" s="173"/>
      <c r="O112" s="173"/>
      <c r="P112" s="173"/>
      <c r="Q112" s="173"/>
      <c r="R112" s="173"/>
      <c r="S112" s="173"/>
      <c r="T112" s="173"/>
      <c r="U112" s="173"/>
      <c r="V112" s="173"/>
      <c r="W112" s="173"/>
      <c r="X112" s="173"/>
      <c r="Y112" s="173"/>
      <c r="Z112" s="173"/>
      <c r="AA112" s="173"/>
      <c r="AB112" s="173"/>
      <c r="AC112" s="173"/>
      <c r="AD112" s="173"/>
      <c r="AE112" s="173"/>
      <c r="AF112" s="173"/>
      <c r="AG112" s="173"/>
      <c r="AH112" s="173"/>
      <c r="AI112" s="173"/>
      <c r="AJ112" s="173"/>
      <c r="AK112" s="173"/>
      <c r="AL112" s="173"/>
      <c r="AM112" s="173"/>
      <c r="AN112" s="173"/>
      <c r="AO112" s="173"/>
      <c r="AP112" s="173"/>
      <c r="AQ112" s="173"/>
    </row>
    <row r="113" spans="1:43" s="59" customFormat="1" x14ac:dyDescent="0.3">
      <c r="A113" s="188" t="s">
        <v>376</v>
      </c>
      <c r="B113" s="189" t="s">
        <v>377</v>
      </c>
      <c r="C113" s="189" t="s">
        <v>1172</v>
      </c>
      <c r="D113" s="189" t="s">
        <v>1181</v>
      </c>
      <c r="E113" s="189" t="s">
        <v>3447</v>
      </c>
      <c r="F113" s="189" t="s">
        <v>3461</v>
      </c>
      <c r="G113" s="190">
        <v>0</v>
      </c>
      <c r="H113" s="173">
        <v>0</v>
      </c>
      <c r="I113" s="173"/>
      <c r="J113" s="173"/>
      <c r="K113" s="173"/>
      <c r="L113" s="173"/>
      <c r="M113" s="173"/>
      <c r="N113" s="173"/>
      <c r="O113" s="173"/>
      <c r="P113" s="173"/>
      <c r="Q113" s="173"/>
      <c r="R113" s="173"/>
      <c r="S113" s="173"/>
      <c r="T113" s="173"/>
      <c r="U113" s="173"/>
      <c r="V113" s="173"/>
      <c r="W113" s="173"/>
      <c r="X113" s="173"/>
      <c r="Y113" s="173"/>
      <c r="Z113" s="173"/>
      <c r="AA113" s="173"/>
      <c r="AB113" s="173"/>
      <c r="AC113" s="173"/>
      <c r="AD113" s="173"/>
      <c r="AE113" s="173"/>
      <c r="AF113" s="173"/>
      <c r="AG113" s="173"/>
      <c r="AH113" s="173"/>
      <c r="AI113" s="173"/>
      <c r="AJ113" s="173"/>
      <c r="AK113" s="173"/>
      <c r="AL113" s="173"/>
      <c r="AM113" s="173"/>
      <c r="AN113" s="173"/>
      <c r="AO113" s="173"/>
      <c r="AP113" s="173"/>
      <c r="AQ113" s="173"/>
    </row>
    <row r="114" spans="1:43" s="59" customFormat="1" x14ac:dyDescent="0.3">
      <c r="A114" s="188" t="s">
        <v>376</v>
      </c>
      <c r="B114" s="189" t="s">
        <v>377</v>
      </c>
      <c r="C114" s="189" t="s">
        <v>1172</v>
      </c>
      <c r="D114" s="189" t="s">
        <v>1181</v>
      </c>
      <c r="E114" s="189" t="s">
        <v>3451</v>
      </c>
      <c r="F114" s="189" t="s">
        <v>3461</v>
      </c>
      <c r="G114" s="190">
        <v>0</v>
      </c>
      <c r="H114" s="173">
        <v>0</v>
      </c>
      <c r="I114" s="173"/>
      <c r="J114" s="173"/>
      <c r="K114" s="173"/>
      <c r="L114" s="173"/>
      <c r="M114" s="173"/>
      <c r="N114" s="173"/>
      <c r="O114" s="173"/>
      <c r="P114" s="173"/>
      <c r="Q114" s="173"/>
      <c r="R114" s="173"/>
      <c r="S114" s="173"/>
      <c r="T114" s="173"/>
      <c r="U114" s="173"/>
      <c r="V114" s="173"/>
      <c r="W114" s="173"/>
      <c r="X114" s="173"/>
      <c r="Y114" s="173"/>
      <c r="Z114" s="173"/>
      <c r="AA114" s="173"/>
      <c r="AB114" s="173"/>
      <c r="AC114" s="173"/>
      <c r="AD114" s="173"/>
      <c r="AE114" s="173"/>
      <c r="AF114" s="173"/>
      <c r="AG114" s="173"/>
      <c r="AH114" s="173"/>
      <c r="AI114" s="173"/>
      <c r="AJ114" s="173"/>
      <c r="AK114" s="173"/>
      <c r="AL114" s="173"/>
      <c r="AM114" s="173"/>
      <c r="AN114" s="173"/>
      <c r="AO114" s="173"/>
      <c r="AP114" s="173"/>
      <c r="AQ114" s="173"/>
    </row>
    <row r="115" spans="1:43" s="59" customFormat="1" x14ac:dyDescent="0.3">
      <c r="A115" s="188" t="s">
        <v>376</v>
      </c>
      <c r="B115" s="189" t="s">
        <v>377</v>
      </c>
      <c r="C115" s="189" t="s">
        <v>1172</v>
      </c>
      <c r="D115" s="189" t="s">
        <v>1181</v>
      </c>
      <c r="E115" s="189" t="s">
        <v>3450</v>
      </c>
      <c r="F115" s="189" t="s">
        <v>3457</v>
      </c>
      <c r="G115" s="190">
        <v>0</v>
      </c>
      <c r="H115" s="173">
        <v>0</v>
      </c>
      <c r="I115" s="173"/>
      <c r="J115" s="173"/>
      <c r="K115" s="173"/>
      <c r="L115" s="173"/>
      <c r="M115" s="173"/>
      <c r="N115" s="173"/>
      <c r="O115" s="173"/>
      <c r="P115" s="173"/>
      <c r="Q115" s="173"/>
      <c r="R115" s="173"/>
      <c r="S115" s="173"/>
      <c r="T115" s="173"/>
      <c r="U115" s="173"/>
      <c r="V115" s="173"/>
      <c r="W115" s="173"/>
      <c r="X115" s="173"/>
      <c r="Y115" s="173"/>
      <c r="Z115" s="173"/>
      <c r="AA115" s="173"/>
      <c r="AB115" s="173"/>
      <c r="AC115" s="173"/>
      <c r="AD115" s="173"/>
      <c r="AE115" s="173"/>
      <c r="AF115" s="173"/>
      <c r="AG115" s="173"/>
      <c r="AH115" s="173"/>
      <c r="AI115" s="173"/>
      <c r="AJ115" s="173"/>
      <c r="AK115" s="173"/>
      <c r="AL115" s="173"/>
      <c r="AM115" s="173"/>
      <c r="AN115" s="173"/>
      <c r="AO115" s="173"/>
      <c r="AP115" s="173"/>
      <c r="AQ115" s="173"/>
    </row>
    <row r="116" spans="1:43" s="59" customFormat="1" x14ac:dyDescent="0.3">
      <c r="A116" s="188" t="s">
        <v>403</v>
      </c>
      <c r="B116" s="189" t="s">
        <v>404</v>
      </c>
      <c r="C116" s="189" t="s">
        <v>1172</v>
      </c>
      <c r="D116" s="189" t="s">
        <v>1181</v>
      </c>
      <c r="E116" s="189" t="s">
        <v>3447</v>
      </c>
      <c r="F116" s="189" t="s">
        <v>3461</v>
      </c>
      <c r="G116" s="190">
        <v>0</v>
      </c>
      <c r="H116" s="173">
        <v>0</v>
      </c>
      <c r="I116" s="173"/>
      <c r="J116" s="173"/>
      <c r="K116" s="173"/>
      <c r="L116" s="173"/>
      <c r="M116" s="173"/>
      <c r="N116" s="173"/>
      <c r="O116" s="173"/>
      <c r="P116" s="173"/>
      <c r="Q116" s="173"/>
      <c r="R116" s="173"/>
      <c r="S116" s="173"/>
      <c r="T116" s="173"/>
      <c r="U116" s="173"/>
      <c r="V116" s="173"/>
      <c r="W116" s="173"/>
      <c r="X116" s="173"/>
      <c r="Y116" s="173"/>
      <c r="Z116" s="173"/>
      <c r="AA116" s="173"/>
      <c r="AB116" s="173"/>
      <c r="AC116" s="173"/>
      <c r="AD116" s="173"/>
      <c r="AE116" s="173"/>
      <c r="AF116" s="173"/>
      <c r="AG116" s="173"/>
      <c r="AH116" s="173"/>
      <c r="AI116" s="173"/>
      <c r="AJ116" s="173"/>
      <c r="AK116" s="173"/>
      <c r="AL116" s="173"/>
      <c r="AM116" s="173"/>
      <c r="AN116" s="173"/>
      <c r="AO116" s="173"/>
      <c r="AP116" s="173"/>
      <c r="AQ116" s="173"/>
    </row>
    <row r="117" spans="1:43" s="59" customFormat="1" x14ac:dyDescent="0.3">
      <c r="A117" s="188" t="s">
        <v>403</v>
      </c>
      <c r="B117" s="189" t="s">
        <v>404</v>
      </c>
      <c r="C117" s="189" t="s">
        <v>1172</v>
      </c>
      <c r="D117" s="189" t="s">
        <v>1181</v>
      </c>
      <c r="E117" s="189" t="s">
        <v>3450</v>
      </c>
      <c r="F117" s="189" t="s">
        <v>3457</v>
      </c>
      <c r="G117" s="190">
        <v>0</v>
      </c>
      <c r="H117" s="173">
        <v>0</v>
      </c>
      <c r="I117" s="173"/>
      <c r="J117" s="173"/>
      <c r="K117" s="173"/>
      <c r="L117" s="173"/>
      <c r="M117" s="173"/>
      <c r="N117" s="173"/>
      <c r="O117" s="173"/>
      <c r="P117" s="173"/>
      <c r="Q117" s="173"/>
      <c r="R117" s="173"/>
      <c r="S117" s="173"/>
      <c r="T117" s="173"/>
      <c r="U117" s="173"/>
      <c r="V117" s="173"/>
      <c r="W117" s="173"/>
      <c r="X117" s="173"/>
      <c r="Y117" s="173"/>
      <c r="Z117" s="173"/>
      <c r="AA117" s="173"/>
      <c r="AB117" s="173"/>
      <c r="AC117" s="173"/>
      <c r="AD117" s="173"/>
      <c r="AE117" s="173"/>
      <c r="AF117" s="173"/>
      <c r="AG117" s="173"/>
      <c r="AH117" s="173"/>
      <c r="AI117" s="173"/>
      <c r="AJ117" s="173"/>
      <c r="AK117" s="173"/>
      <c r="AL117" s="173"/>
      <c r="AM117" s="173"/>
      <c r="AN117" s="173"/>
      <c r="AO117" s="173"/>
      <c r="AP117" s="173"/>
      <c r="AQ117" s="173"/>
    </row>
    <row r="118" spans="1:43" s="59" customFormat="1" x14ac:dyDescent="0.3">
      <c r="A118" s="188" t="s">
        <v>405</v>
      </c>
      <c r="B118" s="189" t="s">
        <v>406</v>
      </c>
      <c r="C118" s="189" t="s">
        <v>1172</v>
      </c>
      <c r="D118" s="189" t="s">
        <v>1181</v>
      </c>
      <c r="E118" s="189" t="s">
        <v>3447</v>
      </c>
      <c r="F118" s="189" t="s">
        <v>3461</v>
      </c>
      <c r="G118" s="190">
        <v>0</v>
      </c>
      <c r="H118" s="173">
        <v>0</v>
      </c>
      <c r="I118" s="173"/>
      <c r="J118" s="173"/>
      <c r="K118" s="173"/>
      <c r="L118" s="173"/>
      <c r="M118" s="173"/>
      <c r="N118" s="173"/>
      <c r="O118" s="173"/>
      <c r="P118" s="173"/>
      <c r="Q118" s="173"/>
      <c r="R118" s="173"/>
      <c r="S118" s="173"/>
      <c r="T118" s="173"/>
      <c r="U118" s="173"/>
      <c r="V118" s="173"/>
      <c r="W118" s="173"/>
      <c r="X118" s="173"/>
      <c r="Y118" s="173"/>
      <c r="Z118" s="173"/>
      <c r="AA118" s="173"/>
      <c r="AB118" s="173"/>
      <c r="AC118" s="173"/>
      <c r="AD118" s="173"/>
      <c r="AE118" s="173"/>
      <c r="AF118" s="173"/>
      <c r="AG118" s="173"/>
      <c r="AH118" s="173"/>
      <c r="AI118" s="173"/>
      <c r="AJ118" s="173"/>
      <c r="AK118" s="173"/>
      <c r="AL118" s="173"/>
      <c r="AM118" s="173"/>
      <c r="AN118" s="173"/>
      <c r="AO118" s="173"/>
      <c r="AP118" s="173"/>
      <c r="AQ118" s="173"/>
    </row>
    <row r="119" spans="1:43" s="59" customFormat="1" x14ac:dyDescent="0.3">
      <c r="A119" s="188" t="s">
        <v>405</v>
      </c>
      <c r="B119" s="189" t="s">
        <v>406</v>
      </c>
      <c r="C119" s="189" t="s">
        <v>1172</v>
      </c>
      <c r="D119" s="189" t="s">
        <v>1181</v>
      </c>
      <c r="E119" s="189" t="s">
        <v>3450</v>
      </c>
      <c r="F119" s="189" t="s">
        <v>3457</v>
      </c>
      <c r="G119" s="190">
        <v>0</v>
      </c>
      <c r="H119" s="173">
        <v>0</v>
      </c>
      <c r="I119" s="173"/>
      <c r="J119" s="173"/>
      <c r="K119" s="173"/>
      <c r="L119" s="173"/>
      <c r="M119" s="173"/>
      <c r="N119" s="173"/>
      <c r="O119" s="173"/>
      <c r="P119" s="173"/>
      <c r="Q119" s="173"/>
      <c r="R119" s="173"/>
      <c r="S119" s="173"/>
      <c r="T119" s="173"/>
      <c r="U119" s="173"/>
      <c r="V119" s="173"/>
      <c r="W119" s="173"/>
      <c r="X119" s="173"/>
      <c r="Y119" s="173"/>
      <c r="Z119" s="173"/>
      <c r="AA119" s="173"/>
      <c r="AB119" s="173"/>
      <c r="AC119" s="173"/>
      <c r="AD119" s="173"/>
      <c r="AE119" s="173"/>
      <c r="AF119" s="173"/>
      <c r="AG119" s="173"/>
      <c r="AH119" s="173"/>
      <c r="AI119" s="173"/>
      <c r="AJ119" s="173"/>
      <c r="AK119" s="173"/>
      <c r="AL119" s="173"/>
      <c r="AM119" s="173"/>
      <c r="AN119" s="173"/>
      <c r="AO119" s="173"/>
      <c r="AP119" s="173"/>
      <c r="AQ119" s="173"/>
    </row>
    <row r="120" spans="1:43" s="59" customFormat="1" x14ac:dyDescent="0.3">
      <c r="A120" s="188" t="s">
        <v>407</v>
      </c>
      <c r="B120" s="189" t="s">
        <v>408</v>
      </c>
      <c r="C120" s="189" t="s">
        <v>1172</v>
      </c>
      <c r="D120" s="189" t="s">
        <v>1181</v>
      </c>
      <c r="E120" s="189" t="s">
        <v>3447</v>
      </c>
      <c r="F120" s="189" t="s">
        <v>3461</v>
      </c>
      <c r="G120" s="190">
        <v>0</v>
      </c>
      <c r="H120" s="173">
        <v>0</v>
      </c>
      <c r="I120" s="173"/>
      <c r="J120" s="173"/>
      <c r="K120" s="173"/>
      <c r="L120" s="173"/>
      <c r="M120" s="173"/>
      <c r="N120" s="173"/>
      <c r="O120" s="173"/>
      <c r="P120" s="173"/>
      <c r="Q120" s="173"/>
      <c r="R120" s="173"/>
      <c r="S120" s="173"/>
      <c r="T120" s="173"/>
      <c r="U120" s="173"/>
      <c r="V120" s="173"/>
      <c r="W120" s="173"/>
      <c r="X120" s="173"/>
      <c r="Y120" s="173"/>
      <c r="Z120" s="173"/>
      <c r="AA120" s="173"/>
      <c r="AB120" s="173"/>
      <c r="AC120" s="173"/>
      <c r="AD120" s="173"/>
      <c r="AE120" s="173"/>
      <c r="AF120" s="173"/>
      <c r="AG120" s="173"/>
      <c r="AH120" s="173"/>
      <c r="AI120" s="173"/>
      <c r="AJ120" s="173"/>
      <c r="AK120" s="173"/>
      <c r="AL120" s="173"/>
      <c r="AM120" s="173"/>
      <c r="AN120" s="173"/>
      <c r="AO120" s="173"/>
      <c r="AP120" s="173"/>
      <c r="AQ120" s="173"/>
    </row>
    <row r="121" spans="1:43" s="59" customFormat="1" x14ac:dyDescent="0.3">
      <c r="A121" s="188" t="s">
        <v>1122</v>
      </c>
      <c r="B121" s="189" t="s">
        <v>1123</v>
      </c>
      <c r="C121" s="189" t="s">
        <v>1186</v>
      </c>
      <c r="D121" s="189" t="s">
        <v>1187</v>
      </c>
      <c r="E121" s="189" t="s">
        <v>3447</v>
      </c>
      <c r="F121" s="189" t="s">
        <v>3461</v>
      </c>
      <c r="G121" s="190">
        <v>23681</v>
      </c>
      <c r="H121" s="173">
        <v>13190</v>
      </c>
      <c r="I121" s="173">
        <v>10491</v>
      </c>
      <c r="J121" s="173">
        <v>0</v>
      </c>
      <c r="K121" s="173"/>
      <c r="L121" s="173"/>
      <c r="M121" s="173"/>
      <c r="N121" s="173"/>
      <c r="O121" s="173"/>
      <c r="P121" s="173"/>
      <c r="Q121" s="173"/>
      <c r="R121" s="173"/>
      <c r="S121" s="173"/>
      <c r="T121" s="173"/>
      <c r="U121" s="173"/>
      <c r="V121" s="173"/>
      <c r="W121" s="173"/>
      <c r="X121" s="173"/>
      <c r="Y121" s="173"/>
      <c r="Z121" s="173"/>
      <c r="AA121" s="173"/>
      <c r="AB121" s="173"/>
      <c r="AC121" s="173"/>
      <c r="AD121" s="173"/>
      <c r="AE121" s="173"/>
      <c r="AF121" s="173"/>
      <c r="AG121" s="173"/>
      <c r="AH121" s="173"/>
      <c r="AI121" s="173"/>
      <c r="AJ121" s="173"/>
      <c r="AK121" s="173"/>
      <c r="AL121" s="173"/>
      <c r="AM121" s="173"/>
      <c r="AN121" s="173"/>
      <c r="AO121" s="173"/>
      <c r="AP121" s="173"/>
      <c r="AQ121" s="173"/>
    </row>
    <row r="122" spans="1:43" s="59" customFormat="1" x14ac:dyDescent="0.3">
      <c r="A122" s="188" t="s">
        <v>415</v>
      </c>
      <c r="B122" s="189" t="s">
        <v>416</v>
      </c>
      <c r="C122" s="189" t="s">
        <v>1172</v>
      </c>
      <c r="D122" s="189" t="s">
        <v>1181</v>
      </c>
      <c r="E122" s="189" t="s">
        <v>3447</v>
      </c>
      <c r="F122" s="189" t="s">
        <v>3461</v>
      </c>
      <c r="G122" s="190">
        <v>0</v>
      </c>
      <c r="H122" s="173">
        <v>0</v>
      </c>
      <c r="I122" s="173"/>
      <c r="J122" s="173"/>
      <c r="K122" s="173"/>
      <c r="L122" s="173"/>
      <c r="M122" s="173"/>
      <c r="N122" s="173"/>
      <c r="O122" s="173"/>
      <c r="P122" s="173"/>
      <c r="Q122" s="173"/>
      <c r="R122" s="173"/>
      <c r="S122" s="173"/>
      <c r="T122" s="173"/>
      <c r="U122" s="173"/>
      <c r="V122" s="173"/>
      <c r="W122" s="173"/>
      <c r="X122" s="173"/>
      <c r="Y122" s="173"/>
      <c r="Z122" s="173"/>
      <c r="AA122" s="173"/>
      <c r="AB122" s="173"/>
      <c r="AC122" s="173"/>
      <c r="AD122" s="173"/>
      <c r="AE122" s="173"/>
      <c r="AF122" s="173"/>
      <c r="AG122" s="173"/>
      <c r="AH122" s="173"/>
      <c r="AI122" s="173"/>
      <c r="AJ122" s="173"/>
      <c r="AK122" s="173"/>
      <c r="AL122" s="173"/>
      <c r="AM122" s="173"/>
      <c r="AN122" s="173"/>
      <c r="AO122" s="173"/>
      <c r="AP122" s="173"/>
      <c r="AQ122" s="173"/>
    </row>
    <row r="123" spans="1:43" s="59" customFormat="1" x14ac:dyDescent="0.3">
      <c r="A123" s="188" t="s">
        <v>418</v>
      </c>
      <c r="B123" s="189" t="s">
        <v>419</v>
      </c>
      <c r="C123" s="189" t="s">
        <v>1172</v>
      </c>
      <c r="D123" s="189" t="s">
        <v>1181</v>
      </c>
      <c r="E123" s="189" t="s">
        <v>3447</v>
      </c>
      <c r="F123" s="189" t="s">
        <v>3461</v>
      </c>
      <c r="G123" s="190">
        <v>0</v>
      </c>
      <c r="H123" s="173">
        <v>0</v>
      </c>
      <c r="I123" s="173"/>
      <c r="J123" s="173"/>
      <c r="K123" s="173"/>
      <c r="L123" s="173"/>
      <c r="M123" s="173"/>
      <c r="N123" s="173"/>
      <c r="O123" s="173"/>
      <c r="P123" s="173"/>
      <c r="Q123" s="173"/>
      <c r="R123" s="173"/>
      <c r="S123" s="173"/>
      <c r="T123" s="173"/>
      <c r="U123" s="173"/>
      <c r="V123" s="173"/>
      <c r="W123" s="173"/>
      <c r="X123" s="173"/>
      <c r="Y123" s="173"/>
      <c r="Z123" s="173"/>
      <c r="AA123" s="173"/>
      <c r="AB123" s="173"/>
      <c r="AC123" s="173"/>
      <c r="AD123" s="173"/>
      <c r="AE123" s="173"/>
      <c r="AF123" s="173"/>
      <c r="AG123" s="173"/>
      <c r="AH123" s="173"/>
      <c r="AI123" s="173"/>
      <c r="AJ123" s="173"/>
      <c r="AK123" s="173"/>
      <c r="AL123" s="173"/>
      <c r="AM123" s="173"/>
      <c r="AN123" s="173"/>
      <c r="AO123" s="173"/>
      <c r="AP123" s="173"/>
      <c r="AQ123" s="173"/>
    </row>
    <row r="124" spans="1:43" s="59" customFormat="1" x14ac:dyDescent="0.3">
      <c r="A124" s="188" t="s">
        <v>418</v>
      </c>
      <c r="B124" s="189" t="s">
        <v>419</v>
      </c>
      <c r="C124" s="189" t="s">
        <v>1172</v>
      </c>
      <c r="D124" s="189" t="s">
        <v>1181</v>
      </c>
      <c r="E124" s="189" t="s">
        <v>3450</v>
      </c>
      <c r="F124" s="189" t="s">
        <v>3457</v>
      </c>
      <c r="G124" s="190">
        <v>0</v>
      </c>
      <c r="H124" s="173">
        <v>0</v>
      </c>
      <c r="I124" s="173"/>
      <c r="J124" s="173"/>
      <c r="K124" s="173"/>
      <c r="L124" s="173"/>
      <c r="M124" s="173"/>
      <c r="N124" s="173"/>
      <c r="O124" s="173"/>
      <c r="P124" s="173"/>
      <c r="Q124" s="173"/>
      <c r="R124" s="173"/>
      <c r="S124" s="173"/>
      <c r="T124" s="173"/>
      <c r="U124" s="173"/>
      <c r="V124" s="173"/>
      <c r="W124" s="173"/>
      <c r="X124" s="173"/>
      <c r="Y124" s="173"/>
      <c r="Z124" s="173"/>
      <c r="AA124" s="173"/>
      <c r="AB124" s="173"/>
      <c r="AC124" s="173"/>
      <c r="AD124" s="173"/>
      <c r="AE124" s="173"/>
      <c r="AF124" s="173"/>
      <c r="AG124" s="173"/>
      <c r="AH124" s="173"/>
      <c r="AI124" s="173"/>
      <c r="AJ124" s="173"/>
      <c r="AK124" s="173"/>
      <c r="AL124" s="173"/>
      <c r="AM124" s="173"/>
      <c r="AN124" s="173"/>
      <c r="AO124" s="173"/>
      <c r="AP124" s="173"/>
      <c r="AQ124" s="173"/>
    </row>
    <row r="125" spans="1:43" s="59" customFormat="1" x14ac:dyDescent="0.3">
      <c r="A125" s="188" t="s">
        <v>1124</v>
      </c>
      <c r="B125" s="189" t="s">
        <v>1125</v>
      </c>
      <c r="C125" s="189" t="s">
        <v>1186</v>
      </c>
      <c r="D125" s="189" t="s">
        <v>1187</v>
      </c>
      <c r="E125" s="189" t="s">
        <v>3447</v>
      </c>
      <c r="F125" s="189" t="s">
        <v>3461</v>
      </c>
      <c r="G125" s="190">
        <v>108165</v>
      </c>
      <c r="H125" s="173">
        <v>54724</v>
      </c>
      <c r="I125" s="173">
        <v>53441</v>
      </c>
      <c r="J125" s="173">
        <v>0</v>
      </c>
      <c r="K125" s="173"/>
      <c r="L125" s="173"/>
      <c r="M125" s="173"/>
      <c r="N125" s="173"/>
      <c r="O125" s="173"/>
      <c r="P125" s="173"/>
      <c r="Q125" s="173"/>
      <c r="R125" s="173"/>
      <c r="S125" s="173"/>
      <c r="T125" s="173"/>
      <c r="U125" s="173"/>
      <c r="V125" s="173"/>
      <c r="W125" s="173"/>
      <c r="X125" s="173"/>
      <c r="Y125" s="173"/>
      <c r="Z125" s="173"/>
      <c r="AA125" s="173"/>
      <c r="AB125" s="173"/>
      <c r="AC125" s="173"/>
      <c r="AD125" s="173"/>
      <c r="AE125" s="173"/>
      <c r="AF125" s="173"/>
      <c r="AG125" s="173"/>
      <c r="AH125" s="173"/>
      <c r="AI125" s="173"/>
      <c r="AJ125" s="173"/>
      <c r="AK125" s="173"/>
      <c r="AL125" s="173"/>
      <c r="AM125" s="173"/>
      <c r="AN125" s="173"/>
      <c r="AO125" s="173"/>
      <c r="AP125" s="173"/>
      <c r="AQ125" s="173"/>
    </row>
    <row r="126" spans="1:43" s="59" customFormat="1" x14ac:dyDescent="0.3">
      <c r="A126" s="188" t="s">
        <v>1126</v>
      </c>
      <c r="B126" s="189" t="s">
        <v>1127</v>
      </c>
      <c r="C126" s="189" t="s">
        <v>1186</v>
      </c>
      <c r="D126" s="189" t="s">
        <v>1187</v>
      </c>
      <c r="E126" s="189" t="s">
        <v>3447</v>
      </c>
      <c r="F126" s="189" t="s">
        <v>3461</v>
      </c>
      <c r="G126" s="190">
        <v>24944</v>
      </c>
      <c r="H126" s="173">
        <v>12390</v>
      </c>
      <c r="I126" s="173">
        <v>12554</v>
      </c>
      <c r="J126" s="173">
        <v>0</v>
      </c>
      <c r="K126" s="173"/>
      <c r="L126" s="173"/>
      <c r="M126" s="173"/>
      <c r="N126" s="173"/>
      <c r="O126" s="173"/>
      <c r="P126" s="173"/>
      <c r="Q126" s="173"/>
      <c r="R126" s="173"/>
      <c r="S126" s="173"/>
      <c r="T126" s="173"/>
      <c r="U126" s="173"/>
      <c r="V126" s="173"/>
      <c r="W126" s="173"/>
      <c r="X126" s="173"/>
      <c r="Y126" s="173"/>
      <c r="Z126" s="173"/>
      <c r="AA126" s="173"/>
      <c r="AB126" s="173"/>
      <c r="AC126" s="173"/>
      <c r="AD126" s="173"/>
      <c r="AE126" s="173"/>
      <c r="AF126" s="173"/>
      <c r="AG126" s="173"/>
      <c r="AH126" s="173"/>
      <c r="AI126" s="173"/>
      <c r="AJ126" s="173"/>
      <c r="AK126" s="173"/>
      <c r="AL126" s="173"/>
      <c r="AM126" s="173"/>
      <c r="AN126" s="173"/>
      <c r="AO126" s="173"/>
      <c r="AP126" s="173"/>
      <c r="AQ126" s="173"/>
    </row>
    <row r="127" spans="1:43" s="59" customFormat="1" x14ac:dyDescent="0.3">
      <c r="A127" s="188" t="s">
        <v>1126</v>
      </c>
      <c r="B127" s="189" t="s">
        <v>1127</v>
      </c>
      <c r="C127" s="189" t="s">
        <v>1186</v>
      </c>
      <c r="D127" s="189" t="s">
        <v>1187</v>
      </c>
      <c r="E127" s="189" t="s">
        <v>3452</v>
      </c>
      <c r="F127" s="189" t="s">
        <v>3457</v>
      </c>
      <c r="G127" s="190">
        <v>65950</v>
      </c>
      <c r="H127" s="173">
        <v>0</v>
      </c>
      <c r="I127" s="173">
        <v>0</v>
      </c>
      <c r="J127" s="173">
        <v>21840</v>
      </c>
      <c r="K127" s="173">
        <v>19289</v>
      </c>
      <c r="L127" s="173">
        <v>12739</v>
      </c>
      <c r="M127" s="173">
        <v>9590</v>
      </c>
      <c r="N127" s="173">
        <v>2492</v>
      </c>
      <c r="O127" s="173">
        <v>0</v>
      </c>
      <c r="P127" s="173"/>
      <c r="Q127" s="173"/>
      <c r="R127" s="173"/>
      <c r="S127" s="173"/>
      <c r="T127" s="173"/>
      <c r="U127" s="173"/>
      <c r="V127" s="173"/>
      <c r="W127" s="173"/>
      <c r="X127" s="173"/>
      <c r="Y127" s="173"/>
      <c r="Z127" s="173"/>
      <c r="AA127" s="173"/>
      <c r="AB127" s="173"/>
      <c r="AC127" s="173"/>
      <c r="AD127" s="173"/>
      <c r="AE127" s="173"/>
      <c r="AF127" s="173"/>
      <c r="AG127" s="173"/>
      <c r="AH127" s="173"/>
      <c r="AI127" s="173"/>
      <c r="AJ127" s="173"/>
      <c r="AK127" s="173"/>
      <c r="AL127" s="173"/>
      <c r="AM127" s="173"/>
      <c r="AN127" s="173"/>
      <c r="AO127" s="173"/>
      <c r="AP127" s="173"/>
      <c r="AQ127" s="173"/>
    </row>
    <row r="128" spans="1:43" s="59" customFormat="1" x14ac:dyDescent="0.3">
      <c r="A128" s="188" t="s">
        <v>424</v>
      </c>
      <c r="B128" s="189" t="s">
        <v>425</v>
      </c>
      <c r="C128" s="189" t="s">
        <v>1172</v>
      </c>
      <c r="D128" s="189" t="s">
        <v>1181</v>
      </c>
      <c r="E128" s="189" t="s">
        <v>3453</v>
      </c>
      <c r="F128" s="189" t="s">
        <v>3457</v>
      </c>
      <c r="G128" s="190">
        <v>0</v>
      </c>
      <c r="H128" s="173">
        <v>0</v>
      </c>
      <c r="I128" s="173"/>
      <c r="J128" s="173"/>
      <c r="K128" s="173"/>
      <c r="L128" s="173"/>
      <c r="M128" s="173"/>
      <c r="N128" s="173"/>
      <c r="O128" s="173"/>
      <c r="P128" s="173"/>
      <c r="Q128" s="173"/>
      <c r="R128" s="173"/>
      <c r="S128" s="173"/>
      <c r="T128" s="173"/>
      <c r="U128" s="173"/>
      <c r="V128" s="173"/>
      <c r="W128" s="173"/>
      <c r="X128" s="173"/>
      <c r="Y128" s="173"/>
      <c r="Z128" s="173"/>
      <c r="AA128" s="173"/>
      <c r="AB128" s="173"/>
      <c r="AC128" s="173"/>
      <c r="AD128" s="173"/>
      <c r="AE128" s="173"/>
      <c r="AF128" s="173"/>
      <c r="AG128" s="173"/>
      <c r="AH128" s="173"/>
      <c r="AI128" s="173"/>
      <c r="AJ128" s="173"/>
      <c r="AK128" s="173"/>
      <c r="AL128" s="173"/>
      <c r="AM128" s="173"/>
      <c r="AN128" s="173"/>
      <c r="AO128" s="173"/>
      <c r="AP128" s="173"/>
      <c r="AQ128" s="173"/>
    </row>
    <row r="129" spans="1:43" s="59" customFormat="1" x14ac:dyDescent="0.3">
      <c r="A129" s="188" t="s">
        <v>1128</v>
      </c>
      <c r="B129" s="189" t="s">
        <v>1129</v>
      </c>
      <c r="C129" s="189" t="s">
        <v>1186</v>
      </c>
      <c r="D129" s="189" t="s">
        <v>1187</v>
      </c>
      <c r="E129" s="189" t="s">
        <v>3447</v>
      </c>
      <c r="F129" s="189" t="s">
        <v>3461</v>
      </c>
      <c r="G129" s="190">
        <v>25696</v>
      </c>
      <c r="H129" s="173">
        <v>12391</v>
      </c>
      <c r="I129" s="173">
        <v>13305</v>
      </c>
      <c r="J129" s="173">
        <v>0</v>
      </c>
      <c r="K129" s="173"/>
      <c r="L129" s="173"/>
      <c r="M129" s="173"/>
      <c r="N129" s="173"/>
      <c r="O129" s="173"/>
      <c r="P129" s="173"/>
      <c r="Q129" s="173"/>
      <c r="R129" s="173"/>
      <c r="S129" s="173"/>
      <c r="T129" s="173"/>
      <c r="U129" s="173"/>
      <c r="V129" s="173"/>
      <c r="W129" s="173"/>
      <c r="X129" s="173"/>
      <c r="Y129" s="173"/>
      <c r="Z129" s="173"/>
      <c r="AA129" s="173"/>
      <c r="AB129" s="173"/>
      <c r="AC129" s="173"/>
      <c r="AD129" s="173"/>
      <c r="AE129" s="173"/>
      <c r="AF129" s="173"/>
      <c r="AG129" s="173"/>
      <c r="AH129" s="173"/>
      <c r="AI129" s="173"/>
      <c r="AJ129" s="173"/>
      <c r="AK129" s="173"/>
      <c r="AL129" s="173"/>
      <c r="AM129" s="173"/>
      <c r="AN129" s="173"/>
      <c r="AO129" s="173"/>
      <c r="AP129" s="173"/>
      <c r="AQ129" s="173"/>
    </row>
    <row r="130" spans="1:43" s="59" customFormat="1" x14ac:dyDescent="0.3">
      <c r="A130" s="188" t="s">
        <v>1128</v>
      </c>
      <c r="B130" s="189" t="s">
        <v>1129</v>
      </c>
      <c r="C130" s="189" t="s">
        <v>1186</v>
      </c>
      <c r="D130" s="189" t="s">
        <v>1187</v>
      </c>
      <c r="E130" s="189" t="s">
        <v>3452</v>
      </c>
      <c r="F130" s="189" t="s">
        <v>3457</v>
      </c>
      <c r="G130" s="190">
        <v>41645</v>
      </c>
      <c r="H130" s="173">
        <v>0</v>
      </c>
      <c r="I130" s="173">
        <v>0</v>
      </c>
      <c r="J130" s="173">
        <v>14338</v>
      </c>
      <c r="K130" s="173">
        <v>10174</v>
      </c>
      <c r="L130" s="173">
        <v>7262</v>
      </c>
      <c r="M130" s="173">
        <v>5516</v>
      </c>
      <c r="N130" s="173">
        <v>4355</v>
      </c>
      <c r="O130" s="173">
        <v>0</v>
      </c>
      <c r="P130" s="173"/>
      <c r="Q130" s="173"/>
      <c r="R130" s="173"/>
      <c r="S130" s="173"/>
      <c r="T130" s="173"/>
      <c r="U130" s="173"/>
      <c r="V130" s="173"/>
      <c r="W130" s="173"/>
      <c r="X130" s="173"/>
      <c r="Y130" s="173"/>
      <c r="Z130" s="173"/>
      <c r="AA130" s="173"/>
      <c r="AB130" s="173"/>
      <c r="AC130" s="173"/>
      <c r="AD130" s="173"/>
      <c r="AE130" s="173"/>
      <c r="AF130" s="173"/>
      <c r="AG130" s="173"/>
      <c r="AH130" s="173"/>
      <c r="AI130" s="173"/>
      <c r="AJ130" s="173"/>
      <c r="AK130" s="173"/>
      <c r="AL130" s="173"/>
      <c r="AM130" s="173"/>
      <c r="AN130" s="173"/>
      <c r="AO130" s="173"/>
      <c r="AP130" s="173"/>
      <c r="AQ130" s="173"/>
    </row>
    <row r="131" spans="1:43" s="59" customFormat="1" x14ac:dyDescent="0.3">
      <c r="A131" s="188" t="s">
        <v>1130</v>
      </c>
      <c r="B131" s="189" t="s">
        <v>1131</v>
      </c>
      <c r="C131" s="189" t="s">
        <v>1186</v>
      </c>
      <c r="D131" s="189" t="s">
        <v>1187</v>
      </c>
      <c r="E131" s="189" t="s">
        <v>3447</v>
      </c>
      <c r="F131" s="189" t="s">
        <v>3461</v>
      </c>
      <c r="G131" s="190">
        <v>52330</v>
      </c>
      <c r="H131" s="173">
        <v>26736</v>
      </c>
      <c r="I131" s="173">
        <v>25594</v>
      </c>
      <c r="J131" s="173">
        <v>0</v>
      </c>
      <c r="K131" s="173"/>
      <c r="L131" s="173"/>
      <c r="M131" s="173"/>
      <c r="N131" s="173"/>
      <c r="O131" s="173"/>
      <c r="P131" s="173"/>
      <c r="Q131" s="173"/>
      <c r="R131" s="173"/>
      <c r="S131" s="173"/>
      <c r="T131" s="173"/>
      <c r="U131" s="173"/>
      <c r="V131" s="173"/>
      <c r="W131" s="173"/>
      <c r="X131" s="173"/>
      <c r="Y131" s="173"/>
      <c r="Z131" s="173"/>
      <c r="AA131" s="173"/>
      <c r="AB131" s="173"/>
      <c r="AC131" s="173"/>
      <c r="AD131" s="173"/>
      <c r="AE131" s="173"/>
      <c r="AF131" s="173"/>
      <c r="AG131" s="173"/>
      <c r="AH131" s="173"/>
      <c r="AI131" s="173"/>
      <c r="AJ131" s="173"/>
      <c r="AK131" s="173"/>
      <c r="AL131" s="173"/>
      <c r="AM131" s="173"/>
      <c r="AN131" s="173"/>
      <c r="AO131" s="173"/>
      <c r="AP131" s="173"/>
      <c r="AQ131" s="173"/>
    </row>
    <row r="132" spans="1:43" s="59" customFormat="1" x14ac:dyDescent="0.3">
      <c r="A132" s="188" t="s">
        <v>1130</v>
      </c>
      <c r="B132" s="189" t="s">
        <v>1131</v>
      </c>
      <c r="C132" s="189" t="s">
        <v>1186</v>
      </c>
      <c r="D132" s="189" t="s">
        <v>1187</v>
      </c>
      <c r="E132" s="189" t="s">
        <v>3452</v>
      </c>
      <c r="F132" s="189" t="s">
        <v>3457</v>
      </c>
      <c r="G132" s="190">
        <v>54378</v>
      </c>
      <c r="H132" s="173">
        <v>0</v>
      </c>
      <c r="I132" s="173">
        <v>0</v>
      </c>
      <c r="J132" s="173">
        <v>19080</v>
      </c>
      <c r="K132" s="173">
        <v>11130</v>
      </c>
      <c r="L132" s="173">
        <v>9540</v>
      </c>
      <c r="M132" s="173">
        <v>7950</v>
      </c>
      <c r="N132" s="173">
        <v>6678</v>
      </c>
      <c r="O132" s="173">
        <v>0</v>
      </c>
      <c r="P132" s="173"/>
      <c r="Q132" s="173"/>
      <c r="R132" s="173"/>
      <c r="S132" s="173"/>
      <c r="T132" s="173"/>
      <c r="U132" s="173"/>
      <c r="V132" s="173"/>
      <c r="W132" s="173"/>
      <c r="X132" s="173"/>
      <c r="Y132" s="173"/>
      <c r="Z132" s="173"/>
      <c r="AA132" s="173"/>
      <c r="AB132" s="173"/>
      <c r="AC132" s="173"/>
      <c r="AD132" s="173"/>
      <c r="AE132" s="173"/>
      <c r="AF132" s="173"/>
      <c r="AG132" s="173"/>
      <c r="AH132" s="173"/>
      <c r="AI132" s="173"/>
      <c r="AJ132" s="173"/>
      <c r="AK132" s="173"/>
      <c r="AL132" s="173"/>
      <c r="AM132" s="173"/>
      <c r="AN132" s="173"/>
      <c r="AO132" s="173"/>
      <c r="AP132" s="173"/>
      <c r="AQ132" s="173"/>
    </row>
    <row r="133" spans="1:43" s="59" customFormat="1" x14ac:dyDescent="0.3">
      <c r="A133" s="188" t="s">
        <v>429</v>
      </c>
      <c r="B133" s="189" t="s">
        <v>430</v>
      </c>
      <c r="C133" s="189" t="s">
        <v>1172</v>
      </c>
      <c r="D133" s="189" t="s">
        <v>1181</v>
      </c>
      <c r="E133" s="189" t="s">
        <v>3453</v>
      </c>
      <c r="F133" s="189" t="s">
        <v>3457</v>
      </c>
      <c r="G133" s="190">
        <v>0</v>
      </c>
      <c r="H133" s="173">
        <v>0</v>
      </c>
      <c r="I133" s="173"/>
      <c r="J133" s="173"/>
      <c r="K133" s="173"/>
      <c r="L133" s="173"/>
      <c r="M133" s="173"/>
      <c r="N133" s="173"/>
      <c r="O133" s="173"/>
      <c r="P133" s="173"/>
      <c r="Q133" s="173"/>
      <c r="R133" s="173"/>
      <c r="S133" s="173"/>
      <c r="T133" s="173"/>
      <c r="U133" s="173"/>
      <c r="V133" s="173"/>
      <c r="W133" s="173"/>
      <c r="X133" s="173"/>
      <c r="Y133" s="173"/>
      <c r="Z133" s="173"/>
      <c r="AA133" s="173"/>
      <c r="AB133" s="173"/>
      <c r="AC133" s="173"/>
      <c r="AD133" s="173"/>
      <c r="AE133" s="173"/>
      <c r="AF133" s="173"/>
      <c r="AG133" s="173"/>
      <c r="AH133" s="173"/>
      <c r="AI133" s="173"/>
      <c r="AJ133" s="173"/>
      <c r="AK133" s="173"/>
      <c r="AL133" s="173"/>
      <c r="AM133" s="173"/>
      <c r="AN133" s="173"/>
      <c r="AO133" s="173"/>
      <c r="AP133" s="173"/>
      <c r="AQ133" s="173"/>
    </row>
    <row r="134" spans="1:43" s="59" customFormat="1" x14ac:dyDescent="0.3">
      <c r="A134" s="188" t="s">
        <v>431</v>
      </c>
      <c r="B134" s="189" t="s">
        <v>432</v>
      </c>
      <c r="C134" s="189" t="s">
        <v>1172</v>
      </c>
      <c r="D134" s="189" t="s">
        <v>1181</v>
      </c>
      <c r="E134" s="189" t="s">
        <v>3453</v>
      </c>
      <c r="F134" s="189" t="s">
        <v>3457</v>
      </c>
      <c r="G134" s="190">
        <v>5484392</v>
      </c>
      <c r="H134" s="173">
        <v>0</v>
      </c>
      <c r="I134" s="173"/>
      <c r="J134" s="173"/>
      <c r="K134" s="173"/>
      <c r="L134" s="173"/>
      <c r="M134" s="173"/>
      <c r="N134" s="173"/>
      <c r="O134" s="173"/>
      <c r="P134" s="173"/>
      <c r="Q134" s="173"/>
      <c r="R134" s="173"/>
      <c r="S134" s="173"/>
      <c r="T134" s="173">
        <v>483289</v>
      </c>
      <c r="U134" s="173">
        <v>445844</v>
      </c>
      <c r="V134" s="173">
        <v>412407</v>
      </c>
      <c r="W134" s="173">
        <v>381229</v>
      </c>
      <c r="X134" s="173">
        <v>354412</v>
      </c>
      <c r="Y134" s="173">
        <v>323076</v>
      </c>
      <c r="Z134" s="173">
        <v>302861</v>
      </c>
      <c r="AA134" s="173">
        <v>277845</v>
      </c>
      <c r="AB134" s="173">
        <v>257754</v>
      </c>
      <c r="AC134" s="173">
        <v>239076</v>
      </c>
      <c r="AD134" s="173">
        <v>219091</v>
      </c>
      <c r="AE134" s="173">
        <v>206768</v>
      </c>
      <c r="AF134" s="173">
        <v>186872</v>
      </c>
      <c r="AG134" s="173">
        <v>193845</v>
      </c>
      <c r="AH134" s="173">
        <v>180428</v>
      </c>
      <c r="AI134" s="173">
        <v>167999</v>
      </c>
      <c r="AJ134" s="173">
        <v>154653</v>
      </c>
      <c r="AK134" s="173">
        <v>142153</v>
      </c>
      <c r="AL134" s="173">
        <v>128877</v>
      </c>
      <c r="AM134" s="173">
        <v>122769</v>
      </c>
      <c r="AN134" s="173">
        <v>109546</v>
      </c>
      <c r="AO134" s="173">
        <v>103384</v>
      </c>
      <c r="AP134" s="173">
        <v>90214</v>
      </c>
      <c r="AQ134" s="173"/>
    </row>
    <row r="135" spans="1:43" s="59" customFormat="1" x14ac:dyDescent="0.3">
      <c r="A135" s="188" t="s">
        <v>502</v>
      </c>
      <c r="B135" s="189" t="s">
        <v>502</v>
      </c>
      <c r="C135" s="189" t="s">
        <v>1172</v>
      </c>
      <c r="D135" s="189" t="s">
        <v>1181</v>
      </c>
      <c r="E135" s="189" t="s">
        <v>3447</v>
      </c>
      <c r="F135" s="189" t="s">
        <v>3461</v>
      </c>
      <c r="G135" s="190">
        <v>0</v>
      </c>
      <c r="H135" s="173">
        <v>0</v>
      </c>
      <c r="I135" s="173"/>
      <c r="J135" s="173"/>
      <c r="K135" s="173"/>
      <c r="L135" s="173"/>
      <c r="M135" s="173"/>
      <c r="N135" s="173"/>
      <c r="O135" s="173"/>
      <c r="P135" s="173"/>
      <c r="Q135" s="173"/>
      <c r="R135" s="173"/>
      <c r="S135" s="173"/>
      <c r="T135" s="173"/>
      <c r="U135" s="173"/>
      <c r="V135" s="173"/>
      <c r="W135" s="173"/>
      <c r="X135" s="173"/>
      <c r="Y135" s="173"/>
      <c r="Z135" s="173"/>
      <c r="AA135" s="173"/>
      <c r="AB135" s="173"/>
      <c r="AC135" s="173"/>
      <c r="AD135" s="173"/>
      <c r="AE135" s="173"/>
      <c r="AF135" s="173"/>
      <c r="AG135" s="173"/>
      <c r="AH135" s="173"/>
      <c r="AI135" s="173"/>
      <c r="AJ135" s="173"/>
      <c r="AK135" s="173"/>
      <c r="AL135" s="173"/>
      <c r="AM135" s="173"/>
      <c r="AN135" s="173"/>
      <c r="AO135" s="173"/>
      <c r="AP135" s="173"/>
      <c r="AQ135" s="173"/>
    </row>
    <row r="136" spans="1:43" s="59" customFormat="1" x14ac:dyDescent="0.3">
      <c r="A136" s="188" t="s">
        <v>502</v>
      </c>
      <c r="B136" s="189" t="s">
        <v>502</v>
      </c>
      <c r="C136" s="189" t="s">
        <v>1172</v>
      </c>
      <c r="D136" s="189" t="s">
        <v>1181</v>
      </c>
      <c r="E136" s="189" t="s">
        <v>3450</v>
      </c>
      <c r="F136" s="189" t="s">
        <v>3457</v>
      </c>
      <c r="G136" s="190">
        <v>0</v>
      </c>
      <c r="H136" s="173">
        <v>0</v>
      </c>
      <c r="I136" s="173"/>
      <c r="J136" s="173"/>
      <c r="K136" s="173"/>
      <c r="L136" s="173"/>
      <c r="M136" s="173"/>
      <c r="N136" s="173"/>
      <c r="O136" s="173"/>
      <c r="P136" s="173"/>
      <c r="Q136" s="173"/>
      <c r="R136" s="173"/>
      <c r="S136" s="173"/>
      <c r="T136" s="173"/>
      <c r="U136" s="173"/>
      <c r="V136" s="173"/>
      <c r="W136" s="173"/>
      <c r="X136" s="173"/>
      <c r="Y136" s="173"/>
      <c r="Z136" s="173"/>
      <c r="AA136" s="173"/>
      <c r="AB136" s="173"/>
      <c r="AC136" s="173"/>
      <c r="AD136" s="173"/>
      <c r="AE136" s="173"/>
      <c r="AF136" s="173"/>
      <c r="AG136" s="173"/>
      <c r="AH136" s="173"/>
      <c r="AI136" s="173"/>
      <c r="AJ136" s="173"/>
      <c r="AK136" s="173"/>
      <c r="AL136" s="173"/>
      <c r="AM136" s="173"/>
      <c r="AN136" s="173"/>
      <c r="AO136" s="173"/>
      <c r="AP136" s="173"/>
      <c r="AQ136" s="173"/>
    </row>
    <row r="137" spans="1:43" s="59" customFormat="1" x14ac:dyDescent="0.3">
      <c r="A137" s="188" t="s">
        <v>502</v>
      </c>
      <c r="B137" s="189" t="s">
        <v>502</v>
      </c>
      <c r="C137" s="189" t="s">
        <v>1172</v>
      </c>
      <c r="D137" s="189" t="s">
        <v>1181</v>
      </c>
      <c r="E137" s="189" t="s">
        <v>3452</v>
      </c>
      <c r="F137" s="189" t="s">
        <v>3457</v>
      </c>
      <c r="G137" s="190">
        <v>0</v>
      </c>
      <c r="H137" s="173">
        <v>0</v>
      </c>
      <c r="I137" s="173"/>
      <c r="J137" s="173"/>
      <c r="K137" s="173"/>
      <c r="L137" s="173"/>
      <c r="M137" s="173"/>
      <c r="N137" s="173"/>
      <c r="O137" s="173"/>
      <c r="P137" s="173"/>
      <c r="Q137" s="173"/>
      <c r="R137" s="173"/>
      <c r="S137" s="173"/>
      <c r="T137" s="173"/>
      <c r="U137" s="173"/>
      <c r="V137" s="173"/>
      <c r="W137" s="173"/>
      <c r="X137" s="173"/>
      <c r="Y137" s="173"/>
      <c r="Z137" s="173"/>
      <c r="AA137" s="173"/>
      <c r="AB137" s="173"/>
      <c r="AC137" s="173"/>
      <c r="AD137" s="173"/>
      <c r="AE137" s="173"/>
      <c r="AF137" s="173"/>
      <c r="AG137" s="173"/>
      <c r="AH137" s="173"/>
      <c r="AI137" s="173"/>
      <c r="AJ137" s="173"/>
      <c r="AK137" s="173"/>
      <c r="AL137" s="173"/>
      <c r="AM137" s="173"/>
      <c r="AN137" s="173"/>
      <c r="AO137" s="173"/>
      <c r="AP137" s="173"/>
      <c r="AQ137" s="173"/>
    </row>
    <row r="138" spans="1:43" s="59" customFormat="1" x14ac:dyDescent="0.3">
      <c r="A138" s="188" t="s">
        <v>504</v>
      </c>
      <c r="B138" s="189" t="s">
        <v>504</v>
      </c>
      <c r="C138" s="189" t="s">
        <v>1172</v>
      </c>
      <c r="D138" s="189" t="s">
        <v>1181</v>
      </c>
      <c r="E138" s="189" t="s">
        <v>3447</v>
      </c>
      <c r="F138" s="189" t="s">
        <v>3461</v>
      </c>
      <c r="G138" s="190">
        <v>0</v>
      </c>
      <c r="H138" s="173">
        <v>0</v>
      </c>
      <c r="I138" s="173"/>
      <c r="J138" s="173"/>
      <c r="K138" s="173"/>
      <c r="L138" s="173"/>
      <c r="M138" s="173"/>
      <c r="N138" s="173"/>
      <c r="O138" s="173"/>
      <c r="P138" s="173"/>
      <c r="Q138" s="173"/>
      <c r="R138" s="173"/>
      <c r="S138" s="173"/>
      <c r="T138" s="173"/>
      <c r="U138" s="173"/>
      <c r="V138" s="173"/>
      <c r="W138" s="173"/>
      <c r="X138" s="173"/>
      <c r="Y138" s="173"/>
      <c r="Z138" s="173"/>
      <c r="AA138" s="173"/>
      <c r="AB138" s="173"/>
      <c r="AC138" s="173"/>
      <c r="AD138" s="173"/>
      <c r="AE138" s="173"/>
      <c r="AF138" s="173"/>
      <c r="AG138" s="173"/>
      <c r="AH138" s="173"/>
      <c r="AI138" s="173"/>
      <c r="AJ138" s="173"/>
      <c r="AK138" s="173"/>
      <c r="AL138" s="173"/>
      <c r="AM138" s="173"/>
      <c r="AN138" s="173"/>
      <c r="AO138" s="173"/>
      <c r="AP138" s="173"/>
      <c r="AQ138" s="173"/>
    </row>
    <row r="139" spans="1:43" s="59" customFormat="1" x14ac:dyDescent="0.3">
      <c r="A139" s="188" t="s">
        <v>504</v>
      </c>
      <c r="B139" s="189" t="s">
        <v>504</v>
      </c>
      <c r="C139" s="189" t="s">
        <v>1172</v>
      </c>
      <c r="D139" s="189" t="s">
        <v>1181</v>
      </c>
      <c r="E139" s="189" t="s">
        <v>3450</v>
      </c>
      <c r="F139" s="189" t="s">
        <v>3457</v>
      </c>
      <c r="G139" s="190">
        <v>0</v>
      </c>
      <c r="H139" s="173">
        <v>0</v>
      </c>
      <c r="I139" s="173"/>
      <c r="J139" s="173"/>
      <c r="K139" s="173"/>
      <c r="L139" s="173"/>
      <c r="M139" s="173"/>
      <c r="N139" s="173"/>
      <c r="O139" s="173"/>
      <c r="P139" s="173"/>
      <c r="Q139" s="173"/>
      <c r="R139" s="173"/>
      <c r="S139" s="173"/>
      <c r="T139" s="173"/>
      <c r="U139" s="173"/>
      <c r="V139" s="173"/>
      <c r="W139" s="173"/>
      <c r="X139" s="173"/>
      <c r="Y139" s="173"/>
      <c r="Z139" s="173"/>
      <c r="AA139" s="173"/>
      <c r="AB139" s="173"/>
      <c r="AC139" s="173"/>
      <c r="AD139" s="173"/>
      <c r="AE139" s="173"/>
      <c r="AF139" s="173"/>
      <c r="AG139" s="173"/>
      <c r="AH139" s="173"/>
      <c r="AI139" s="173"/>
      <c r="AJ139" s="173"/>
      <c r="AK139" s="173"/>
      <c r="AL139" s="173"/>
      <c r="AM139" s="173"/>
      <c r="AN139" s="173"/>
      <c r="AO139" s="173"/>
      <c r="AP139" s="173"/>
      <c r="AQ139" s="173"/>
    </row>
    <row r="140" spans="1:43" s="59" customFormat="1" x14ac:dyDescent="0.3">
      <c r="A140" s="188" t="s">
        <v>504</v>
      </c>
      <c r="B140" s="189" t="s">
        <v>504</v>
      </c>
      <c r="C140" s="189" t="s">
        <v>1172</v>
      </c>
      <c r="D140" s="189" t="s">
        <v>1181</v>
      </c>
      <c r="E140" s="189" t="s">
        <v>3452</v>
      </c>
      <c r="F140" s="189" t="s">
        <v>3457</v>
      </c>
      <c r="G140" s="190">
        <v>0</v>
      </c>
      <c r="H140" s="173">
        <v>0</v>
      </c>
      <c r="I140" s="173"/>
      <c r="J140" s="173"/>
      <c r="K140" s="173"/>
      <c r="L140" s="173"/>
      <c r="M140" s="173"/>
      <c r="N140" s="173"/>
      <c r="O140" s="173"/>
      <c r="P140" s="173"/>
      <c r="Q140" s="173"/>
      <c r="R140" s="173"/>
      <c r="S140" s="173"/>
      <c r="T140" s="173"/>
      <c r="U140" s="173"/>
      <c r="V140" s="173"/>
      <c r="W140" s="173"/>
      <c r="X140" s="173"/>
      <c r="Y140" s="173"/>
      <c r="Z140" s="173"/>
      <c r="AA140" s="173"/>
      <c r="AB140" s="173"/>
      <c r="AC140" s="173"/>
      <c r="AD140" s="173"/>
      <c r="AE140" s="173"/>
      <c r="AF140" s="173"/>
      <c r="AG140" s="173"/>
      <c r="AH140" s="173"/>
      <c r="AI140" s="173"/>
      <c r="AJ140" s="173"/>
      <c r="AK140" s="173"/>
      <c r="AL140" s="173"/>
      <c r="AM140" s="173"/>
      <c r="AN140" s="173"/>
      <c r="AO140" s="173"/>
      <c r="AP140" s="173"/>
      <c r="AQ140" s="173"/>
    </row>
    <row r="141" spans="1:43" s="59" customFormat="1" x14ac:dyDescent="0.3">
      <c r="A141" s="188" t="s">
        <v>506</v>
      </c>
      <c r="B141" s="189" t="s">
        <v>506</v>
      </c>
      <c r="C141" s="189" t="s">
        <v>1172</v>
      </c>
      <c r="D141" s="189" t="s">
        <v>1181</v>
      </c>
      <c r="E141" s="189" t="s">
        <v>3447</v>
      </c>
      <c r="F141" s="189" t="s">
        <v>3461</v>
      </c>
      <c r="G141" s="190">
        <v>0</v>
      </c>
      <c r="H141" s="173">
        <v>0</v>
      </c>
      <c r="I141" s="173"/>
      <c r="J141" s="173"/>
      <c r="K141" s="173"/>
      <c r="L141" s="173"/>
      <c r="M141" s="173"/>
      <c r="N141" s="173"/>
      <c r="O141" s="173"/>
      <c r="P141" s="173"/>
      <c r="Q141" s="173"/>
      <c r="R141" s="173"/>
      <c r="S141" s="173"/>
      <c r="T141" s="173"/>
      <c r="U141" s="173"/>
      <c r="V141" s="173"/>
      <c r="W141" s="173"/>
      <c r="X141" s="173"/>
      <c r="Y141" s="173"/>
      <c r="Z141" s="173"/>
      <c r="AA141" s="173"/>
      <c r="AB141" s="173"/>
      <c r="AC141" s="173"/>
      <c r="AD141" s="173"/>
      <c r="AE141" s="173"/>
      <c r="AF141" s="173"/>
      <c r="AG141" s="173"/>
      <c r="AH141" s="173"/>
      <c r="AI141" s="173"/>
      <c r="AJ141" s="173"/>
      <c r="AK141" s="173"/>
      <c r="AL141" s="173"/>
      <c r="AM141" s="173"/>
      <c r="AN141" s="173"/>
      <c r="AO141" s="173"/>
      <c r="AP141" s="173"/>
      <c r="AQ141" s="173"/>
    </row>
    <row r="142" spans="1:43" s="59" customFormat="1" x14ac:dyDescent="0.3">
      <c r="A142" s="188" t="s">
        <v>506</v>
      </c>
      <c r="B142" s="189" t="s">
        <v>506</v>
      </c>
      <c r="C142" s="189" t="s">
        <v>1172</v>
      </c>
      <c r="D142" s="189" t="s">
        <v>1181</v>
      </c>
      <c r="E142" s="189" t="s">
        <v>3450</v>
      </c>
      <c r="F142" s="189" t="s">
        <v>3457</v>
      </c>
      <c r="G142" s="190">
        <v>0</v>
      </c>
      <c r="H142" s="173">
        <v>0</v>
      </c>
      <c r="I142" s="173"/>
      <c r="J142" s="173"/>
      <c r="K142" s="173"/>
      <c r="L142" s="173"/>
      <c r="M142" s="173"/>
      <c r="N142" s="173"/>
      <c r="O142" s="173"/>
      <c r="P142" s="173"/>
      <c r="Q142" s="173"/>
      <c r="R142" s="173"/>
      <c r="S142" s="173"/>
      <c r="T142" s="173"/>
      <c r="U142" s="173"/>
      <c r="V142" s="173"/>
      <c r="W142" s="173"/>
      <c r="X142" s="173"/>
      <c r="Y142" s="173"/>
      <c r="Z142" s="173"/>
      <c r="AA142" s="173"/>
      <c r="AB142" s="173"/>
      <c r="AC142" s="173"/>
      <c r="AD142" s="173"/>
      <c r="AE142" s="173"/>
      <c r="AF142" s="173"/>
      <c r="AG142" s="173"/>
      <c r="AH142" s="173"/>
      <c r="AI142" s="173"/>
      <c r="AJ142" s="173"/>
      <c r="AK142" s="173"/>
      <c r="AL142" s="173"/>
      <c r="AM142" s="173"/>
      <c r="AN142" s="173"/>
      <c r="AO142" s="173"/>
      <c r="AP142" s="173"/>
      <c r="AQ142" s="173"/>
    </row>
    <row r="143" spans="1:43" s="59" customFormat="1" x14ac:dyDescent="0.3">
      <c r="A143" s="188" t="s">
        <v>506</v>
      </c>
      <c r="B143" s="189" t="s">
        <v>506</v>
      </c>
      <c r="C143" s="189" t="s">
        <v>1172</v>
      </c>
      <c r="D143" s="189" t="s">
        <v>1181</v>
      </c>
      <c r="E143" s="189" t="s">
        <v>3452</v>
      </c>
      <c r="F143" s="189" t="s">
        <v>3457</v>
      </c>
      <c r="G143" s="190">
        <v>0</v>
      </c>
      <c r="H143" s="173">
        <v>0</v>
      </c>
      <c r="I143" s="173"/>
      <c r="J143" s="173"/>
      <c r="K143" s="173"/>
      <c r="L143" s="173"/>
      <c r="M143" s="173"/>
      <c r="N143" s="173"/>
      <c r="O143" s="173"/>
      <c r="P143" s="173"/>
      <c r="Q143" s="173"/>
      <c r="R143" s="173"/>
      <c r="S143" s="173"/>
      <c r="T143" s="173"/>
      <c r="U143" s="173"/>
      <c r="V143" s="173"/>
      <c r="W143" s="173"/>
      <c r="X143" s="173"/>
      <c r="Y143" s="173"/>
      <c r="Z143" s="173"/>
      <c r="AA143" s="173"/>
      <c r="AB143" s="173"/>
      <c r="AC143" s="173"/>
      <c r="AD143" s="173"/>
      <c r="AE143" s="173"/>
      <c r="AF143" s="173"/>
      <c r="AG143" s="173"/>
      <c r="AH143" s="173"/>
      <c r="AI143" s="173"/>
      <c r="AJ143" s="173"/>
      <c r="AK143" s="173"/>
      <c r="AL143" s="173"/>
      <c r="AM143" s="173"/>
      <c r="AN143" s="173"/>
      <c r="AO143" s="173"/>
      <c r="AP143" s="173"/>
      <c r="AQ143" s="173"/>
    </row>
    <row r="144" spans="1:43" s="59" customFormat="1" x14ac:dyDescent="0.3">
      <c r="A144" s="188" t="s">
        <v>508</v>
      </c>
      <c r="B144" s="189" t="s">
        <v>508</v>
      </c>
      <c r="C144" s="189" t="s">
        <v>1172</v>
      </c>
      <c r="D144" s="189" t="s">
        <v>1181</v>
      </c>
      <c r="E144" s="189" t="s">
        <v>3447</v>
      </c>
      <c r="F144" s="189" t="s">
        <v>3461</v>
      </c>
      <c r="G144" s="190">
        <v>0</v>
      </c>
      <c r="H144" s="173">
        <v>0</v>
      </c>
      <c r="I144" s="173"/>
      <c r="J144" s="173"/>
      <c r="K144" s="173"/>
      <c r="L144" s="173"/>
      <c r="M144" s="173"/>
      <c r="N144" s="173"/>
      <c r="O144" s="173"/>
      <c r="P144" s="173"/>
      <c r="Q144" s="173"/>
      <c r="R144" s="173"/>
      <c r="S144" s="173"/>
      <c r="T144" s="173"/>
      <c r="U144" s="173"/>
      <c r="V144" s="173"/>
      <c r="W144" s="173"/>
      <c r="X144" s="173"/>
      <c r="Y144" s="173"/>
      <c r="Z144" s="173"/>
      <c r="AA144" s="173"/>
      <c r="AB144" s="173"/>
      <c r="AC144" s="173"/>
      <c r="AD144" s="173"/>
      <c r="AE144" s="173"/>
      <c r="AF144" s="173"/>
      <c r="AG144" s="173"/>
      <c r="AH144" s="173"/>
      <c r="AI144" s="173"/>
      <c r="AJ144" s="173"/>
      <c r="AK144" s="173"/>
      <c r="AL144" s="173"/>
      <c r="AM144" s="173"/>
      <c r="AN144" s="173"/>
      <c r="AO144" s="173"/>
      <c r="AP144" s="173"/>
      <c r="AQ144" s="173"/>
    </row>
    <row r="145" spans="1:43" s="59" customFormat="1" x14ac:dyDescent="0.3">
      <c r="A145" s="188" t="s">
        <v>508</v>
      </c>
      <c r="B145" s="189" t="s">
        <v>508</v>
      </c>
      <c r="C145" s="189" t="s">
        <v>1172</v>
      </c>
      <c r="D145" s="189" t="s">
        <v>1181</v>
      </c>
      <c r="E145" s="189" t="s">
        <v>3450</v>
      </c>
      <c r="F145" s="189" t="s">
        <v>3457</v>
      </c>
      <c r="G145" s="190">
        <v>0</v>
      </c>
      <c r="H145" s="173">
        <v>0</v>
      </c>
      <c r="I145" s="173"/>
      <c r="J145" s="173"/>
      <c r="K145" s="173"/>
      <c r="L145" s="173"/>
      <c r="M145" s="173"/>
      <c r="N145" s="173"/>
      <c r="O145" s="173"/>
      <c r="P145" s="173"/>
      <c r="Q145" s="173"/>
      <c r="R145" s="173"/>
      <c r="S145" s="173"/>
      <c r="T145" s="173"/>
      <c r="U145" s="173"/>
      <c r="V145" s="173"/>
      <c r="W145" s="173"/>
      <c r="X145" s="173"/>
      <c r="Y145" s="173"/>
      <c r="Z145" s="173"/>
      <c r="AA145" s="173"/>
      <c r="AB145" s="173"/>
      <c r="AC145" s="173"/>
      <c r="AD145" s="173"/>
      <c r="AE145" s="173"/>
      <c r="AF145" s="173"/>
      <c r="AG145" s="173"/>
      <c r="AH145" s="173"/>
      <c r="AI145" s="173"/>
      <c r="AJ145" s="173"/>
      <c r="AK145" s="173"/>
      <c r="AL145" s="173"/>
      <c r="AM145" s="173"/>
      <c r="AN145" s="173"/>
      <c r="AO145" s="173"/>
      <c r="AP145" s="173"/>
      <c r="AQ145" s="173"/>
    </row>
    <row r="146" spans="1:43" s="59" customFormat="1" x14ac:dyDescent="0.3">
      <c r="A146" s="188" t="s">
        <v>508</v>
      </c>
      <c r="B146" s="189" t="s">
        <v>508</v>
      </c>
      <c r="C146" s="189" t="s">
        <v>1172</v>
      </c>
      <c r="D146" s="189" t="s">
        <v>1181</v>
      </c>
      <c r="E146" s="189" t="s">
        <v>3452</v>
      </c>
      <c r="F146" s="189" t="s">
        <v>3457</v>
      </c>
      <c r="G146" s="190">
        <v>0</v>
      </c>
      <c r="H146" s="173">
        <v>0</v>
      </c>
      <c r="I146" s="173"/>
      <c r="J146" s="173"/>
      <c r="K146" s="173"/>
      <c r="L146" s="173"/>
      <c r="M146" s="173"/>
      <c r="N146" s="173"/>
      <c r="O146" s="173"/>
      <c r="P146" s="173"/>
      <c r="Q146" s="173"/>
      <c r="R146" s="173"/>
      <c r="S146" s="173"/>
      <c r="T146" s="173"/>
      <c r="U146" s="173"/>
      <c r="V146" s="173"/>
      <c r="W146" s="173"/>
      <c r="X146" s="173"/>
      <c r="Y146" s="173"/>
      <c r="Z146" s="173"/>
      <c r="AA146" s="173"/>
      <c r="AB146" s="173"/>
      <c r="AC146" s="173"/>
      <c r="AD146" s="173"/>
      <c r="AE146" s="173"/>
      <c r="AF146" s="173"/>
      <c r="AG146" s="173"/>
      <c r="AH146" s="173"/>
      <c r="AI146" s="173"/>
      <c r="AJ146" s="173"/>
      <c r="AK146" s="173"/>
      <c r="AL146" s="173"/>
      <c r="AM146" s="173"/>
      <c r="AN146" s="173"/>
      <c r="AO146" s="173"/>
      <c r="AP146" s="173"/>
      <c r="AQ146" s="173"/>
    </row>
    <row r="147" spans="1:43" s="59" customFormat="1" x14ac:dyDescent="0.3">
      <c r="A147" s="188" t="s">
        <v>509</v>
      </c>
      <c r="B147" s="189" t="s">
        <v>509</v>
      </c>
      <c r="C147" s="189" t="s">
        <v>1172</v>
      </c>
      <c r="D147" s="189" t="s">
        <v>1181</v>
      </c>
      <c r="E147" s="189" t="s">
        <v>3447</v>
      </c>
      <c r="F147" s="189" t="s">
        <v>3461</v>
      </c>
      <c r="G147" s="190">
        <v>0</v>
      </c>
      <c r="H147" s="173">
        <v>0</v>
      </c>
      <c r="I147" s="173"/>
      <c r="J147" s="173"/>
      <c r="K147" s="173"/>
      <c r="L147" s="173"/>
      <c r="M147" s="173"/>
      <c r="N147" s="173"/>
      <c r="O147" s="173"/>
      <c r="P147" s="173"/>
      <c r="Q147" s="173"/>
      <c r="R147" s="173"/>
      <c r="S147" s="173"/>
      <c r="T147" s="173"/>
      <c r="U147" s="173"/>
      <c r="V147" s="173"/>
      <c r="W147" s="173"/>
      <c r="X147" s="173"/>
      <c r="Y147" s="173"/>
      <c r="Z147" s="173"/>
      <c r="AA147" s="173"/>
      <c r="AB147" s="173"/>
      <c r="AC147" s="173"/>
      <c r="AD147" s="173"/>
      <c r="AE147" s="173"/>
      <c r="AF147" s="173"/>
      <c r="AG147" s="173"/>
      <c r="AH147" s="173"/>
      <c r="AI147" s="173"/>
      <c r="AJ147" s="173"/>
      <c r="AK147" s="173"/>
      <c r="AL147" s="173"/>
      <c r="AM147" s="173"/>
      <c r="AN147" s="173"/>
      <c r="AO147" s="173"/>
      <c r="AP147" s="173"/>
      <c r="AQ147" s="173"/>
    </row>
    <row r="148" spans="1:43" s="59" customFormat="1" x14ac:dyDescent="0.3">
      <c r="A148" s="188" t="s">
        <v>509</v>
      </c>
      <c r="B148" s="189" t="s">
        <v>509</v>
      </c>
      <c r="C148" s="189" t="s">
        <v>1172</v>
      </c>
      <c r="D148" s="189" t="s">
        <v>1181</v>
      </c>
      <c r="E148" s="189" t="s">
        <v>3450</v>
      </c>
      <c r="F148" s="189" t="s">
        <v>3457</v>
      </c>
      <c r="G148" s="190">
        <v>0</v>
      </c>
      <c r="H148" s="173">
        <v>0</v>
      </c>
      <c r="I148" s="173"/>
      <c r="J148" s="173"/>
      <c r="K148" s="173"/>
      <c r="L148" s="173"/>
      <c r="M148" s="173"/>
      <c r="N148" s="173"/>
      <c r="O148" s="173"/>
      <c r="P148" s="173"/>
      <c r="Q148" s="173"/>
      <c r="R148" s="173"/>
      <c r="S148" s="173"/>
      <c r="T148" s="173"/>
      <c r="U148" s="173"/>
      <c r="V148" s="173"/>
      <c r="W148" s="173"/>
      <c r="X148" s="173"/>
      <c r="Y148" s="173"/>
      <c r="Z148" s="173"/>
      <c r="AA148" s="173"/>
      <c r="AB148" s="173"/>
      <c r="AC148" s="173"/>
      <c r="AD148" s="173"/>
      <c r="AE148" s="173"/>
      <c r="AF148" s="173"/>
      <c r="AG148" s="173"/>
      <c r="AH148" s="173"/>
      <c r="AI148" s="173"/>
      <c r="AJ148" s="173"/>
      <c r="AK148" s="173"/>
      <c r="AL148" s="173"/>
      <c r="AM148" s="173"/>
      <c r="AN148" s="173"/>
      <c r="AO148" s="173"/>
      <c r="AP148" s="173"/>
      <c r="AQ148" s="173"/>
    </row>
    <row r="149" spans="1:43" s="59" customFormat="1" x14ac:dyDescent="0.3">
      <c r="A149" s="188" t="s">
        <v>509</v>
      </c>
      <c r="B149" s="189" t="s">
        <v>509</v>
      </c>
      <c r="C149" s="189" t="s">
        <v>1172</v>
      </c>
      <c r="D149" s="189" t="s">
        <v>1181</v>
      </c>
      <c r="E149" s="189" t="s">
        <v>3452</v>
      </c>
      <c r="F149" s="189" t="s">
        <v>3457</v>
      </c>
      <c r="G149" s="190">
        <v>0</v>
      </c>
      <c r="H149" s="173">
        <v>0</v>
      </c>
      <c r="I149" s="173"/>
      <c r="J149" s="173"/>
      <c r="K149" s="173"/>
      <c r="L149" s="173"/>
      <c r="M149" s="173"/>
      <c r="N149" s="173"/>
      <c r="O149" s="173"/>
      <c r="P149" s="173"/>
      <c r="Q149" s="173"/>
      <c r="R149" s="173"/>
      <c r="S149" s="173"/>
      <c r="T149" s="173"/>
      <c r="U149" s="173"/>
      <c r="V149" s="173"/>
      <c r="W149" s="173"/>
      <c r="X149" s="173"/>
      <c r="Y149" s="173"/>
      <c r="Z149" s="173"/>
      <c r="AA149" s="173"/>
      <c r="AB149" s="173"/>
      <c r="AC149" s="173"/>
      <c r="AD149" s="173"/>
      <c r="AE149" s="173"/>
      <c r="AF149" s="173"/>
      <c r="AG149" s="173"/>
      <c r="AH149" s="173"/>
      <c r="AI149" s="173"/>
      <c r="AJ149" s="173"/>
      <c r="AK149" s="173"/>
      <c r="AL149" s="173"/>
      <c r="AM149" s="173"/>
      <c r="AN149" s="173"/>
      <c r="AO149" s="173"/>
      <c r="AP149" s="173"/>
      <c r="AQ149" s="173"/>
    </row>
    <row r="150" spans="1:43" s="59" customFormat="1" x14ac:dyDescent="0.3">
      <c r="A150" s="188" t="s">
        <v>510</v>
      </c>
      <c r="B150" s="189" t="s">
        <v>510</v>
      </c>
      <c r="C150" s="189" t="s">
        <v>1172</v>
      </c>
      <c r="D150" s="189" t="s">
        <v>1181</v>
      </c>
      <c r="E150" s="189" t="s">
        <v>3447</v>
      </c>
      <c r="F150" s="189" t="s">
        <v>3461</v>
      </c>
      <c r="G150" s="190">
        <v>0</v>
      </c>
      <c r="H150" s="173">
        <v>0</v>
      </c>
      <c r="I150" s="173"/>
      <c r="J150" s="173"/>
      <c r="K150" s="173"/>
      <c r="L150" s="173"/>
      <c r="M150" s="173"/>
      <c r="N150" s="173"/>
      <c r="O150" s="173"/>
      <c r="P150" s="173"/>
      <c r="Q150" s="173"/>
      <c r="R150" s="173"/>
      <c r="S150" s="173"/>
      <c r="T150" s="173"/>
      <c r="U150" s="173"/>
      <c r="V150" s="173"/>
      <c r="W150" s="173"/>
      <c r="X150" s="173"/>
      <c r="Y150" s="173"/>
      <c r="Z150" s="173"/>
      <c r="AA150" s="173"/>
      <c r="AB150" s="173"/>
      <c r="AC150" s="173"/>
      <c r="AD150" s="173"/>
      <c r="AE150" s="173"/>
      <c r="AF150" s="173"/>
      <c r="AG150" s="173"/>
      <c r="AH150" s="173"/>
      <c r="AI150" s="173"/>
      <c r="AJ150" s="173"/>
      <c r="AK150" s="173"/>
      <c r="AL150" s="173"/>
      <c r="AM150" s="173"/>
      <c r="AN150" s="173"/>
      <c r="AO150" s="173"/>
      <c r="AP150" s="173"/>
      <c r="AQ150" s="173"/>
    </row>
    <row r="151" spans="1:43" s="59" customFormat="1" x14ac:dyDescent="0.3">
      <c r="A151" s="188" t="s">
        <v>510</v>
      </c>
      <c r="B151" s="189" t="s">
        <v>510</v>
      </c>
      <c r="C151" s="189" t="s">
        <v>1172</v>
      </c>
      <c r="D151" s="189" t="s">
        <v>1181</v>
      </c>
      <c r="E151" s="189" t="s">
        <v>3450</v>
      </c>
      <c r="F151" s="189" t="s">
        <v>3457</v>
      </c>
      <c r="G151" s="190">
        <v>0</v>
      </c>
      <c r="H151" s="173">
        <v>0</v>
      </c>
      <c r="I151" s="173"/>
      <c r="J151" s="173"/>
      <c r="K151" s="173"/>
      <c r="L151" s="173"/>
      <c r="M151" s="173"/>
      <c r="N151" s="173"/>
      <c r="O151" s="173"/>
      <c r="P151" s="173"/>
      <c r="Q151" s="173"/>
      <c r="R151" s="173"/>
      <c r="S151" s="173"/>
      <c r="T151" s="173"/>
      <c r="U151" s="173"/>
      <c r="V151" s="173"/>
      <c r="W151" s="173"/>
      <c r="X151" s="173"/>
      <c r="Y151" s="173"/>
      <c r="Z151" s="173"/>
      <c r="AA151" s="173"/>
      <c r="AB151" s="173"/>
      <c r="AC151" s="173"/>
      <c r="AD151" s="173"/>
      <c r="AE151" s="173"/>
      <c r="AF151" s="173"/>
      <c r="AG151" s="173"/>
      <c r="AH151" s="173"/>
      <c r="AI151" s="173"/>
      <c r="AJ151" s="173"/>
      <c r="AK151" s="173"/>
      <c r="AL151" s="173"/>
      <c r="AM151" s="173"/>
      <c r="AN151" s="173"/>
      <c r="AO151" s="173"/>
      <c r="AP151" s="173"/>
      <c r="AQ151" s="173"/>
    </row>
    <row r="152" spans="1:43" s="59" customFormat="1" x14ac:dyDescent="0.3">
      <c r="A152" s="188" t="s">
        <v>510</v>
      </c>
      <c r="B152" s="189" t="s">
        <v>510</v>
      </c>
      <c r="C152" s="189" t="s">
        <v>1172</v>
      </c>
      <c r="D152" s="189" t="s">
        <v>1181</v>
      </c>
      <c r="E152" s="189" t="s">
        <v>3452</v>
      </c>
      <c r="F152" s="189" t="s">
        <v>3457</v>
      </c>
      <c r="G152" s="190">
        <v>0</v>
      </c>
      <c r="H152" s="173">
        <v>0</v>
      </c>
      <c r="I152" s="173"/>
      <c r="J152" s="173"/>
      <c r="K152" s="173"/>
      <c r="L152" s="173"/>
      <c r="M152" s="173"/>
      <c r="N152" s="173"/>
      <c r="O152" s="173"/>
      <c r="P152" s="173"/>
      <c r="Q152" s="173"/>
      <c r="R152" s="173"/>
      <c r="S152" s="173"/>
      <c r="T152" s="173"/>
      <c r="U152" s="173"/>
      <c r="V152" s="173"/>
      <c r="W152" s="173"/>
      <c r="X152" s="173"/>
      <c r="Y152" s="173"/>
      <c r="Z152" s="173"/>
      <c r="AA152" s="173"/>
      <c r="AB152" s="173"/>
      <c r="AC152" s="173"/>
      <c r="AD152" s="173"/>
      <c r="AE152" s="173"/>
      <c r="AF152" s="173"/>
      <c r="AG152" s="173"/>
      <c r="AH152" s="173"/>
      <c r="AI152" s="173"/>
      <c r="AJ152" s="173"/>
      <c r="AK152" s="173"/>
      <c r="AL152" s="173"/>
      <c r="AM152" s="173"/>
      <c r="AN152" s="173"/>
      <c r="AO152" s="173"/>
      <c r="AP152" s="173"/>
      <c r="AQ152" s="173"/>
    </row>
    <row r="153" spans="1:43" s="59" customFormat="1" x14ac:dyDescent="0.3">
      <c r="A153" s="188" t="s">
        <v>512</v>
      </c>
      <c r="B153" s="189" t="s">
        <v>512</v>
      </c>
      <c r="C153" s="189" t="s">
        <v>1172</v>
      </c>
      <c r="D153" s="189" t="s">
        <v>1181</v>
      </c>
      <c r="E153" s="189" t="s">
        <v>3452</v>
      </c>
      <c r="F153" s="189" t="s">
        <v>3457</v>
      </c>
      <c r="G153" s="190">
        <v>0</v>
      </c>
      <c r="H153" s="173">
        <v>0</v>
      </c>
      <c r="I153" s="173"/>
      <c r="J153" s="173"/>
      <c r="K153" s="173"/>
      <c r="L153" s="173"/>
      <c r="M153" s="173"/>
      <c r="N153" s="173"/>
      <c r="O153" s="173"/>
      <c r="P153" s="173"/>
      <c r="Q153" s="173"/>
      <c r="R153" s="173"/>
      <c r="S153" s="173"/>
      <c r="T153" s="173"/>
      <c r="U153" s="173"/>
      <c r="V153" s="173"/>
      <c r="W153" s="173"/>
      <c r="X153" s="173"/>
      <c r="Y153" s="173"/>
      <c r="Z153" s="173"/>
      <c r="AA153" s="173"/>
      <c r="AB153" s="173"/>
      <c r="AC153" s="173"/>
      <c r="AD153" s="173"/>
      <c r="AE153" s="173"/>
      <c r="AF153" s="173"/>
      <c r="AG153" s="173"/>
      <c r="AH153" s="173"/>
      <c r="AI153" s="173"/>
      <c r="AJ153" s="173"/>
      <c r="AK153" s="173"/>
      <c r="AL153" s="173"/>
      <c r="AM153" s="173"/>
      <c r="AN153" s="173"/>
      <c r="AO153" s="173"/>
      <c r="AP153" s="173"/>
      <c r="AQ153" s="173"/>
    </row>
    <row r="154" spans="1:43" s="59" customFormat="1" x14ac:dyDescent="0.3">
      <c r="A154" s="188" t="s">
        <v>513</v>
      </c>
      <c r="B154" s="189" t="s">
        <v>513</v>
      </c>
      <c r="C154" s="189" t="s">
        <v>1172</v>
      </c>
      <c r="D154" s="189" t="s">
        <v>1181</v>
      </c>
      <c r="E154" s="189" t="s">
        <v>3447</v>
      </c>
      <c r="F154" s="189" t="s">
        <v>3461</v>
      </c>
      <c r="G154" s="190">
        <v>0</v>
      </c>
      <c r="H154" s="173">
        <v>0</v>
      </c>
      <c r="I154" s="173"/>
      <c r="J154" s="173"/>
      <c r="K154" s="173"/>
      <c r="L154" s="173"/>
      <c r="M154" s="173"/>
      <c r="N154" s="173"/>
      <c r="O154" s="173"/>
      <c r="P154" s="173"/>
      <c r="Q154" s="173"/>
      <c r="R154" s="173"/>
      <c r="S154" s="173"/>
      <c r="T154" s="173"/>
      <c r="U154" s="173"/>
      <c r="V154" s="173"/>
      <c r="W154" s="173"/>
      <c r="X154" s="173"/>
      <c r="Y154" s="173"/>
      <c r="Z154" s="173"/>
      <c r="AA154" s="173"/>
      <c r="AB154" s="173"/>
      <c r="AC154" s="173"/>
      <c r="AD154" s="173"/>
      <c r="AE154" s="173"/>
      <c r="AF154" s="173"/>
      <c r="AG154" s="173"/>
      <c r="AH154" s="173"/>
      <c r="AI154" s="173"/>
      <c r="AJ154" s="173"/>
      <c r="AK154" s="173"/>
      <c r="AL154" s="173"/>
      <c r="AM154" s="173"/>
      <c r="AN154" s="173"/>
      <c r="AO154" s="173"/>
      <c r="AP154" s="173"/>
      <c r="AQ154" s="173"/>
    </row>
    <row r="155" spans="1:43" s="59" customFormat="1" x14ac:dyDescent="0.3">
      <c r="A155" s="188" t="s">
        <v>513</v>
      </c>
      <c r="B155" s="189" t="s">
        <v>513</v>
      </c>
      <c r="C155" s="189" t="s">
        <v>1172</v>
      </c>
      <c r="D155" s="189" t="s">
        <v>1181</v>
      </c>
      <c r="E155" s="189" t="s">
        <v>3450</v>
      </c>
      <c r="F155" s="189" t="s">
        <v>3457</v>
      </c>
      <c r="G155" s="190">
        <v>0</v>
      </c>
      <c r="H155" s="173">
        <v>0</v>
      </c>
      <c r="I155" s="173"/>
      <c r="J155" s="173"/>
      <c r="K155" s="173"/>
      <c r="L155" s="173"/>
      <c r="M155" s="173"/>
      <c r="N155" s="173"/>
      <c r="O155" s="173"/>
      <c r="P155" s="173"/>
      <c r="Q155" s="173"/>
      <c r="R155" s="173"/>
      <c r="S155" s="173"/>
      <c r="T155" s="173"/>
      <c r="U155" s="173"/>
      <c r="V155" s="173"/>
      <c r="W155" s="173"/>
      <c r="X155" s="173"/>
      <c r="Y155" s="173"/>
      <c r="Z155" s="173"/>
      <c r="AA155" s="173"/>
      <c r="AB155" s="173"/>
      <c r="AC155" s="173"/>
      <c r="AD155" s="173"/>
      <c r="AE155" s="173"/>
      <c r="AF155" s="173"/>
      <c r="AG155" s="173"/>
      <c r="AH155" s="173"/>
      <c r="AI155" s="173"/>
      <c r="AJ155" s="173"/>
      <c r="AK155" s="173"/>
      <c r="AL155" s="173"/>
      <c r="AM155" s="173"/>
      <c r="AN155" s="173"/>
      <c r="AO155" s="173"/>
      <c r="AP155" s="173"/>
      <c r="AQ155" s="173"/>
    </row>
    <row r="156" spans="1:43" s="59" customFormat="1" x14ac:dyDescent="0.3">
      <c r="A156" s="188" t="s">
        <v>513</v>
      </c>
      <c r="B156" s="189" t="s">
        <v>513</v>
      </c>
      <c r="C156" s="189" t="s">
        <v>1172</v>
      </c>
      <c r="D156" s="189" t="s">
        <v>1181</v>
      </c>
      <c r="E156" s="189" t="s">
        <v>3452</v>
      </c>
      <c r="F156" s="189" t="s">
        <v>3457</v>
      </c>
      <c r="G156" s="190">
        <v>0</v>
      </c>
      <c r="H156" s="173">
        <v>0</v>
      </c>
      <c r="I156" s="173"/>
      <c r="J156" s="173"/>
      <c r="K156" s="173"/>
      <c r="L156" s="173"/>
      <c r="M156" s="173"/>
      <c r="N156" s="173"/>
      <c r="O156" s="173"/>
      <c r="P156" s="173"/>
      <c r="Q156" s="173"/>
      <c r="R156" s="173"/>
      <c r="S156" s="173"/>
      <c r="T156" s="173"/>
      <c r="U156" s="173"/>
      <c r="V156" s="173"/>
      <c r="W156" s="173"/>
      <c r="X156" s="173"/>
      <c r="Y156" s="173"/>
      <c r="Z156" s="173"/>
      <c r="AA156" s="173"/>
      <c r="AB156" s="173"/>
      <c r="AC156" s="173"/>
      <c r="AD156" s="173"/>
      <c r="AE156" s="173"/>
      <c r="AF156" s="173"/>
      <c r="AG156" s="173"/>
      <c r="AH156" s="173"/>
      <c r="AI156" s="173"/>
      <c r="AJ156" s="173"/>
      <c r="AK156" s="173"/>
      <c r="AL156" s="173"/>
      <c r="AM156" s="173"/>
      <c r="AN156" s="173"/>
      <c r="AO156" s="173"/>
      <c r="AP156" s="173"/>
      <c r="AQ156" s="173"/>
    </row>
    <row r="157" spans="1:43" s="59" customFormat="1" x14ac:dyDescent="0.3">
      <c r="A157" s="188" t="s">
        <v>514</v>
      </c>
      <c r="B157" s="189" t="s">
        <v>514</v>
      </c>
      <c r="C157" s="189" t="s">
        <v>1172</v>
      </c>
      <c r="D157" s="189" t="s">
        <v>1181</v>
      </c>
      <c r="E157" s="189" t="s">
        <v>3452</v>
      </c>
      <c r="F157" s="189" t="s">
        <v>3457</v>
      </c>
      <c r="G157" s="190">
        <v>0</v>
      </c>
      <c r="H157" s="173">
        <v>0</v>
      </c>
      <c r="I157" s="173"/>
      <c r="J157" s="173"/>
      <c r="K157" s="173"/>
      <c r="L157" s="173"/>
      <c r="M157" s="173"/>
      <c r="N157" s="173"/>
      <c r="O157" s="173"/>
      <c r="P157" s="173"/>
      <c r="Q157" s="173"/>
      <c r="R157" s="173"/>
      <c r="S157" s="173"/>
      <c r="T157" s="173"/>
      <c r="U157" s="173"/>
      <c r="V157" s="173"/>
      <c r="W157" s="173"/>
      <c r="X157" s="173"/>
      <c r="Y157" s="173"/>
      <c r="Z157" s="173"/>
      <c r="AA157" s="173"/>
      <c r="AB157" s="173"/>
      <c r="AC157" s="173"/>
      <c r="AD157" s="173"/>
      <c r="AE157" s="173"/>
      <c r="AF157" s="173"/>
      <c r="AG157" s="173"/>
      <c r="AH157" s="173"/>
      <c r="AI157" s="173"/>
      <c r="AJ157" s="173"/>
      <c r="AK157" s="173"/>
      <c r="AL157" s="173"/>
      <c r="AM157" s="173"/>
      <c r="AN157" s="173"/>
      <c r="AO157" s="173"/>
      <c r="AP157" s="173"/>
      <c r="AQ157" s="173"/>
    </row>
    <row r="158" spans="1:43" s="59" customFormat="1" x14ac:dyDescent="0.3">
      <c r="A158" s="188" t="s">
        <v>516</v>
      </c>
      <c r="B158" s="189" t="s">
        <v>516</v>
      </c>
      <c r="C158" s="189" t="s">
        <v>1172</v>
      </c>
      <c r="D158" s="189" t="s">
        <v>1181</v>
      </c>
      <c r="E158" s="189" t="s">
        <v>3452</v>
      </c>
      <c r="F158" s="189" t="s">
        <v>3457</v>
      </c>
      <c r="G158" s="190">
        <v>0</v>
      </c>
      <c r="H158" s="173">
        <v>0</v>
      </c>
      <c r="I158" s="173"/>
      <c r="J158" s="173"/>
      <c r="K158" s="173"/>
      <c r="L158" s="173"/>
      <c r="M158" s="173"/>
      <c r="N158" s="173"/>
      <c r="O158" s="173"/>
      <c r="P158" s="173"/>
      <c r="Q158" s="173"/>
      <c r="R158" s="173"/>
      <c r="S158" s="173"/>
      <c r="T158" s="173"/>
      <c r="U158" s="173"/>
      <c r="V158" s="173"/>
      <c r="W158" s="173"/>
      <c r="X158" s="173"/>
      <c r="Y158" s="173"/>
      <c r="Z158" s="173"/>
      <c r="AA158" s="173"/>
      <c r="AB158" s="173"/>
      <c r="AC158" s="173"/>
      <c r="AD158" s="173"/>
      <c r="AE158" s="173"/>
      <c r="AF158" s="173"/>
      <c r="AG158" s="173"/>
      <c r="AH158" s="173"/>
      <c r="AI158" s="173"/>
      <c r="AJ158" s="173"/>
      <c r="AK158" s="173"/>
      <c r="AL158" s="173"/>
      <c r="AM158" s="173"/>
      <c r="AN158" s="173"/>
      <c r="AO158" s="173"/>
      <c r="AP158" s="173"/>
      <c r="AQ158" s="173"/>
    </row>
    <row r="159" spans="1:43" s="59" customFormat="1" x14ac:dyDescent="0.3">
      <c r="A159" s="188" t="s">
        <v>518</v>
      </c>
      <c r="B159" s="189" t="s">
        <v>518</v>
      </c>
      <c r="C159" s="189" t="s">
        <v>1172</v>
      </c>
      <c r="D159" s="189" t="s">
        <v>1181</v>
      </c>
      <c r="E159" s="189" t="s">
        <v>3452</v>
      </c>
      <c r="F159" s="189" t="s">
        <v>3457</v>
      </c>
      <c r="G159" s="190">
        <v>0</v>
      </c>
      <c r="H159" s="173">
        <v>0</v>
      </c>
      <c r="I159" s="173"/>
      <c r="J159" s="173"/>
      <c r="K159" s="173"/>
      <c r="L159" s="173"/>
      <c r="M159" s="173"/>
      <c r="N159" s="173"/>
      <c r="O159" s="173"/>
      <c r="P159" s="173"/>
      <c r="Q159" s="173"/>
      <c r="R159" s="173"/>
      <c r="S159" s="173"/>
      <c r="T159" s="173"/>
      <c r="U159" s="173"/>
      <c r="V159" s="173"/>
      <c r="W159" s="173"/>
      <c r="X159" s="173"/>
      <c r="Y159" s="173"/>
      <c r="Z159" s="173"/>
      <c r="AA159" s="173"/>
      <c r="AB159" s="173"/>
      <c r="AC159" s="173"/>
      <c r="AD159" s="173"/>
      <c r="AE159" s="173"/>
      <c r="AF159" s="173"/>
      <c r="AG159" s="173"/>
      <c r="AH159" s="173"/>
      <c r="AI159" s="173"/>
      <c r="AJ159" s="173"/>
      <c r="AK159" s="173"/>
      <c r="AL159" s="173"/>
      <c r="AM159" s="173"/>
      <c r="AN159" s="173"/>
      <c r="AO159" s="173"/>
      <c r="AP159" s="173"/>
      <c r="AQ159" s="173"/>
    </row>
    <row r="160" spans="1:43" s="59" customFormat="1" x14ac:dyDescent="0.3">
      <c r="A160" s="188" t="s">
        <v>533</v>
      </c>
      <c r="B160" s="189" t="s">
        <v>533</v>
      </c>
      <c r="C160" s="189" t="s">
        <v>1172</v>
      </c>
      <c r="D160" s="189" t="s">
        <v>1181</v>
      </c>
      <c r="E160" s="189" t="s">
        <v>3452</v>
      </c>
      <c r="F160" s="189" t="s">
        <v>3457</v>
      </c>
      <c r="G160" s="190">
        <v>0</v>
      </c>
      <c r="H160" s="173">
        <v>0</v>
      </c>
      <c r="I160" s="173"/>
      <c r="J160" s="173"/>
      <c r="K160" s="173"/>
      <c r="L160" s="173"/>
      <c r="M160" s="173"/>
      <c r="N160" s="173"/>
      <c r="O160" s="173"/>
      <c r="P160" s="173"/>
      <c r="Q160" s="173"/>
      <c r="R160" s="173"/>
      <c r="S160" s="173"/>
      <c r="T160" s="173"/>
      <c r="U160" s="173"/>
      <c r="V160" s="173"/>
      <c r="W160" s="173"/>
      <c r="X160" s="173"/>
      <c r="Y160" s="173"/>
      <c r="Z160" s="173"/>
      <c r="AA160" s="173"/>
      <c r="AB160" s="173"/>
      <c r="AC160" s="173"/>
      <c r="AD160" s="173"/>
      <c r="AE160" s="173"/>
      <c r="AF160" s="173"/>
      <c r="AG160" s="173"/>
      <c r="AH160" s="173"/>
      <c r="AI160" s="173"/>
      <c r="AJ160" s="173"/>
      <c r="AK160" s="173"/>
      <c r="AL160" s="173"/>
      <c r="AM160" s="173"/>
      <c r="AN160" s="173"/>
      <c r="AO160" s="173"/>
      <c r="AP160" s="173"/>
      <c r="AQ160" s="173"/>
    </row>
    <row r="161" spans="1:43" s="59" customFormat="1" x14ac:dyDescent="0.3">
      <c r="A161" s="188" t="s">
        <v>560</v>
      </c>
      <c r="B161" s="189" t="s">
        <v>560</v>
      </c>
      <c r="C161" s="189" t="s">
        <v>1172</v>
      </c>
      <c r="D161" s="189" t="s">
        <v>1181</v>
      </c>
      <c r="E161" s="189" t="s">
        <v>3447</v>
      </c>
      <c r="F161" s="189" t="s">
        <v>3461</v>
      </c>
      <c r="G161" s="190">
        <v>0</v>
      </c>
      <c r="H161" s="173">
        <v>0</v>
      </c>
      <c r="I161" s="173"/>
      <c r="J161" s="173"/>
      <c r="K161" s="173"/>
      <c r="L161" s="173"/>
      <c r="M161" s="173"/>
      <c r="N161" s="173"/>
      <c r="O161" s="173"/>
      <c r="P161" s="173"/>
      <c r="Q161" s="173"/>
      <c r="R161" s="173"/>
      <c r="S161" s="173"/>
      <c r="T161" s="173"/>
      <c r="U161" s="173"/>
      <c r="V161" s="173"/>
      <c r="W161" s="173"/>
      <c r="X161" s="173"/>
      <c r="Y161" s="173"/>
      <c r="Z161" s="173"/>
      <c r="AA161" s="173"/>
      <c r="AB161" s="173"/>
      <c r="AC161" s="173"/>
      <c r="AD161" s="173"/>
      <c r="AE161" s="173"/>
      <c r="AF161" s="173"/>
      <c r="AG161" s="173"/>
      <c r="AH161" s="173"/>
      <c r="AI161" s="173"/>
      <c r="AJ161" s="173"/>
      <c r="AK161" s="173"/>
      <c r="AL161" s="173"/>
      <c r="AM161" s="173"/>
      <c r="AN161" s="173"/>
      <c r="AO161" s="173"/>
      <c r="AP161" s="173"/>
      <c r="AQ161" s="173"/>
    </row>
    <row r="162" spans="1:43" s="59" customFormat="1" x14ac:dyDescent="0.3">
      <c r="A162" s="188" t="s">
        <v>560</v>
      </c>
      <c r="B162" s="189" t="s">
        <v>560</v>
      </c>
      <c r="C162" s="189" t="s">
        <v>1172</v>
      </c>
      <c r="D162" s="189" t="s">
        <v>1181</v>
      </c>
      <c r="E162" s="189" t="s">
        <v>3450</v>
      </c>
      <c r="F162" s="189" t="s">
        <v>3457</v>
      </c>
      <c r="G162" s="190">
        <v>0</v>
      </c>
      <c r="H162" s="173">
        <v>0</v>
      </c>
      <c r="I162" s="173"/>
      <c r="J162" s="173"/>
      <c r="K162" s="173"/>
      <c r="L162" s="173"/>
      <c r="M162" s="173"/>
      <c r="N162" s="173"/>
      <c r="O162" s="173"/>
      <c r="P162" s="173"/>
      <c r="Q162" s="173"/>
      <c r="R162" s="173"/>
      <c r="S162" s="173"/>
      <c r="T162" s="173"/>
      <c r="U162" s="173"/>
      <c r="V162" s="173"/>
      <c r="W162" s="173"/>
      <c r="X162" s="173"/>
      <c r="Y162" s="173"/>
      <c r="Z162" s="173"/>
      <c r="AA162" s="173"/>
      <c r="AB162" s="173"/>
      <c r="AC162" s="173"/>
      <c r="AD162" s="173"/>
      <c r="AE162" s="173"/>
      <c r="AF162" s="173"/>
      <c r="AG162" s="173"/>
      <c r="AH162" s="173"/>
      <c r="AI162" s="173"/>
      <c r="AJ162" s="173"/>
      <c r="AK162" s="173"/>
      <c r="AL162" s="173"/>
      <c r="AM162" s="173"/>
      <c r="AN162" s="173"/>
      <c r="AO162" s="173"/>
      <c r="AP162" s="173"/>
      <c r="AQ162" s="173"/>
    </row>
    <row r="163" spans="1:43" s="59" customFormat="1" x14ac:dyDescent="0.3">
      <c r="A163" s="188" t="s">
        <v>560</v>
      </c>
      <c r="B163" s="189" t="s">
        <v>560</v>
      </c>
      <c r="C163" s="189" t="s">
        <v>1172</v>
      </c>
      <c r="D163" s="189" t="s">
        <v>1181</v>
      </c>
      <c r="E163" s="189" t="s">
        <v>3452</v>
      </c>
      <c r="F163" s="189" t="s">
        <v>3457</v>
      </c>
      <c r="G163" s="190">
        <v>0</v>
      </c>
      <c r="H163" s="173">
        <v>0</v>
      </c>
      <c r="I163" s="173"/>
      <c r="J163" s="173"/>
      <c r="K163" s="173"/>
      <c r="L163" s="173"/>
      <c r="M163" s="173"/>
      <c r="N163" s="173"/>
      <c r="O163" s="173"/>
      <c r="P163" s="173"/>
      <c r="Q163" s="173"/>
      <c r="R163" s="173"/>
      <c r="S163" s="173"/>
      <c r="T163" s="173"/>
      <c r="U163" s="173"/>
      <c r="V163" s="173"/>
      <c r="W163" s="173"/>
      <c r="X163" s="173"/>
      <c r="Y163" s="173"/>
      <c r="Z163" s="173"/>
      <c r="AA163" s="173"/>
      <c r="AB163" s="173"/>
      <c r="AC163" s="173"/>
      <c r="AD163" s="173"/>
      <c r="AE163" s="173"/>
      <c r="AF163" s="173"/>
      <c r="AG163" s="173"/>
      <c r="AH163" s="173"/>
      <c r="AI163" s="173"/>
      <c r="AJ163" s="173"/>
      <c r="AK163" s="173"/>
      <c r="AL163" s="173"/>
      <c r="AM163" s="173"/>
      <c r="AN163" s="173"/>
      <c r="AO163" s="173"/>
      <c r="AP163" s="173"/>
      <c r="AQ163" s="173"/>
    </row>
    <row r="164" spans="1:43" s="59" customFormat="1" x14ac:dyDescent="0.3">
      <c r="A164" s="188" t="s">
        <v>562</v>
      </c>
      <c r="B164" s="189" t="s">
        <v>562</v>
      </c>
      <c r="C164" s="189" t="s">
        <v>1172</v>
      </c>
      <c r="D164" s="189" t="s">
        <v>1181</v>
      </c>
      <c r="E164" s="189" t="s">
        <v>3447</v>
      </c>
      <c r="F164" s="189" t="s">
        <v>3461</v>
      </c>
      <c r="G164" s="190">
        <v>0</v>
      </c>
      <c r="H164" s="173">
        <v>0</v>
      </c>
      <c r="I164" s="173"/>
      <c r="J164" s="173"/>
      <c r="K164" s="173"/>
      <c r="L164" s="173"/>
      <c r="M164" s="173"/>
      <c r="N164" s="173"/>
      <c r="O164" s="173"/>
      <c r="P164" s="173"/>
      <c r="Q164" s="173"/>
      <c r="R164" s="173"/>
      <c r="S164" s="173"/>
      <c r="T164" s="173"/>
      <c r="U164" s="173"/>
      <c r="V164" s="173"/>
      <c r="W164" s="173"/>
      <c r="X164" s="173"/>
      <c r="Y164" s="173"/>
      <c r="Z164" s="173"/>
      <c r="AA164" s="173"/>
      <c r="AB164" s="173"/>
      <c r="AC164" s="173"/>
      <c r="AD164" s="173"/>
      <c r="AE164" s="173"/>
      <c r="AF164" s="173"/>
      <c r="AG164" s="173"/>
      <c r="AH164" s="173"/>
      <c r="AI164" s="173"/>
      <c r="AJ164" s="173"/>
      <c r="AK164" s="173"/>
      <c r="AL164" s="173"/>
      <c r="AM164" s="173"/>
      <c r="AN164" s="173"/>
      <c r="AO164" s="173"/>
      <c r="AP164" s="173"/>
      <c r="AQ164" s="173"/>
    </row>
    <row r="165" spans="1:43" s="59" customFormat="1" x14ac:dyDescent="0.3">
      <c r="A165" s="188" t="s">
        <v>562</v>
      </c>
      <c r="B165" s="189" t="s">
        <v>562</v>
      </c>
      <c r="C165" s="189" t="s">
        <v>1172</v>
      </c>
      <c r="D165" s="189" t="s">
        <v>1181</v>
      </c>
      <c r="E165" s="189" t="s">
        <v>3450</v>
      </c>
      <c r="F165" s="189" t="s">
        <v>3457</v>
      </c>
      <c r="G165" s="190">
        <v>0</v>
      </c>
      <c r="H165" s="173">
        <v>0</v>
      </c>
      <c r="I165" s="173"/>
      <c r="J165" s="173"/>
      <c r="K165" s="173"/>
      <c r="L165" s="173"/>
      <c r="M165" s="173"/>
      <c r="N165" s="173"/>
      <c r="O165" s="173"/>
      <c r="P165" s="173"/>
      <c r="Q165" s="173"/>
      <c r="R165" s="173"/>
      <c r="S165" s="173"/>
      <c r="T165" s="173"/>
      <c r="U165" s="173"/>
      <c r="V165" s="173"/>
      <c r="W165" s="173"/>
      <c r="X165" s="173"/>
      <c r="Y165" s="173"/>
      <c r="Z165" s="173"/>
      <c r="AA165" s="173"/>
      <c r="AB165" s="173"/>
      <c r="AC165" s="173"/>
      <c r="AD165" s="173"/>
      <c r="AE165" s="173"/>
      <c r="AF165" s="173"/>
      <c r="AG165" s="173"/>
      <c r="AH165" s="173"/>
      <c r="AI165" s="173"/>
      <c r="AJ165" s="173"/>
      <c r="AK165" s="173"/>
      <c r="AL165" s="173"/>
      <c r="AM165" s="173"/>
      <c r="AN165" s="173"/>
      <c r="AO165" s="173"/>
      <c r="AP165" s="173"/>
      <c r="AQ165" s="173"/>
    </row>
    <row r="166" spans="1:43" s="59" customFormat="1" x14ac:dyDescent="0.3">
      <c r="A166" s="188" t="s">
        <v>562</v>
      </c>
      <c r="B166" s="189" t="s">
        <v>562</v>
      </c>
      <c r="C166" s="189" t="s">
        <v>1172</v>
      </c>
      <c r="D166" s="189" t="s">
        <v>1181</v>
      </c>
      <c r="E166" s="189" t="s">
        <v>3452</v>
      </c>
      <c r="F166" s="189" t="s">
        <v>3457</v>
      </c>
      <c r="G166" s="190">
        <v>0</v>
      </c>
      <c r="H166" s="173">
        <v>0</v>
      </c>
      <c r="I166" s="173"/>
      <c r="J166" s="173"/>
      <c r="K166" s="173"/>
      <c r="L166" s="173"/>
      <c r="M166" s="173"/>
      <c r="N166" s="173"/>
      <c r="O166" s="173"/>
      <c r="P166" s="173"/>
      <c r="Q166" s="173"/>
      <c r="R166" s="173"/>
      <c r="S166" s="173"/>
      <c r="T166" s="173"/>
      <c r="U166" s="173"/>
      <c r="V166" s="173"/>
      <c r="W166" s="173"/>
      <c r="X166" s="173"/>
      <c r="Y166" s="173"/>
      <c r="Z166" s="173"/>
      <c r="AA166" s="173"/>
      <c r="AB166" s="173"/>
      <c r="AC166" s="173"/>
      <c r="AD166" s="173"/>
      <c r="AE166" s="173"/>
      <c r="AF166" s="173"/>
      <c r="AG166" s="173"/>
      <c r="AH166" s="173"/>
      <c r="AI166" s="173"/>
      <c r="AJ166" s="173"/>
      <c r="AK166" s="173"/>
      <c r="AL166" s="173"/>
      <c r="AM166" s="173"/>
      <c r="AN166" s="173"/>
      <c r="AO166" s="173"/>
      <c r="AP166" s="173"/>
      <c r="AQ166" s="173"/>
    </row>
    <row r="167" spans="1:43" s="59" customFormat="1" x14ac:dyDescent="0.3">
      <c r="A167" s="188" t="s">
        <v>564</v>
      </c>
      <c r="B167" s="189" t="s">
        <v>564</v>
      </c>
      <c r="C167" s="189" t="s">
        <v>1172</v>
      </c>
      <c r="D167" s="189" t="s">
        <v>1181</v>
      </c>
      <c r="E167" s="189" t="s">
        <v>3452</v>
      </c>
      <c r="F167" s="189" t="s">
        <v>3457</v>
      </c>
      <c r="G167" s="190">
        <v>0</v>
      </c>
      <c r="H167" s="173">
        <v>0</v>
      </c>
      <c r="I167" s="173"/>
      <c r="J167" s="173"/>
      <c r="K167" s="173"/>
      <c r="L167" s="173"/>
      <c r="M167" s="173"/>
      <c r="N167" s="173"/>
      <c r="O167" s="173"/>
      <c r="P167" s="173"/>
      <c r="Q167" s="173"/>
      <c r="R167" s="173"/>
      <c r="S167" s="173"/>
      <c r="T167" s="173"/>
      <c r="U167" s="173"/>
      <c r="V167" s="173"/>
      <c r="W167" s="173"/>
      <c r="X167" s="173"/>
      <c r="Y167" s="173"/>
      <c r="Z167" s="173"/>
      <c r="AA167" s="173"/>
      <c r="AB167" s="173"/>
      <c r="AC167" s="173"/>
      <c r="AD167" s="173"/>
      <c r="AE167" s="173"/>
      <c r="AF167" s="173"/>
      <c r="AG167" s="173"/>
      <c r="AH167" s="173"/>
      <c r="AI167" s="173"/>
      <c r="AJ167" s="173"/>
      <c r="AK167" s="173"/>
      <c r="AL167" s="173"/>
      <c r="AM167" s="173"/>
      <c r="AN167" s="173"/>
      <c r="AO167" s="173"/>
      <c r="AP167" s="173"/>
      <c r="AQ167" s="173"/>
    </row>
    <row r="168" spans="1:43" s="59" customFormat="1" x14ac:dyDescent="0.3">
      <c r="A168" s="188" t="s">
        <v>566</v>
      </c>
      <c r="B168" s="189" t="s">
        <v>566</v>
      </c>
      <c r="C168" s="189" t="s">
        <v>1172</v>
      </c>
      <c r="D168" s="189" t="s">
        <v>1181</v>
      </c>
      <c r="E168" s="189" t="s">
        <v>3447</v>
      </c>
      <c r="F168" s="189" t="s">
        <v>3461</v>
      </c>
      <c r="G168" s="190">
        <v>0</v>
      </c>
      <c r="H168" s="173">
        <v>0</v>
      </c>
      <c r="I168" s="173"/>
      <c r="J168" s="173"/>
      <c r="K168" s="173"/>
      <c r="L168" s="173"/>
      <c r="M168" s="173"/>
      <c r="N168" s="173"/>
      <c r="O168" s="173"/>
      <c r="P168" s="173"/>
      <c r="Q168" s="173"/>
      <c r="R168" s="173"/>
      <c r="S168" s="173"/>
      <c r="T168" s="173"/>
      <c r="U168" s="173"/>
      <c r="V168" s="173"/>
      <c r="W168" s="173"/>
      <c r="X168" s="173"/>
      <c r="Y168" s="173"/>
      <c r="Z168" s="173"/>
      <c r="AA168" s="173"/>
      <c r="AB168" s="173"/>
      <c r="AC168" s="173"/>
      <c r="AD168" s="173"/>
      <c r="AE168" s="173"/>
      <c r="AF168" s="173"/>
      <c r="AG168" s="173"/>
      <c r="AH168" s="173"/>
      <c r="AI168" s="173"/>
      <c r="AJ168" s="173"/>
      <c r="AK168" s="173"/>
      <c r="AL168" s="173"/>
      <c r="AM168" s="173"/>
      <c r="AN168" s="173"/>
      <c r="AO168" s="173"/>
      <c r="AP168" s="173"/>
      <c r="AQ168" s="173"/>
    </row>
    <row r="169" spans="1:43" s="59" customFormat="1" x14ac:dyDescent="0.3">
      <c r="A169" s="188" t="s">
        <v>566</v>
      </c>
      <c r="B169" s="189" t="s">
        <v>566</v>
      </c>
      <c r="C169" s="189" t="s">
        <v>1172</v>
      </c>
      <c r="D169" s="189" t="s">
        <v>1181</v>
      </c>
      <c r="E169" s="189" t="s">
        <v>3450</v>
      </c>
      <c r="F169" s="189" t="s">
        <v>3457</v>
      </c>
      <c r="G169" s="190">
        <v>0</v>
      </c>
      <c r="H169" s="173">
        <v>0</v>
      </c>
      <c r="I169" s="173"/>
      <c r="J169" s="173"/>
      <c r="K169" s="173"/>
      <c r="L169" s="173"/>
      <c r="M169" s="173"/>
      <c r="N169" s="173"/>
      <c r="O169" s="173"/>
      <c r="P169" s="173"/>
      <c r="Q169" s="173"/>
      <c r="R169" s="173"/>
      <c r="S169" s="173"/>
      <c r="T169" s="173"/>
      <c r="U169" s="173"/>
      <c r="V169" s="173"/>
      <c r="W169" s="173"/>
      <c r="X169" s="173"/>
      <c r="Y169" s="173"/>
      <c r="Z169" s="173"/>
      <c r="AA169" s="173"/>
      <c r="AB169" s="173"/>
      <c r="AC169" s="173"/>
      <c r="AD169" s="173"/>
      <c r="AE169" s="173"/>
      <c r="AF169" s="173"/>
      <c r="AG169" s="173"/>
      <c r="AH169" s="173"/>
      <c r="AI169" s="173"/>
      <c r="AJ169" s="173"/>
      <c r="AK169" s="173"/>
      <c r="AL169" s="173"/>
      <c r="AM169" s="173"/>
      <c r="AN169" s="173"/>
      <c r="AO169" s="173"/>
      <c r="AP169" s="173"/>
      <c r="AQ169" s="173"/>
    </row>
    <row r="170" spans="1:43" s="59" customFormat="1" x14ac:dyDescent="0.3">
      <c r="A170" s="188" t="s">
        <v>566</v>
      </c>
      <c r="B170" s="189" t="s">
        <v>566</v>
      </c>
      <c r="C170" s="189" t="s">
        <v>1172</v>
      </c>
      <c r="D170" s="189" t="s">
        <v>1181</v>
      </c>
      <c r="E170" s="189" t="s">
        <v>3452</v>
      </c>
      <c r="F170" s="189" t="s">
        <v>3457</v>
      </c>
      <c r="G170" s="190">
        <v>0</v>
      </c>
      <c r="H170" s="173">
        <v>0</v>
      </c>
      <c r="I170" s="173"/>
      <c r="J170" s="173"/>
      <c r="K170" s="173"/>
      <c r="L170" s="173"/>
      <c r="M170" s="173"/>
      <c r="N170" s="173"/>
      <c r="O170" s="173"/>
      <c r="P170" s="173"/>
      <c r="Q170" s="173"/>
      <c r="R170" s="173"/>
      <c r="S170" s="173"/>
      <c r="T170" s="173"/>
      <c r="U170" s="173"/>
      <c r="V170" s="173"/>
      <c r="W170" s="173"/>
      <c r="X170" s="173"/>
      <c r="Y170" s="173"/>
      <c r="Z170" s="173"/>
      <c r="AA170" s="173"/>
      <c r="AB170" s="173"/>
      <c r="AC170" s="173"/>
      <c r="AD170" s="173"/>
      <c r="AE170" s="173"/>
      <c r="AF170" s="173"/>
      <c r="AG170" s="173"/>
      <c r="AH170" s="173"/>
      <c r="AI170" s="173"/>
      <c r="AJ170" s="173"/>
      <c r="AK170" s="173"/>
      <c r="AL170" s="173"/>
      <c r="AM170" s="173"/>
      <c r="AN170" s="173"/>
      <c r="AO170" s="173"/>
      <c r="AP170" s="173"/>
      <c r="AQ170" s="173"/>
    </row>
    <row r="171" spans="1:43" s="59" customFormat="1" x14ac:dyDescent="0.3">
      <c r="A171" s="188" t="s">
        <v>568</v>
      </c>
      <c r="B171" s="189" t="s">
        <v>568</v>
      </c>
      <c r="C171" s="189" t="s">
        <v>1172</v>
      </c>
      <c r="D171" s="189" t="s">
        <v>1181</v>
      </c>
      <c r="E171" s="189" t="s">
        <v>3447</v>
      </c>
      <c r="F171" s="189" t="s">
        <v>3461</v>
      </c>
      <c r="G171" s="190">
        <v>0</v>
      </c>
      <c r="H171" s="173">
        <v>0</v>
      </c>
      <c r="I171" s="173"/>
      <c r="J171" s="173"/>
      <c r="K171" s="173"/>
      <c r="L171" s="173"/>
      <c r="M171" s="173"/>
      <c r="N171" s="173"/>
      <c r="O171" s="173"/>
      <c r="P171" s="173"/>
      <c r="Q171" s="173"/>
      <c r="R171" s="173"/>
      <c r="S171" s="173"/>
      <c r="T171" s="173"/>
      <c r="U171" s="173"/>
      <c r="V171" s="173"/>
      <c r="W171" s="173"/>
      <c r="X171" s="173"/>
      <c r="Y171" s="173"/>
      <c r="Z171" s="173"/>
      <c r="AA171" s="173"/>
      <c r="AB171" s="173"/>
      <c r="AC171" s="173"/>
      <c r="AD171" s="173"/>
      <c r="AE171" s="173"/>
      <c r="AF171" s="173"/>
      <c r="AG171" s="173"/>
      <c r="AH171" s="173"/>
      <c r="AI171" s="173"/>
      <c r="AJ171" s="173"/>
      <c r="AK171" s="173"/>
      <c r="AL171" s="173"/>
      <c r="AM171" s="173"/>
      <c r="AN171" s="173"/>
      <c r="AO171" s="173"/>
      <c r="AP171" s="173"/>
      <c r="AQ171" s="173"/>
    </row>
    <row r="172" spans="1:43" s="59" customFormat="1" x14ac:dyDescent="0.3">
      <c r="A172" s="188" t="s">
        <v>568</v>
      </c>
      <c r="B172" s="189" t="s">
        <v>568</v>
      </c>
      <c r="C172" s="189" t="s">
        <v>1172</v>
      </c>
      <c r="D172" s="189" t="s">
        <v>1181</v>
      </c>
      <c r="E172" s="189" t="s">
        <v>3450</v>
      </c>
      <c r="F172" s="189" t="s">
        <v>3457</v>
      </c>
      <c r="G172" s="190">
        <v>0</v>
      </c>
      <c r="H172" s="173">
        <v>0</v>
      </c>
      <c r="I172" s="173"/>
      <c r="J172" s="173"/>
      <c r="K172" s="173"/>
      <c r="L172" s="173"/>
      <c r="M172" s="173"/>
      <c r="N172" s="173"/>
      <c r="O172" s="173"/>
      <c r="P172" s="173"/>
      <c r="Q172" s="173"/>
      <c r="R172" s="173"/>
      <c r="S172" s="173"/>
      <c r="T172" s="173"/>
      <c r="U172" s="173"/>
      <c r="V172" s="173"/>
      <c r="W172" s="173"/>
      <c r="X172" s="173"/>
      <c r="Y172" s="173"/>
      <c r="Z172" s="173"/>
      <c r="AA172" s="173"/>
      <c r="AB172" s="173"/>
      <c r="AC172" s="173"/>
      <c r="AD172" s="173"/>
      <c r="AE172" s="173"/>
      <c r="AF172" s="173"/>
      <c r="AG172" s="173"/>
      <c r="AH172" s="173"/>
      <c r="AI172" s="173"/>
      <c r="AJ172" s="173"/>
      <c r="AK172" s="173"/>
      <c r="AL172" s="173"/>
      <c r="AM172" s="173"/>
      <c r="AN172" s="173"/>
      <c r="AO172" s="173"/>
      <c r="AP172" s="173"/>
      <c r="AQ172" s="173"/>
    </row>
    <row r="173" spans="1:43" s="59" customFormat="1" x14ac:dyDescent="0.3">
      <c r="A173" s="188" t="s">
        <v>568</v>
      </c>
      <c r="B173" s="189" t="s">
        <v>568</v>
      </c>
      <c r="C173" s="189" t="s">
        <v>1172</v>
      </c>
      <c r="D173" s="189" t="s">
        <v>1181</v>
      </c>
      <c r="E173" s="189" t="s">
        <v>3452</v>
      </c>
      <c r="F173" s="189" t="s">
        <v>3457</v>
      </c>
      <c r="G173" s="190">
        <v>0</v>
      </c>
      <c r="H173" s="173">
        <v>0</v>
      </c>
      <c r="I173" s="173"/>
      <c r="J173" s="173"/>
      <c r="K173" s="173"/>
      <c r="L173" s="173"/>
      <c r="M173" s="173"/>
      <c r="N173" s="173"/>
      <c r="O173" s="173"/>
      <c r="P173" s="173"/>
      <c r="Q173" s="173"/>
      <c r="R173" s="173"/>
      <c r="S173" s="173"/>
      <c r="T173" s="173"/>
      <c r="U173" s="173"/>
      <c r="V173" s="173"/>
      <c r="W173" s="173"/>
      <c r="X173" s="173"/>
      <c r="Y173" s="173"/>
      <c r="Z173" s="173"/>
      <c r="AA173" s="173"/>
      <c r="AB173" s="173"/>
      <c r="AC173" s="173"/>
      <c r="AD173" s="173"/>
      <c r="AE173" s="173"/>
      <c r="AF173" s="173"/>
      <c r="AG173" s="173"/>
      <c r="AH173" s="173"/>
      <c r="AI173" s="173"/>
      <c r="AJ173" s="173"/>
      <c r="AK173" s="173"/>
      <c r="AL173" s="173"/>
      <c r="AM173" s="173"/>
      <c r="AN173" s="173"/>
      <c r="AO173" s="173"/>
      <c r="AP173" s="173"/>
      <c r="AQ173" s="173"/>
    </row>
    <row r="174" spans="1:43" s="59" customFormat="1" x14ac:dyDescent="0.3">
      <c r="A174" s="188" t="s">
        <v>570</v>
      </c>
      <c r="B174" s="189" t="s">
        <v>570</v>
      </c>
      <c r="C174" s="189" t="s">
        <v>1172</v>
      </c>
      <c r="D174" s="189" t="s">
        <v>1181</v>
      </c>
      <c r="E174" s="189" t="s">
        <v>3447</v>
      </c>
      <c r="F174" s="189" t="s">
        <v>3461</v>
      </c>
      <c r="G174" s="190">
        <v>0</v>
      </c>
      <c r="H174" s="173">
        <v>0</v>
      </c>
      <c r="I174" s="173"/>
      <c r="J174" s="173"/>
      <c r="K174" s="173"/>
      <c r="L174" s="173"/>
      <c r="M174" s="173"/>
      <c r="N174" s="173"/>
      <c r="O174" s="173"/>
      <c r="P174" s="173"/>
      <c r="Q174" s="173"/>
      <c r="R174" s="173"/>
      <c r="S174" s="173"/>
      <c r="T174" s="173"/>
      <c r="U174" s="173"/>
      <c r="V174" s="173"/>
      <c r="W174" s="173"/>
      <c r="X174" s="173"/>
      <c r="Y174" s="173"/>
      <c r="Z174" s="173"/>
      <c r="AA174" s="173"/>
      <c r="AB174" s="173"/>
      <c r="AC174" s="173"/>
      <c r="AD174" s="173"/>
      <c r="AE174" s="173"/>
      <c r="AF174" s="173"/>
      <c r="AG174" s="173"/>
      <c r="AH174" s="173"/>
      <c r="AI174" s="173"/>
      <c r="AJ174" s="173"/>
      <c r="AK174" s="173"/>
      <c r="AL174" s="173"/>
      <c r="AM174" s="173"/>
      <c r="AN174" s="173"/>
      <c r="AO174" s="173"/>
      <c r="AP174" s="173"/>
      <c r="AQ174" s="173"/>
    </row>
    <row r="175" spans="1:43" s="59" customFormat="1" x14ac:dyDescent="0.3">
      <c r="A175" s="188" t="s">
        <v>570</v>
      </c>
      <c r="B175" s="189" t="s">
        <v>570</v>
      </c>
      <c r="C175" s="189" t="s">
        <v>1172</v>
      </c>
      <c r="D175" s="189" t="s">
        <v>1181</v>
      </c>
      <c r="E175" s="189" t="s">
        <v>3450</v>
      </c>
      <c r="F175" s="189" t="s">
        <v>3457</v>
      </c>
      <c r="G175" s="190">
        <v>0</v>
      </c>
      <c r="H175" s="173">
        <v>0</v>
      </c>
      <c r="I175" s="173"/>
      <c r="J175" s="173"/>
      <c r="K175" s="173"/>
      <c r="L175" s="173"/>
      <c r="M175" s="173"/>
      <c r="N175" s="173"/>
      <c r="O175" s="173"/>
      <c r="P175" s="173"/>
      <c r="Q175" s="173"/>
      <c r="R175" s="173"/>
      <c r="S175" s="173"/>
      <c r="T175" s="173"/>
      <c r="U175" s="173"/>
      <c r="V175" s="173"/>
      <c r="W175" s="173"/>
      <c r="X175" s="173"/>
      <c r="Y175" s="173"/>
      <c r="Z175" s="173"/>
      <c r="AA175" s="173"/>
      <c r="AB175" s="173"/>
      <c r="AC175" s="173"/>
      <c r="AD175" s="173"/>
      <c r="AE175" s="173"/>
      <c r="AF175" s="173"/>
      <c r="AG175" s="173"/>
      <c r="AH175" s="173"/>
      <c r="AI175" s="173"/>
      <c r="AJ175" s="173"/>
      <c r="AK175" s="173"/>
      <c r="AL175" s="173"/>
      <c r="AM175" s="173"/>
      <c r="AN175" s="173"/>
      <c r="AO175" s="173"/>
      <c r="AP175" s="173"/>
      <c r="AQ175" s="173"/>
    </row>
    <row r="176" spans="1:43" s="59" customFormat="1" x14ac:dyDescent="0.3">
      <c r="A176" s="188" t="s">
        <v>570</v>
      </c>
      <c r="B176" s="189" t="s">
        <v>570</v>
      </c>
      <c r="C176" s="189" t="s">
        <v>1172</v>
      </c>
      <c r="D176" s="189" t="s">
        <v>1181</v>
      </c>
      <c r="E176" s="189" t="s">
        <v>3452</v>
      </c>
      <c r="F176" s="189" t="s">
        <v>3457</v>
      </c>
      <c r="G176" s="190">
        <v>0</v>
      </c>
      <c r="H176" s="173">
        <v>0</v>
      </c>
      <c r="I176" s="173"/>
      <c r="J176" s="173"/>
      <c r="K176" s="173"/>
      <c r="L176" s="173"/>
      <c r="M176" s="173"/>
      <c r="N176" s="173"/>
      <c r="O176" s="173"/>
      <c r="P176" s="173"/>
      <c r="Q176" s="173"/>
      <c r="R176" s="173"/>
      <c r="S176" s="173"/>
      <c r="T176" s="173"/>
      <c r="U176" s="173"/>
      <c r="V176" s="173"/>
      <c r="W176" s="173"/>
      <c r="X176" s="173"/>
      <c r="Y176" s="173"/>
      <c r="Z176" s="173"/>
      <c r="AA176" s="173"/>
      <c r="AB176" s="173"/>
      <c r="AC176" s="173"/>
      <c r="AD176" s="173"/>
      <c r="AE176" s="173"/>
      <c r="AF176" s="173"/>
      <c r="AG176" s="173"/>
      <c r="AH176" s="173"/>
      <c r="AI176" s="173"/>
      <c r="AJ176" s="173"/>
      <c r="AK176" s="173"/>
      <c r="AL176" s="173"/>
      <c r="AM176" s="173"/>
      <c r="AN176" s="173"/>
      <c r="AO176" s="173"/>
      <c r="AP176" s="173"/>
      <c r="AQ176" s="173"/>
    </row>
    <row r="177" spans="1:43" s="59" customFormat="1" x14ac:dyDescent="0.3">
      <c r="A177" s="188" t="s">
        <v>571</v>
      </c>
      <c r="B177" s="189" t="s">
        <v>571</v>
      </c>
      <c r="C177" s="189" t="s">
        <v>1172</v>
      </c>
      <c r="D177" s="189" t="s">
        <v>1181</v>
      </c>
      <c r="E177" s="189" t="s">
        <v>3447</v>
      </c>
      <c r="F177" s="189" t="s">
        <v>3461</v>
      </c>
      <c r="G177" s="190">
        <v>0</v>
      </c>
      <c r="H177" s="173">
        <v>0</v>
      </c>
      <c r="I177" s="173"/>
      <c r="J177" s="173"/>
      <c r="K177" s="173"/>
      <c r="L177" s="173"/>
      <c r="M177" s="173"/>
      <c r="N177" s="173"/>
      <c r="O177" s="173"/>
      <c r="P177" s="173"/>
      <c r="Q177" s="173"/>
      <c r="R177" s="173"/>
      <c r="S177" s="173"/>
      <c r="T177" s="173"/>
      <c r="U177" s="173"/>
      <c r="V177" s="173"/>
      <c r="W177" s="173"/>
      <c r="X177" s="173"/>
      <c r="Y177" s="173"/>
      <c r="Z177" s="173"/>
      <c r="AA177" s="173"/>
      <c r="AB177" s="173"/>
      <c r="AC177" s="173"/>
      <c r="AD177" s="173"/>
      <c r="AE177" s="173"/>
      <c r="AF177" s="173"/>
      <c r="AG177" s="173"/>
      <c r="AH177" s="173"/>
      <c r="AI177" s="173"/>
      <c r="AJ177" s="173"/>
      <c r="AK177" s="173"/>
      <c r="AL177" s="173"/>
      <c r="AM177" s="173"/>
      <c r="AN177" s="173"/>
      <c r="AO177" s="173"/>
      <c r="AP177" s="173"/>
      <c r="AQ177" s="173"/>
    </row>
    <row r="178" spans="1:43" s="59" customFormat="1" x14ac:dyDescent="0.3">
      <c r="A178" s="188" t="s">
        <v>571</v>
      </c>
      <c r="B178" s="189" t="s">
        <v>571</v>
      </c>
      <c r="C178" s="189" t="s">
        <v>1172</v>
      </c>
      <c r="D178" s="189" t="s">
        <v>1181</v>
      </c>
      <c r="E178" s="189" t="s">
        <v>3450</v>
      </c>
      <c r="F178" s="189" t="s">
        <v>3457</v>
      </c>
      <c r="G178" s="190">
        <v>0</v>
      </c>
      <c r="H178" s="173">
        <v>0</v>
      </c>
      <c r="I178" s="173"/>
      <c r="J178" s="173"/>
      <c r="K178" s="173"/>
      <c r="L178" s="173"/>
      <c r="M178" s="173"/>
      <c r="N178" s="173"/>
      <c r="O178" s="173"/>
      <c r="P178" s="173"/>
      <c r="Q178" s="173"/>
      <c r="R178" s="173"/>
      <c r="S178" s="173"/>
      <c r="T178" s="173"/>
      <c r="U178" s="173"/>
      <c r="V178" s="173"/>
      <c r="W178" s="173"/>
      <c r="X178" s="173"/>
      <c r="Y178" s="173"/>
      <c r="Z178" s="173"/>
      <c r="AA178" s="173"/>
      <c r="AB178" s="173"/>
      <c r="AC178" s="173"/>
      <c r="AD178" s="173"/>
      <c r="AE178" s="173"/>
      <c r="AF178" s="173"/>
      <c r="AG178" s="173"/>
      <c r="AH178" s="173"/>
      <c r="AI178" s="173"/>
      <c r="AJ178" s="173"/>
      <c r="AK178" s="173"/>
      <c r="AL178" s="173"/>
      <c r="AM178" s="173"/>
      <c r="AN178" s="173"/>
      <c r="AO178" s="173"/>
      <c r="AP178" s="173"/>
      <c r="AQ178" s="173"/>
    </row>
    <row r="179" spans="1:43" s="59" customFormat="1" x14ac:dyDescent="0.3">
      <c r="A179" s="188" t="s">
        <v>571</v>
      </c>
      <c r="B179" s="189" t="s">
        <v>571</v>
      </c>
      <c r="C179" s="189" t="s">
        <v>1172</v>
      </c>
      <c r="D179" s="189" t="s">
        <v>1181</v>
      </c>
      <c r="E179" s="189" t="s">
        <v>3452</v>
      </c>
      <c r="F179" s="189" t="s">
        <v>3457</v>
      </c>
      <c r="G179" s="190">
        <v>0</v>
      </c>
      <c r="H179" s="173">
        <v>0</v>
      </c>
      <c r="I179" s="173"/>
      <c r="J179" s="173"/>
      <c r="K179" s="173"/>
      <c r="L179" s="173"/>
      <c r="M179" s="173"/>
      <c r="N179" s="173"/>
      <c r="O179" s="173"/>
      <c r="P179" s="173"/>
      <c r="Q179" s="173"/>
      <c r="R179" s="173"/>
      <c r="S179" s="173"/>
      <c r="T179" s="173"/>
      <c r="U179" s="173"/>
      <c r="V179" s="173"/>
      <c r="W179" s="173"/>
      <c r="X179" s="173"/>
      <c r="Y179" s="173"/>
      <c r="Z179" s="173"/>
      <c r="AA179" s="173"/>
      <c r="AB179" s="173"/>
      <c r="AC179" s="173"/>
      <c r="AD179" s="173"/>
      <c r="AE179" s="173"/>
      <c r="AF179" s="173"/>
      <c r="AG179" s="173"/>
      <c r="AH179" s="173"/>
      <c r="AI179" s="173"/>
      <c r="AJ179" s="173"/>
      <c r="AK179" s="173"/>
      <c r="AL179" s="173"/>
      <c r="AM179" s="173"/>
      <c r="AN179" s="173"/>
      <c r="AO179" s="173"/>
      <c r="AP179" s="173"/>
      <c r="AQ179" s="173"/>
    </row>
    <row r="180" spans="1:43" s="59" customFormat="1" x14ac:dyDescent="0.3">
      <c r="A180" s="188" t="s">
        <v>572</v>
      </c>
      <c r="B180" s="189" t="s">
        <v>572</v>
      </c>
      <c r="C180" s="189" t="s">
        <v>1172</v>
      </c>
      <c r="D180" s="189" t="s">
        <v>1181</v>
      </c>
      <c r="E180" s="189" t="s">
        <v>3447</v>
      </c>
      <c r="F180" s="189" t="s">
        <v>3461</v>
      </c>
      <c r="G180" s="190">
        <v>0</v>
      </c>
      <c r="H180" s="173">
        <v>0</v>
      </c>
      <c r="I180" s="173"/>
      <c r="J180" s="173"/>
      <c r="K180" s="173"/>
      <c r="L180" s="173"/>
      <c r="M180" s="173"/>
      <c r="N180" s="173"/>
      <c r="O180" s="173"/>
      <c r="P180" s="173"/>
      <c r="Q180" s="173"/>
      <c r="R180" s="173"/>
      <c r="S180" s="173"/>
      <c r="T180" s="173"/>
      <c r="U180" s="173"/>
      <c r="V180" s="173"/>
      <c r="W180" s="173"/>
      <c r="X180" s="173"/>
      <c r="Y180" s="173"/>
      <c r="Z180" s="173"/>
      <c r="AA180" s="173"/>
      <c r="AB180" s="173"/>
      <c r="AC180" s="173"/>
      <c r="AD180" s="173"/>
      <c r="AE180" s="173"/>
      <c r="AF180" s="173"/>
      <c r="AG180" s="173"/>
      <c r="AH180" s="173"/>
      <c r="AI180" s="173"/>
      <c r="AJ180" s="173"/>
      <c r="AK180" s="173"/>
      <c r="AL180" s="173"/>
      <c r="AM180" s="173"/>
      <c r="AN180" s="173"/>
      <c r="AO180" s="173"/>
      <c r="AP180" s="173"/>
      <c r="AQ180" s="173"/>
    </row>
    <row r="181" spans="1:43" s="59" customFormat="1" x14ac:dyDescent="0.3">
      <c r="A181" s="188" t="s">
        <v>572</v>
      </c>
      <c r="B181" s="189" t="s">
        <v>572</v>
      </c>
      <c r="C181" s="189" t="s">
        <v>1172</v>
      </c>
      <c r="D181" s="189" t="s">
        <v>1181</v>
      </c>
      <c r="E181" s="189" t="s">
        <v>3450</v>
      </c>
      <c r="F181" s="189" t="s">
        <v>3457</v>
      </c>
      <c r="G181" s="190">
        <v>0</v>
      </c>
      <c r="H181" s="173">
        <v>0</v>
      </c>
      <c r="I181" s="173"/>
      <c r="J181" s="173"/>
      <c r="K181" s="173"/>
      <c r="L181" s="173"/>
      <c r="M181" s="173"/>
      <c r="N181" s="173"/>
      <c r="O181" s="173"/>
      <c r="P181" s="173"/>
      <c r="Q181" s="173"/>
      <c r="R181" s="173"/>
      <c r="S181" s="173"/>
      <c r="T181" s="173"/>
      <c r="U181" s="173"/>
      <c r="V181" s="173"/>
      <c r="W181" s="173"/>
      <c r="X181" s="173"/>
      <c r="Y181" s="173"/>
      <c r="Z181" s="173"/>
      <c r="AA181" s="173"/>
      <c r="AB181" s="173"/>
      <c r="AC181" s="173"/>
      <c r="AD181" s="173"/>
      <c r="AE181" s="173"/>
      <c r="AF181" s="173"/>
      <c r="AG181" s="173"/>
      <c r="AH181" s="173"/>
      <c r="AI181" s="173"/>
      <c r="AJ181" s="173"/>
      <c r="AK181" s="173"/>
      <c r="AL181" s="173"/>
      <c r="AM181" s="173"/>
      <c r="AN181" s="173"/>
      <c r="AO181" s="173"/>
      <c r="AP181" s="173"/>
      <c r="AQ181" s="173"/>
    </row>
    <row r="182" spans="1:43" s="59" customFormat="1" x14ac:dyDescent="0.3">
      <c r="A182" s="188" t="s">
        <v>572</v>
      </c>
      <c r="B182" s="189" t="s">
        <v>572</v>
      </c>
      <c r="C182" s="189" t="s">
        <v>1172</v>
      </c>
      <c r="D182" s="189" t="s">
        <v>1181</v>
      </c>
      <c r="E182" s="189" t="s">
        <v>3452</v>
      </c>
      <c r="F182" s="189" t="s">
        <v>3457</v>
      </c>
      <c r="G182" s="190">
        <v>0</v>
      </c>
      <c r="H182" s="173">
        <v>0</v>
      </c>
      <c r="I182" s="173"/>
      <c r="J182" s="173"/>
      <c r="K182" s="173"/>
      <c r="L182" s="173"/>
      <c r="M182" s="173"/>
      <c r="N182" s="173"/>
      <c r="O182" s="173"/>
      <c r="P182" s="173"/>
      <c r="Q182" s="173"/>
      <c r="R182" s="173"/>
      <c r="S182" s="173"/>
      <c r="T182" s="173"/>
      <c r="U182" s="173"/>
      <c r="V182" s="173"/>
      <c r="W182" s="173"/>
      <c r="X182" s="173"/>
      <c r="Y182" s="173"/>
      <c r="Z182" s="173"/>
      <c r="AA182" s="173"/>
      <c r="AB182" s="173"/>
      <c r="AC182" s="173"/>
      <c r="AD182" s="173"/>
      <c r="AE182" s="173"/>
      <c r="AF182" s="173"/>
      <c r="AG182" s="173"/>
      <c r="AH182" s="173"/>
      <c r="AI182" s="173"/>
      <c r="AJ182" s="173"/>
      <c r="AK182" s="173"/>
      <c r="AL182" s="173"/>
      <c r="AM182" s="173"/>
      <c r="AN182" s="173"/>
      <c r="AO182" s="173"/>
      <c r="AP182" s="173"/>
      <c r="AQ182" s="173"/>
    </row>
    <row r="183" spans="1:43" s="59" customFormat="1" x14ac:dyDescent="0.3">
      <c r="A183" s="188" t="s">
        <v>573</v>
      </c>
      <c r="B183" s="189" t="s">
        <v>573</v>
      </c>
      <c r="C183" s="189" t="s">
        <v>1172</v>
      </c>
      <c r="D183" s="189" t="s">
        <v>1181</v>
      </c>
      <c r="E183" s="189" t="s">
        <v>3452</v>
      </c>
      <c r="F183" s="189" t="s">
        <v>3457</v>
      </c>
      <c r="G183" s="190">
        <v>0</v>
      </c>
      <c r="H183" s="173">
        <v>0</v>
      </c>
      <c r="I183" s="173"/>
      <c r="J183" s="173"/>
      <c r="K183" s="173"/>
      <c r="L183" s="173"/>
      <c r="M183" s="173"/>
      <c r="N183" s="173"/>
      <c r="O183" s="173"/>
      <c r="P183" s="173"/>
      <c r="Q183" s="173"/>
      <c r="R183" s="173"/>
      <c r="S183" s="173"/>
      <c r="T183" s="173"/>
      <c r="U183" s="173"/>
      <c r="V183" s="173"/>
      <c r="W183" s="173"/>
      <c r="X183" s="173"/>
      <c r="Y183" s="173"/>
      <c r="Z183" s="173"/>
      <c r="AA183" s="173"/>
      <c r="AB183" s="173"/>
      <c r="AC183" s="173"/>
      <c r="AD183" s="173"/>
      <c r="AE183" s="173"/>
      <c r="AF183" s="173"/>
      <c r="AG183" s="173"/>
      <c r="AH183" s="173"/>
      <c r="AI183" s="173"/>
      <c r="AJ183" s="173"/>
      <c r="AK183" s="173"/>
      <c r="AL183" s="173"/>
      <c r="AM183" s="173"/>
      <c r="AN183" s="173"/>
      <c r="AO183" s="173"/>
      <c r="AP183" s="173"/>
      <c r="AQ183" s="173"/>
    </row>
    <row r="184" spans="1:43" s="59" customFormat="1" x14ac:dyDescent="0.3">
      <c r="A184" s="188" t="s">
        <v>574</v>
      </c>
      <c r="B184" s="189" t="s">
        <v>574</v>
      </c>
      <c r="C184" s="189" t="s">
        <v>1172</v>
      </c>
      <c r="D184" s="189" t="s">
        <v>1181</v>
      </c>
      <c r="E184" s="189" t="s">
        <v>3447</v>
      </c>
      <c r="F184" s="189" t="s">
        <v>3461</v>
      </c>
      <c r="G184" s="190">
        <v>0</v>
      </c>
      <c r="H184" s="173">
        <v>0</v>
      </c>
      <c r="I184" s="173"/>
      <c r="J184" s="173"/>
      <c r="K184" s="173"/>
      <c r="L184" s="173"/>
      <c r="M184" s="173"/>
      <c r="N184" s="173"/>
      <c r="O184" s="173"/>
      <c r="P184" s="173"/>
      <c r="Q184" s="173"/>
      <c r="R184" s="173"/>
      <c r="S184" s="173"/>
      <c r="T184" s="173"/>
      <c r="U184" s="173"/>
      <c r="V184" s="173"/>
      <c r="W184" s="173"/>
      <c r="X184" s="173"/>
      <c r="Y184" s="173"/>
      <c r="Z184" s="173"/>
      <c r="AA184" s="173"/>
      <c r="AB184" s="173"/>
      <c r="AC184" s="173"/>
      <c r="AD184" s="173"/>
      <c r="AE184" s="173"/>
      <c r="AF184" s="173"/>
      <c r="AG184" s="173"/>
      <c r="AH184" s="173"/>
      <c r="AI184" s="173"/>
      <c r="AJ184" s="173"/>
      <c r="AK184" s="173"/>
      <c r="AL184" s="173"/>
      <c r="AM184" s="173"/>
      <c r="AN184" s="173"/>
      <c r="AO184" s="173"/>
      <c r="AP184" s="173"/>
      <c r="AQ184" s="173"/>
    </row>
    <row r="185" spans="1:43" s="59" customFormat="1" x14ac:dyDescent="0.3">
      <c r="A185" s="188" t="s">
        <v>574</v>
      </c>
      <c r="B185" s="189" t="s">
        <v>574</v>
      </c>
      <c r="C185" s="189" t="s">
        <v>1172</v>
      </c>
      <c r="D185" s="189" t="s">
        <v>1181</v>
      </c>
      <c r="E185" s="189" t="s">
        <v>3451</v>
      </c>
      <c r="F185" s="189" t="s">
        <v>3461</v>
      </c>
      <c r="G185" s="190">
        <v>0</v>
      </c>
      <c r="H185" s="173">
        <v>0</v>
      </c>
      <c r="I185" s="173"/>
      <c r="J185" s="173"/>
      <c r="K185" s="173"/>
      <c r="L185" s="173"/>
      <c r="M185" s="173"/>
      <c r="N185" s="173"/>
      <c r="O185" s="173"/>
      <c r="P185" s="173"/>
      <c r="Q185" s="173"/>
      <c r="R185" s="173"/>
      <c r="S185" s="173"/>
      <c r="T185" s="173"/>
      <c r="U185" s="173"/>
      <c r="V185" s="173"/>
      <c r="W185" s="173"/>
      <c r="X185" s="173"/>
      <c r="Y185" s="173"/>
      <c r="Z185" s="173"/>
      <c r="AA185" s="173"/>
      <c r="AB185" s="173"/>
      <c r="AC185" s="173"/>
      <c r="AD185" s="173"/>
      <c r="AE185" s="173"/>
      <c r="AF185" s="173"/>
      <c r="AG185" s="173"/>
      <c r="AH185" s="173"/>
      <c r="AI185" s="173"/>
      <c r="AJ185" s="173"/>
      <c r="AK185" s="173"/>
      <c r="AL185" s="173"/>
      <c r="AM185" s="173"/>
      <c r="AN185" s="173"/>
      <c r="AO185" s="173"/>
      <c r="AP185" s="173"/>
      <c r="AQ185" s="173"/>
    </row>
    <row r="186" spans="1:43" s="59" customFormat="1" x14ac:dyDescent="0.3">
      <c r="A186" s="188" t="s">
        <v>574</v>
      </c>
      <c r="B186" s="189" t="s">
        <v>574</v>
      </c>
      <c r="C186" s="189" t="s">
        <v>1172</v>
      </c>
      <c r="D186" s="189" t="s">
        <v>1181</v>
      </c>
      <c r="E186" s="189" t="s">
        <v>3450</v>
      </c>
      <c r="F186" s="189" t="s">
        <v>3457</v>
      </c>
      <c r="G186" s="190">
        <v>0</v>
      </c>
      <c r="H186" s="173">
        <v>0</v>
      </c>
      <c r="I186" s="173"/>
      <c r="J186" s="173"/>
      <c r="K186" s="173"/>
      <c r="L186" s="173"/>
      <c r="M186" s="173"/>
      <c r="N186" s="173"/>
      <c r="O186" s="173"/>
      <c r="P186" s="173"/>
      <c r="Q186" s="173"/>
      <c r="R186" s="173"/>
      <c r="S186" s="173"/>
      <c r="T186" s="173"/>
      <c r="U186" s="173"/>
      <c r="V186" s="173"/>
      <c r="W186" s="173"/>
      <c r="X186" s="173"/>
      <c r="Y186" s="173"/>
      <c r="Z186" s="173"/>
      <c r="AA186" s="173"/>
      <c r="AB186" s="173"/>
      <c r="AC186" s="173"/>
      <c r="AD186" s="173"/>
      <c r="AE186" s="173"/>
      <c r="AF186" s="173"/>
      <c r="AG186" s="173"/>
      <c r="AH186" s="173"/>
      <c r="AI186" s="173"/>
      <c r="AJ186" s="173"/>
      <c r="AK186" s="173"/>
      <c r="AL186" s="173"/>
      <c r="AM186" s="173"/>
      <c r="AN186" s="173"/>
      <c r="AO186" s="173"/>
      <c r="AP186" s="173"/>
      <c r="AQ186" s="173"/>
    </row>
    <row r="187" spans="1:43" s="59" customFormat="1" x14ac:dyDescent="0.3">
      <c r="A187" s="188" t="s">
        <v>574</v>
      </c>
      <c r="B187" s="189" t="s">
        <v>574</v>
      </c>
      <c r="C187" s="189" t="s">
        <v>1172</v>
      </c>
      <c r="D187" s="189" t="s">
        <v>1181</v>
      </c>
      <c r="E187" s="189" t="s">
        <v>3452</v>
      </c>
      <c r="F187" s="189" t="s">
        <v>3457</v>
      </c>
      <c r="G187" s="190">
        <v>0</v>
      </c>
      <c r="H187" s="173">
        <v>0</v>
      </c>
      <c r="I187" s="173"/>
      <c r="J187" s="173"/>
      <c r="K187" s="173"/>
      <c r="L187" s="173"/>
      <c r="M187" s="173"/>
      <c r="N187" s="173"/>
      <c r="O187" s="173"/>
      <c r="P187" s="173"/>
      <c r="Q187" s="173"/>
      <c r="R187" s="173"/>
      <c r="S187" s="173"/>
      <c r="T187" s="173"/>
      <c r="U187" s="173"/>
      <c r="V187" s="173"/>
      <c r="W187" s="173"/>
      <c r="X187" s="173"/>
      <c r="Y187" s="173"/>
      <c r="Z187" s="173"/>
      <c r="AA187" s="173"/>
      <c r="AB187" s="173"/>
      <c r="AC187" s="173"/>
      <c r="AD187" s="173"/>
      <c r="AE187" s="173"/>
      <c r="AF187" s="173"/>
      <c r="AG187" s="173"/>
      <c r="AH187" s="173"/>
      <c r="AI187" s="173"/>
      <c r="AJ187" s="173"/>
      <c r="AK187" s="173"/>
      <c r="AL187" s="173"/>
      <c r="AM187" s="173"/>
      <c r="AN187" s="173"/>
      <c r="AO187" s="173"/>
      <c r="AP187" s="173"/>
      <c r="AQ187" s="173"/>
    </row>
    <row r="188" spans="1:43" s="59" customFormat="1" x14ac:dyDescent="0.3">
      <c r="A188" s="188" t="s">
        <v>575</v>
      </c>
      <c r="B188" s="189" t="s">
        <v>575</v>
      </c>
      <c r="C188" s="189" t="s">
        <v>1172</v>
      </c>
      <c r="D188" s="189" t="s">
        <v>1181</v>
      </c>
      <c r="E188" s="189" t="s">
        <v>3451</v>
      </c>
      <c r="F188" s="189" t="s">
        <v>3461</v>
      </c>
      <c r="G188" s="190">
        <v>0</v>
      </c>
      <c r="H188" s="173">
        <v>0</v>
      </c>
      <c r="I188" s="173"/>
      <c r="J188" s="173"/>
      <c r="K188" s="173"/>
      <c r="L188" s="173"/>
      <c r="M188" s="173"/>
      <c r="N188" s="173"/>
      <c r="O188" s="173"/>
      <c r="P188" s="173"/>
      <c r="Q188" s="173"/>
      <c r="R188" s="173"/>
      <c r="S188" s="173"/>
      <c r="T188" s="173"/>
      <c r="U188" s="173"/>
      <c r="V188" s="173"/>
      <c r="W188" s="173"/>
      <c r="X188" s="173"/>
      <c r="Y188" s="173"/>
      <c r="Z188" s="173"/>
      <c r="AA188" s="173"/>
      <c r="AB188" s="173"/>
      <c r="AC188" s="173"/>
      <c r="AD188" s="173"/>
      <c r="AE188" s="173"/>
      <c r="AF188" s="173"/>
      <c r="AG188" s="173"/>
      <c r="AH188" s="173"/>
      <c r="AI188" s="173"/>
      <c r="AJ188" s="173"/>
      <c r="AK188" s="173"/>
      <c r="AL188" s="173"/>
      <c r="AM188" s="173"/>
      <c r="AN188" s="173"/>
      <c r="AO188" s="173"/>
      <c r="AP188" s="173"/>
      <c r="AQ188" s="173"/>
    </row>
    <row r="189" spans="1:43" s="59" customFormat="1" x14ac:dyDescent="0.3">
      <c r="A189" s="188" t="s">
        <v>576</v>
      </c>
      <c r="B189" s="189" t="s">
        <v>576</v>
      </c>
      <c r="C189" s="189" t="s">
        <v>1172</v>
      </c>
      <c r="D189" s="189" t="s">
        <v>1181</v>
      </c>
      <c r="E189" s="189" t="s">
        <v>3452</v>
      </c>
      <c r="F189" s="189" t="s">
        <v>3457</v>
      </c>
      <c r="G189" s="190">
        <v>0</v>
      </c>
      <c r="H189" s="173">
        <v>0</v>
      </c>
      <c r="I189" s="173"/>
      <c r="J189" s="173"/>
      <c r="K189" s="173"/>
      <c r="L189" s="173"/>
      <c r="M189" s="173"/>
      <c r="N189" s="173"/>
      <c r="O189" s="173"/>
      <c r="P189" s="173"/>
      <c r="Q189" s="173"/>
      <c r="R189" s="173"/>
      <c r="S189" s="173"/>
      <c r="T189" s="173"/>
      <c r="U189" s="173"/>
      <c r="V189" s="173"/>
      <c r="W189" s="173"/>
      <c r="X189" s="173"/>
      <c r="Y189" s="173"/>
      <c r="Z189" s="173"/>
      <c r="AA189" s="173"/>
      <c r="AB189" s="173"/>
      <c r="AC189" s="173"/>
      <c r="AD189" s="173"/>
      <c r="AE189" s="173"/>
      <c r="AF189" s="173"/>
      <c r="AG189" s="173"/>
      <c r="AH189" s="173"/>
      <c r="AI189" s="173"/>
      <c r="AJ189" s="173"/>
      <c r="AK189" s="173"/>
      <c r="AL189" s="173"/>
      <c r="AM189" s="173"/>
      <c r="AN189" s="173"/>
      <c r="AO189" s="173"/>
      <c r="AP189" s="173"/>
      <c r="AQ189" s="173"/>
    </row>
    <row r="190" spans="1:43" s="59" customFormat="1" x14ac:dyDescent="0.3">
      <c r="A190" s="188" t="s">
        <v>577</v>
      </c>
      <c r="B190" s="189" t="s">
        <v>577</v>
      </c>
      <c r="C190" s="189" t="s">
        <v>1172</v>
      </c>
      <c r="D190" s="189" t="s">
        <v>1181</v>
      </c>
      <c r="E190" s="189" t="s">
        <v>3447</v>
      </c>
      <c r="F190" s="189" t="s">
        <v>3461</v>
      </c>
      <c r="G190" s="190">
        <v>0</v>
      </c>
      <c r="H190" s="173">
        <v>0</v>
      </c>
      <c r="I190" s="173"/>
      <c r="J190" s="173"/>
      <c r="K190" s="173"/>
      <c r="L190" s="173"/>
      <c r="M190" s="173"/>
      <c r="N190" s="173"/>
      <c r="O190" s="173"/>
      <c r="P190" s="173"/>
      <c r="Q190" s="173"/>
      <c r="R190" s="173"/>
      <c r="S190" s="173"/>
      <c r="T190" s="173"/>
      <c r="U190" s="173"/>
      <c r="V190" s="173"/>
      <c r="W190" s="173"/>
      <c r="X190" s="173"/>
      <c r="Y190" s="173"/>
      <c r="Z190" s="173"/>
      <c r="AA190" s="173"/>
      <c r="AB190" s="173"/>
      <c r="AC190" s="173"/>
      <c r="AD190" s="173"/>
      <c r="AE190" s="173"/>
      <c r="AF190" s="173"/>
      <c r="AG190" s="173"/>
      <c r="AH190" s="173"/>
      <c r="AI190" s="173"/>
      <c r="AJ190" s="173"/>
      <c r="AK190" s="173"/>
      <c r="AL190" s="173"/>
      <c r="AM190" s="173"/>
      <c r="AN190" s="173"/>
      <c r="AO190" s="173"/>
      <c r="AP190" s="173"/>
      <c r="AQ190" s="173"/>
    </row>
    <row r="191" spans="1:43" s="59" customFormat="1" x14ac:dyDescent="0.3">
      <c r="A191" s="188" t="s">
        <v>577</v>
      </c>
      <c r="B191" s="189" t="s">
        <v>577</v>
      </c>
      <c r="C191" s="189" t="s">
        <v>1172</v>
      </c>
      <c r="D191" s="189" t="s">
        <v>1181</v>
      </c>
      <c r="E191" s="189" t="s">
        <v>3450</v>
      </c>
      <c r="F191" s="189" t="s">
        <v>3457</v>
      </c>
      <c r="G191" s="190">
        <v>0</v>
      </c>
      <c r="H191" s="173">
        <v>0</v>
      </c>
      <c r="I191" s="173"/>
      <c r="J191" s="173"/>
      <c r="K191" s="173"/>
      <c r="L191" s="173"/>
      <c r="M191" s="173"/>
      <c r="N191" s="173"/>
      <c r="O191" s="173"/>
      <c r="P191" s="173"/>
      <c r="Q191" s="173"/>
      <c r="R191" s="173"/>
      <c r="S191" s="173"/>
      <c r="T191" s="173"/>
      <c r="U191" s="173"/>
      <c r="V191" s="173"/>
      <c r="W191" s="173"/>
      <c r="X191" s="173"/>
      <c r="Y191" s="173"/>
      <c r="Z191" s="173"/>
      <c r="AA191" s="173"/>
      <c r="AB191" s="173"/>
      <c r="AC191" s="173"/>
      <c r="AD191" s="173"/>
      <c r="AE191" s="173"/>
      <c r="AF191" s="173"/>
      <c r="AG191" s="173"/>
      <c r="AH191" s="173"/>
      <c r="AI191" s="173"/>
      <c r="AJ191" s="173"/>
      <c r="AK191" s="173"/>
      <c r="AL191" s="173"/>
      <c r="AM191" s="173"/>
      <c r="AN191" s="173"/>
      <c r="AO191" s="173"/>
      <c r="AP191" s="173"/>
      <c r="AQ191" s="173"/>
    </row>
    <row r="192" spans="1:43" s="59" customFormat="1" x14ac:dyDescent="0.3">
      <c r="A192" s="188" t="s">
        <v>577</v>
      </c>
      <c r="B192" s="189" t="s">
        <v>577</v>
      </c>
      <c r="C192" s="189" t="s">
        <v>1172</v>
      </c>
      <c r="D192" s="189" t="s">
        <v>1181</v>
      </c>
      <c r="E192" s="189" t="s">
        <v>3452</v>
      </c>
      <c r="F192" s="189" t="s">
        <v>3457</v>
      </c>
      <c r="G192" s="190">
        <v>0</v>
      </c>
      <c r="H192" s="173">
        <v>0</v>
      </c>
      <c r="I192" s="173"/>
      <c r="J192" s="173"/>
      <c r="K192" s="173"/>
      <c r="L192" s="173"/>
      <c r="M192" s="173"/>
      <c r="N192" s="173"/>
      <c r="O192" s="173"/>
      <c r="P192" s="173"/>
      <c r="Q192" s="173"/>
      <c r="R192" s="173"/>
      <c r="S192" s="173"/>
      <c r="T192" s="173"/>
      <c r="U192" s="173"/>
      <c r="V192" s="173"/>
      <c r="W192" s="173"/>
      <c r="X192" s="173"/>
      <c r="Y192" s="173"/>
      <c r="Z192" s="173"/>
      <c r="AA192" s="173"/>
      <c r="AB192" s="173"/>
      <c r="AC192" s="173"/>
      <c r="AD192" s="173"/>
      <c r="AE192" s="173"/>
      <c r="AF192" s="173"/>
      <c r="AG192" s="173"/>
      <c r="AH192" s="173"/>
      <c r="AI192" s="173"/>
      <c r="AJ192" s="173"/>
      <c r="AK192" s="173"/>
      <c r="AL192" s="173"/>
      <c r="AM192" s="173"/>
      <c r="AN192" s="173"/>
      <c r="AO192" s="173"/>
      <c r="AP192" s="173"/>
      <c r="AQ192" s="173"/>
    </row>
    <row r="193" spans="1:43" s="59" customFormat="1" x14ac:dyDescent="0.3">
      <c r="A193" s="188" t="s">
        <v>578</v>
      </c>
      <c r="B193" s="189" t="s">
        <v>578</v>
      </c>
      <c r="C193" s="189" t="s">
        <v>1172</v>
      </c>
      <c r="D193" s="189" t="s">
        <v>1181</v>
      </c>
      <c r="E193" s="189" t="s">
        <v>3447</v>
      </c>
      <c r="F193" s="189" t="s">
        <v>3461</v>
      </c>
      <c r="G193" s="190">
        <v>0</v>
      </c>
      <c r="H193" s="173">
        <v>0</v>
      </c>
      <c r="I193" s="173"/>
      <c r="J193" s="173"/>
      <c r="K193" s="173"/>
      <c r="L193" s="173"/>
      <c r="M193" s="173"/>
      <c r="N193" s="173"/>
      <c r="O193" s="173"/>
      <c r="P193" s="173"/>
      <c r="Q193" s="173"/>
      <c r="R193" s="173"/>
      <c r="S193" s="173"/>
      <c r="T193" s="173"/>
      <c r="U193" s="173"/>
      <c r="V193" s="173"/>
      <c r="W193" s="173"/>
      <c r="X193" s="173"/>
      <c r="Y193" s="173"/>
      <c r="Z193" s="173"/>
      <c r="AA193" s="173"/>
      <c r="AB193" s="173"/>
      <c r="AC193" s="173"/>
      <c r="AD193" s="173"/>
      <c r="AE193" s="173"/>
      <c r="AF193" s="173"/>
      <c r="AG193" s="173"/>
      <c r="AH193" s="173"/>
      <c r="AI193" s="173"/>
      <c r="AJ193" s="173"/>
      <c r="AK193" s="173"/>
      <c r="AL193" s="173"/>
      <c r="AM193" s="173"/>
      <c r="AN193" s="173"/>
      <c r="AO193" s="173"/>
      <c r="AP193" s="173"/>
      <c r="AQ193" s="173"/>
    </row>
    <row r="194" spans="1:43" s="59" customFormat="1" x14ac:dyDescent="0.3">
      <c r="A194" s="188" t="s">
        <v>578</v>
      </c>
      <c r="B194" s="189" t="s">
        <v>578</v>
      </c>
      <c r="C194" s="189" t="s">
        <v>1172</v>
      </c>
      <c r="D194" s="189" t="s">
        <v>1181</v>
      </c>
      <c r="E194" s="189" t="s">
        <v>3450</v>
      </c>
      <c r="F194" s="189" t="s">
        <v>3457</v>
      </c>
      <c r="G194" s="190">
        <v>0</v>
      </c>
      <c r="H194" s="173">
        <v>0</v>
      </c>
      <c r="I194" s="173"/>
      <c r="J194" s="173"/>
      <c r="K194" s="173"/>
      <c r="L194" s="173"/>
      <c r="M194" s="173"/>
      <c r="N194" s="173"/>
      <c r="O194" s="173"/>
      <c r="P194" s="173"/>
      <c r="Q194" s="173"/>
      <c r="R194" s="173"/>
      <c r="S194" s="173"/>
      <c r="T194" s="173"/>
      <c r="U194" s="173"/>
      <c r="V194" s="173"/>
      <c r="W194" s="173"/>
      <c r="X194" s="173"/>
      <c r="Y194" s="173"/>
      <c r="Z194" s="173"/>
      <c r="AA194" s="173"/>
      <c r="AB194" s="173"/>
      <c r="AC194" s="173"/>
      <c r="AD194" s="173"/>
      <c r="AE194" s="173"/>
      <c r="AF194" s="173"/>
      <c r="AG194" s="173"/>
      <c r="AH194" s="173"/>
      <c r="AI194" s="173"/>
      <c r="AJ194" s="173"/>
      <c r="AK194" s="173"/>
      <c r="AL194" s="173"/>
      <c r="AM194" s="173"/>
      <c r="AN194" s="173"/>
      <c r="AO194" s="173"/>
      <c r="AP194" s="173"/>
      <c r="AQ194" s="173"/>
    </row>
    <row r="195" spans="1:43" s="59" customFormat="1" x14ac:dyDescent="0.3">
      <c r="A195" s="188" t="s">
        <v>578</v>
      </c>
      <c r="B195" s="189" t="s">
        <v>578</v>
      </c>
      <c r="C195" s="189" t="s">
        <v>1172</v>
      </c>
      <c r="D195" s="189" t="s">
        <v>1181</v>
      </c>
      <c r="E195" s="189" t="s">
        <v>3452</v>
      </c>
      <c r="F195" s="189" t="s">
        <v>3457</v>
      </c>
      <c r="G195" s="190">
        <v>0</v>
      </c>
      <c r="H195" s="173">
        <v>0</v>
      </c>
      <c r="I195" s="173"/>
      <c r="J195" s="173"/>
      <c r="K195" s="173"/>
      <c r="L195" s="173"/>
      <c r="M195" s="173"/>
      <c r="N195" s="173"/>
      <c r="O195" s="173"/>
      <c r="P195" s="173"/>
      <c r="Q195" s="173"/>
      <c r="R195" s="173"/>
      <c r="S195" s="173"/>
      <c r="T195" s="173"/>
      <c r="U195" s="173"/>
      <c r="V195" s="173"/>
      <c r="W195" s="173"/>
      <c r="X195" s="173"/>
      <c r="Y195" s="173"/>
      <c r="Z195" s="173"/>
      <c r="AA195" s="173"/>
      <c r="AB195" s="173"/>
      <c r="AC195" s="173"/>
      <c r="AD195" s="173"/>
      <c r="AE195" s="173"/>
      <c r="AF195" s="173"/>
      <c r="AG195" s="173"/>
      <c r="AH195" s="173"/>
      <c r="AI195" s="173"/>
      <c r="AJ195" s="173"/>
      <c r="AK195" s="173"/>
      <c r="AL195" s="173"/>
      <c r="AM195" s="173"/>
      <c r="AN195" s="173"/>
      <c r="AO195" s="173"/>
      <c r="AP195" s="173"/>
      <c r="AQ195" s="173"/>
    </row>
    <row r="196" spans="1:43" s="59" customFormat="1" x14ac:dyDescent="0.3">
      <c r="A196" s="188" t="s">
        <v>579</v>
      </c>
      <c r="B196" s="189" t="s">
        <v>579</v>
      </c>
      <c r="C196" s="189" t="s">
        <v>1172</v>
      </c>
      <c r="D196" s="189" t="s">
        <v>1181</v>
      </c>
      <c r="E196" s="189" t="s">
        <v>3447</v>
      </c>
      <c r="F196" s="189" t="s">
        <v>3461</v>
      </c>
      <c r="G196" s="190">
        <v>0</v>
      </c>
      <c r="H196" s="173">
        <v>0</v>
      </c>
      <c r="I196" s="173"/>
      <c r="J196" s="173"/>
      <c r="K196" s="173"/>
      <c r="L196" s="173"/>
      <c r="M196" s="173"/>
      <c r="N196" s="173"/>
      <c r="O196" s="173"/>
      <c r="P196" s="173"/>
      <c r="Q196" s="173"/>
      <c r="R196" s="173"/>
      <c r="S196" s="173"/>
      <c r="T196" s="173"/>
      <c r="U196" s="173"/>
      <c r="V196" s="173"/>
      <c r="W196" s="173"/>
      <c r="X196" s="173"/>
      <c r="Y196" s="173"/>
      <c r="Z196" s="173"/>
      <c r="AA196" s="173"/>
      <c r="AB196" s="173"/>
      <c r="AC196" s="173"/>
      <c r="AD196" s="173"/>
      <c r="AE196" s="173"/>
      <c r="AF196" s="173"/>
      <c r="AG196" s="173"/>
      <c r="AH196" s="173"/>
      <c r="AI196" s="173"/>
      <c r="AJ196" s="173"/>
      <c r="AK196" s="173"/>
      <c r="AL196" s="173"/>
      <c r="AM196" s="173"/>
      <c r="AN196" s="173"/>
      <c r="AO196" s="173"/>
      <c r="AP196" s="173"/>
      <c r="AQ196" s="173"/>
    </row>
    <row r="197" spans="1:43" s="59" customFormat="1" x14ac:dyDescent="0.3">
      <c r="A197" s="188" t="s">
        <v>579</v>
      </c>
      <c r="B197" s="189" t="s">
        <v>579</v>
      </c>
      <c r="C197" s="189" t="s">
        <v>1172</v>
      </c>
      <c r="D197" s="189" t="s">
        <v>1181</v>
      </c>
      <c r="E197" s="189" t="s">
        <v>3450</v>
      </c>
      <c r="F197" s="189" t="s">
        <v>3457</v>
      </c>
      <c r="G197" s="190">
        <v>0</v>
      </c>
      <c r="H197" s="173">
        <v>0</v>
      </c>
      <c r="I197" s="173"/>
      <c r="J197" s="173"/>
      <c r="K197" s="173"/>
      <c r="L197" s="173"/>
      <c r="M197" s="173"/>
      <c r="N197" s="173"/>
      <c r="O197" s="173"/>
      <c r="P197" s="173"/>
      <c r="Q197" s="173"/>
      <c r="R197" s="173"/>
      <c r="S197" s="173"/>
      <c r="T197" s="173"/>
      <c r="U197" s="173"/>
      <c r="V197" s="173"/>
      <c r="W197" s="173"/>
      <c r="X197" s="173"/>
      <c r="Y197" s="173"/>
      <c r="Z197" s="173"/>
      <c r="AA197" s="173"/>
      <c r="AB197" s="173"/>
      <c r="AC197" s="173"/>
      <c r="AD197" s="173"/>
      <c r="AE197" s="173"/>
      <c r="AF197" s="173"/>
      <c r="AG197" s="173"/>
      <c r="AH197" s="173"/>
      <c r="AI197" s="173"/>
      <c r="AJ197" s="173"/>
      <c r="AK197" s="173"/>
      <c r="AL197" s="173"/>
      <c r="AM197" s="173"/>
      <c r="AN197" s="173"/>
      <c r="AO197" s="173"/>
      <c r="AP197" s="173"/>
      <c r="AQ197" s="173"/>
    </row>
    <row r="198" spans="1:43" s="59" customFormat="1" x14ac:dyDescent="0.3">
      <c r="A198" s="188" t="s">
        <v>579</v>
      </c>
      <c r="B198" s="189" t="s">
        <v>579</v>
      </c>
      <c r="C198" s="189" t="s">
        <v>1172</v>
      </c>
      <c r="D198" s="189" t="s">
        <v>1181</v>
      </c>
      <c r="E198" s="189" t="s">
        <v>3452</v>
      </c>
      <c r="F198" s="189" t="s">
        <v>3457</v>
      </c>
      <c r="G198" s="190">
        <v>0</v>
      </c>
      <c r="H198" s="173">
        <v>0</v>
      </c>
      <c r="I198" s="173"/>
      <c r="J198" s="173"/>
      <c r="K198" s="173"/>
      <c r="L198" s="173"/>
      <c r="M198" s="173"/>
      <c r="N198" s="173"/>
      <c r="O198" s="173"/>
      <c r="P198" s="173"/>
      <c r="Q198" s="173"/>
      <c r="R198" s="173"/>
      <c r="S198" s="173"/>
      <c r="T198" s="173"/>
      <c r="U198" s="173"/>
      <c r="V198" s="173"/>
      <c r="W198" s="173"/>
      <c r="X198" s="173"/>
      <c r="Y198" s="173"/>
      <c r="Z198" s="173"/>
      <c r="AA198" s="173"/>
      <c r="AB198" s="173"/>
      <c r="AC198" s="173"/>
      <c r="AD198" s="173"/>
      <c r="AE198" s="173"/>
      <c r="AF198" s="173"/>
      <c r="AG198" s="173"/>
      <c r="AH198" s="173"/>
      <c r="AI198" s="173"/>
      <c r="AJ198" s="173"/>
      <c r="AK198" s="173"/>
      <c r="AL198" s="173"/>
      <c r="AM198" s="173"/>
      <c r="AN198" s="173"/>
      <c r="AO198" s="173"/>
      <c r="AP198" s="173"/>
      <c r="AQ198" s="173"/>
    </row>
    <row r="199" spans="1:43" s="59" customFormat="1" x14ac:dyDescent="0.3">
      <c r="A199" s="188" t="s">
        <v>580</v>
      </c>
      <c r="B199" s="189" t="s">
        <v>580</v>
      </c>
      <c r="C199" s="189" t="s">
        <v>1172</v>
      </c>
      <c r="D199" s="189" t="s">
        <v>1181</v>
      </c>
      <c r="E199" s="189" t="s">
        <v>3447</v>
      </c>
      <c r="F199" s="189" t="s">
        <v>3461</v>
      </c>
      <c r="G199" s="190">
        <v>0</v>
      </c>
      <c r="H199" s="173">
        <v>0</v>
      </c>
      <c r="I199" s="173"/>
      <c r="J199" s="173"/>
      <c r="K199" s="173"/>
      <c r="L199" s="173"/>
      <c r="M199" s="173"/>
      <c r="N199" s="173"/>
      <c r="O199" s="173"/>
      <c r="P199" s="173"/>
      <c r="Q199" s="173"/>
      <c r="R199" s="173"/>
      <c r="S199" s="173"/>
      <c r="T199" s="173"/>
      <c r="U199" s="173"/>
      <c r="V199" s="173"/>
      <c r="W199" s="173"/>
      <c r="X199" s="173"/>
      <c r="Y199" s="173"/>
      <c r="Z199" s="173"/>
      <c r="AA199" s="173"/>
      <c r="AB199" s="173"/>
      <c r="AC199" s="173"/>
      <c r="AD199" s="173"/>
      <c r="AE199" s="173"/>
      <c r="AF199" s="173"/>
      <c r="AG199" s="173"/>
      <c r="AH199" s="173"/>
      <c r="AI199" s="173"/>
      <c r="AJ199" s="173"/>
      <c r="AK199" s="173"/>
      <c r="AL199" s="173"/>
      <c r="AM199" s="173"/>
      <c r="AN199" s="173"/>
      <c r="AO199" s="173"/>
      <c r="AP199" s="173"/>
      <c r="AQ199" s="173"/>
    </row>
    <row r="200" spans="1:43" s="59" customFormat="1" x14ac:dyDescent="0.3">
      <c r="A200" s="188" t="s">
        <v>580</v>
      </c>
      <c r="B200" s="189" t="s">
        <v>580</v>
      </c>
      <c r="C200" s="189" t="s">
        <v>1172</v>
      </c>
      <c r="D200" s="189" t="s">
        <v>1181</v>
      </c>
      <c r="E200" s="189" t="s">
        <v>3450</v>
      </c>
      <c r="F200" s="189" t="s">
        <v>3457</v>
      </c>
      <c r="G200" s="190">
        <v>0</v>
      </c>
      <c r="H200" s="173">
        <v>0</v>
      </c>
      <c r="I200" s="173"/>
      <c r="J200" s="173"/>
      <c r="K200" s="173"/>
      <c r="L200" s="173"/>
      <c r="M200" s="173"/>
      <c r="N200" s="173"/>
      <c r="O200" s="173"/>
      <c r="P200" s="173"/>
      <c r="Q200" s="173"/>
      <c r="R200" s="173"/>
      <c r="S200" s="173"/>
      <c r="T200" s="173"/>
      <c r="U200" s="173"/>
      <c r="V200" s="173"/>
      <c r="W200" s="173"/>
      <c r="X200" s="173"/>
      <c r="Y200" s="173"/>
      <c r="Z200" s="173"/>
      <c r="AA200" s="173"/>
      <c r="AB200" s="173"/>
      <c r="AC200" s="173"/>
      <c r="AD200" s="173"/>
      <c r="AE200" s="173"/>
      <c r="AF200" s="173"/>
      <c r="AG200" s="173"/>
      <c r="AH200" s="173"/>
      <c r="AI200" s="173"/>
      <c r="AJ200" s="173"/>
      <c r="AK200" s="173"/>
      <c r="AL200" s="173"/>
      <c r="AM200" s="173"/>
      <c r="AN200" s="173"/>
      <c r="AO200" s="173"/>
      <c r="AP200" s="173"/>
      <c r="AQ200" s="173"/>
    </row>
    <row r="201" spans="1:43" s="59" customFormat="1" x14ac:dyDescent="0.3">
      <c r="A201" s="188" t="s">
        <v>580</v>
      </c>
      <c r="B201" s="189" t="s">
        <v>580</v>
      </c>
      <c r="C201" s="189" t="s">
        <v>1172</v>
      </c>
      <c r="D201" s="189" t="s">
        <v>1181</v>
      </c>
      <c r="E201" s="189" t="s">
        <v>3452</v>
      </c>
      <c r="F201" s="189" t="s">
        <v>3457</v>
      </c>
      <c r="G201" s="190">
        <v>0</v>
      </c>
      <c r="H201" s="173">
        <v>0</v>
      </c>
      <c r="I201" s="173"/>
      <c r="J201" s="173"/>
      <c r="K201" s="173"/>
      <c r="L201" s="173"/>
      <c r="M201" s="173"/>
      <c r="N201" s="173"/>
      <c r="O201" s="173"/>
      <c r="P201" s="173"/>
      <c r="Q201" s="173"/>
      <c r="R201" s="173"/>
      <c r="S201" s="173"/>
      <c r="T201" s="173"/>
      <c r="U201" s="173"/>
      <c r="V201" s="173"/>
      <c r="W201" s="173"/>
      <c r="X201" s="173"/>
      <c r="Y201" s="173"/>
      <c r="Z201" s="173"/>
      <c r="AA201" s="173"/>
      <c r="AB201" s="173"/>
      <c r="AC201" s="173"/>
      <c r="AD201" s="173"/>
      <c r="AE201" s="173"/>
      <c r="AF201" s="173"/>
      <c r="AG201" s="173"/>
      <c r="AH201" s="173"/>
      <c r="AI201" s="173"/>
      <c r="AJ201" s="173"/>
      <c r="AK201" s="173"/>
      <c r="AL201" s="173"/>
      <c r="AM201" s="173"/>
      <c r="AN201" s="173"/>
      <c r="AO201" s="173"/>
      <c r="AP201" s="173"/>
      <c r="AQ201" s="173"/>
    </row>
    <row r="202" spans="1:43" s="59" customFormat="1" x14ac:dyDescent="0.3">
      <c r="A202" s="188" t="s">
        <v>581</v>
      </c>
      <c r="B202" s="189" t="s">
        <v>581</v>
      </c>
      <c r="C202" s="189" t="s">
        <v>1172</v>
      </c>
      <c r="D202" s="189" t="s">
        <v>1181</v>
      </c>
      <c r="E202" s="189" t="s">
        <v>3447</v>
      </c>
      <c r="F202" s="189" t="s">
        <v>3461</v>
      </c>
      <c r="G202" s="190">
        <v>0</v>
      </c>
      <c r="H202" s="173">
        <v>0</v>
      </c>
      <c r="I202" s="173"/>
      <c r="J202" s="173"/>
      <c r="K202" s="173"/>
      <c r="L202" s="173"/>
      <c r="M202" s="173"/>
      <c r="N202" s="173"/>
      <c r="O202" s="173"/>
      <c r="P202" s="173"/>
      <c r="Q202" s="173"/>
      <c r="R202" s="173"/>
      <c r="S202" s="173"/>
      <c r="T202" s="173"/>
      <c r="U202" s="173"/>
      <c r="V202" s="173"/>
      <c r="W202" s="173"/>
      <c r="X202" s="173"/>
      <c r="Y202" s="173"/>
      <c r="Z202" s="173"/>
      <c r="AA202" s="173"/>
      <c r="AB202" s="173"/>
      <c r="AC202" s="173"/>
      <c r="AD202" s="173"/>
      <c r="AE202" s="173"/>
      <c r="AF202" s="173"/>
      <c r="AG202" s="173"/>
      <c r="AH202" s="173"/>
      <c r="AI202" s="173"/>
      <c r="AJ202" s="173"/>
      <c r="AK202" s="173"/>
      <c r="AL202" s="173"/>
      <c r="AM202" s="173"/>
      <c r="AN202" s="173"/>
      <c r="AO202" s="173"/>
      <c r="AP202" s="173"/>
      <c r="AQ202" s="173"/>
    </row>
    <row r="203" spans="1:43" s="59" customFormat="1" x14ac:dyDescent="0.3">
      <c r="A203" s="188" t="s">
        <v>581</v>
      </c>
      <c r="B203" s="189" t="s">
        <v>581</v>
      </c>
      <c r="C203" s="189" t="s">
        <v>1172</v>
      </c>
      <c r="D203" s="189" t="s">
        <v>1181</v>
      </c>
      <c r="E203" s="189" t="s">
        <v>3452</v>
      </c>
      <c r="F203" s="189" t="s">
        <v>3457</v>
      </c>
      <c r="G203" s="190">
        <v>0</v>
      </c>
      <c r="H203" s="173">
        <v>0</v>
      </c>
      <c r="I203" s="173"/>
      <c r="J203" s="173"/>
      <c r="K203" s="173"/>
      <c r="L203" s="173"/>
      <c r="M203" s="173"/>
      <c r="N203" s="173"/>
      <c r="O203" s="173"/>
      <c r="P203" s="173"/>
      <c r="Q203" s="173"/>
      <c r="R203" s="173"/>
      <c r="S203" s="173"/>
      <c r="T203" s="173"/>
      <c r="U203" s="173"/>
      <c r="V203" s="173"/>
      <c r="W203" s="173"/>
      <c r="X203" s="173"/>
      <c r="Y203" s="173"/>
      <c r="Z203" s="173"/>
      <c r="AA203" s="173"/>
      <c r="AB203" s="173"/>
      <c r="AC203" s="173"/>
      <c r="AD203" s="173"/>
      <c r="AE203" s="173"/>
      <c r="AF203" s="173"/>
      <c r="AG203" s="173"/>
      <c r="AH203" s="173"/>
      <c r="AI203" s="173"/>
      <c r="AJ203" s="173"/>
      <c r="AK203" s="173"/>
      <c r="AL203" s="173"/>
      <c r="AM203" s="173"/>
      <c r="AN203" s="173"/>
      <c r="AO203" s="173"/>
      <c r="AP203" s="173"/>
      <c r="AQ203" s="173"/>
    </row>
    <row r="204" spans="1:43" s="59" customFormat="1" x14ac:dyDescent="0.3">
      <c r="A204" s="188" t="s">
        <v>582</v>
      </c>
      <c r="B204" s="189" t="s">
        <v>582</v>
      </c>
      <c r="C204" s="189" t="s">
        <v>1172</v>
      </c>
      <c r="D204" s="189" t="s">
        <v>1181</v>
      </c>
      <c r="E204" s="189" t="s">
        <v>3447</v>
      </c>
      <c r="F204" s="189" t="s">
        <v>3461</v>
      </c>
      <c r="G204" s="190">
        <v>0</v>
      </c>
      <c r="H204" s="173">
        <v>0</v>
      </c>
      <c r="I204" s="173"/>
      <c r="J204" s="173"/>
      <c r="K204" s="173"/>
      <c r="L204" s="173"/>
      <c r="M204" s="173"/>
      <c r="N204" s="173"/>
      <c r="O204" s="173"/>
      <c r="P204" s="173"/>
      <c r="Q204" s="173"/>
      <c r="R204" s="173"/>
      <c r="S204" s="173"/>
      <c r="T204" s="173"/>
      <c r="U204" s="173"/>
      <c r="V204" s="173"/>
      <c r="W204" s="173"/>
      <c r="X204" s="173"/>
      <c r="Y204" s="173"/>
      <c r="Z204" s="173"/>
      <c r="AA204" s="173"/>
      <c r="AB204" s="173"/>
      <c r="AC204" s="173"/>
      <c r="AD204" s="173"/>
      <c r="AE204" s="173"/>
      <c r="AF204" s="173"/>
      <c r="AG204" s="173"/>
      <c r="AH204" s="173"/>
      <c r="AI204" s="173"/>
      <c r="AJ204" s="173"/>
      <c r="AK204" s="173"/>
      <c r="AL204" s="173"/>
      <c r="AM204" s="173"/>
      <c r="AN204" s="173"/>
      <c r="AO204" s="173"/>
      <c r="AP204" s="173"/>
      <c r="AQ204" s="173"/>
    </row>
    <row r="205" spans="1:43" s="59" customFormat="1" x14ac:dyDescent="0.3">
      <c r="A205" s="188" t="s">
        <v>582</v>
      </c>
      <c r="B205" s="189" t="s">
        <v>582</v>
      </c>
      <c r="C205" s="189" t="s">
        <v>1172</v>
      </c>
      <c r="D205" s="189" t="s">
        <v>1181</v>
      </c>
      <c r="E205" s="189" t="s">
        <v>3450</v>
      </c>
      <c r="F205" s="189" t="s">
        <v>3457</v>
      </c>
      <c r="G205" s="190">
        <v>0</v>
      </c>
      <c r="H205" s="173">
        <v>0</v>
      </c>
      <c r="I205" s="173"/>
      <c r="J205" s="173"/>
      <c r="K205" s="173"/>
      <c r="L205" s="173"/>
      <c r="M205" s="173"/>
      <c r="N205" s="173"/>
      <c r="O205" s="173"/>
      <c r="P205" s="173"/>
      <c r="Q205" s="173"/>
      <c r="R205" s="173"/>
      <c r="S205" s="173"/>
      <c r="T205" s="173"/>
      <c r="U205" s="173"/>
      <c r="V205" s="173"/>
      <c r="W205" s="173"/>
      <c r="X205" s="173"/>
      <c r="Y205" s="173"/>
      <c r="Z205" s="173"/>
      <c r="AA205" s="173"/>
      <c r="AB205" s="173"/>
      <c r="AC205" s="173"/>
      <c r="AD205" s="173"/>
      <c r="AE205" s="173"/>
      <c r="AF205" s="173"/>
      <c r="AG205" s="173"/>
      <c r="AH205" s="173"/>
      <c r="AI205" s="173"/>
      <c r="AJ205" s="173"/>
      <c r="AK205" s="173"/>
      <c r="AL205" s="173"/>
      <c r="AM205" s="173"/>
      <c r="AN205" s="173"/>
      <c r="AO205" s="173"/>
      <c r="AP205" s="173"/>
      <c r="AQ205" s="173"/>
    </row>
    <row r="206" spans="1:43" s="59" customFormat="1" x14ac:dyDescent="0.3">
      <c r="A206" s="188" t="s">
        <v>582</v>
      </c>
      <c r="B206" s="189" t="s">
        <v>582</v>
      </c>
      <c r="C206" s="189" t="s">
        <v>1172</v>
      </c>
      <c r="D206" s="189" t="s">
        <v>1181</v>
      </c>
      <c r="E206" s="189" t="s">
        <v>3452</v>
      </c>
      <c r="F206" s="189" t="s">
        <v>3457</v>
      </c>
      <c r="G206" s="190">
        <v>0</v>
      </c>
      <c r="H206" s="173">
        <v>0</v>
      </c>
      <c r="I206" s="173"/>
      <c r="J206" s="173"/>
      <c r="K206" s="173"/>
      <c r="L206" s="173"/>
      <c r="M206" s="173"/>
      <c r="N206" s="173"/>
      <c r="O206" s="173"/>
      <c r="P206" s="173"/>
      <c r="Q206" s="173"/>
      <c r="R206" s="173"/>
      <c r="S206" s="173"/>
      <c r="T206" s="173"/>
      <c r="U206" s="173"/>
      <c r="V206" s="173"/>
      <c r="W206" s="173"/>
      <c r="X206" s="173"/>
      <c r="Y206" s="173"/>
      <c r="Z206" s="173"/>
      <c r="AA206" s="173"/>
      <c r="AB206" s="173"/>
      <c r="AC206" s="173"/>
      <c r="AD206" s="173"/>
      <c r="AE206" s="173"/>
      <c r="AF206" s="173"/>
      <c r="AG206" s="173"/>
      <c r="AH206" s="173"/>
      <c r="AI206" s="173"/>
      <c r="AJ206" s="173"/>
      <c r="AK206" s="173"/>
      <c r="AL206" s="173"/>
      <c r="AM206" s="173"/>
      <c r="AN206" s="173"/>
      <c r="AO206" s="173"/>
      <c r="AP206" s="173"/>
      <c r="AQ206" s="173"/>
    </row>
    <row r="207" spans="1:43" s="59" customFormat="1" x14ac:dyDescent="0.3">
      <c r="A207" s="188" t="s">
        <v>583</v>
      </c>
      <c r="B207" s="189" t="s">
        <v>583</v>
      </c>
      <c r="C207" s="189" t="s">
        <v>1172</v>
      </c>
      <c r="D207" s="189" t="s">
        <v>1181</v>
      </c>
      <c r="E207" s="189" t="s">
        <v>3447</v>
      </c>
      <c r="F207" s="189" t="s">
        <v>3461</v>
      </c>
      <c r="G207" s="190">
        <v>0</v>
      </c>
      <c r="H207" s="173">
        <v>0</v>
      </c>
      <c r="I207" s="173"/>
      <c r="J207" s="173"/>
      <c r="K207" s="173"/>
      <c r="L207" s="173"/>
      <c r="M207" s="173"/>
      <c r="N207" s="173"/>
      <c r="O207" s="173"/>
      <c r="P207" s="173"/>
      <c r="Q207" s="173"/>
      <c r="R207" s="173"/>
      <c r="S207" s="173"/>
      <c r="T207" s="173"/>
      <c r="U207" s="173"/>
      <c r="V207" s="173"/>
      <c r="W207" s="173"/>
      <c r="X207" s="173"/>
      <c r="Y207" s="173"/>
      <c r="Z207" s="173"/>
      <c r="AA207" s="173"/>
      <c r="AB207" s="173"/>
      <c r="AC207" s="173"/>
      <c r="AD207" s="173"/>
      <c r="AE207" s="173"/>
      <c r="AF207" s="173"/>
      <c r="AG207" s="173"/>
      <c r="AH207" s="173"/>
      <c r="AI207" s="173"/>
      <c r="AJ207" s="173"/>
      <c r="AK207" s="173"/>
      <c r="AL207" s="173"/>
      <c r="AM207" s="173"/>
      <c r="AN207" s="173"/>
      <c r="AO207" s="173"/>
      <c r="AP207" s="173"/>
      <c r="AQ207" s="173"/>
    </row>
    <row r="208" spans="1:43" s="59" customFormat="1" x14ac:dyDescent="0.3">
      <c r="A208" s="188" t="s">
        <v>583</v>
      </c>
      <c r="B208" s="189" t="s">
        <v>583</v>
      </c>
      <c r="C208" s="189" t="s">
        <v>1172</v>
      </c>
      <c r="D208" s="189" t="s">
        <v>1181</v>
      </c>
      <c r="E208" s="189" t="s">
        <v>3450</v>
      </c>
      <c r="F208" s="189" t="s">
        <v>3457</v>
      </c>
      <c r="G208" s="190">
        <v>0</v>
      </c>
      <c r="H208" s="173">
        <v>0</v>
      </c>
      <c r="I208" s="173"/>
      <c r="J208" s="173"/>
      <c r="K208" s="173"/>
      <c r="L208" s="173"/>
      <c r="M208" s="173"/>
      <c r="N208" s="173"/>
      <c r="O208" s="173"/>
      <c r="P208" s="173"/>
      <c r="Q208" s="173"/>
      <c r="R208" s="173"/>
      <c r="S208" s="173"/>
      <c r="T208" s="173"/>
      <c r="U208" s="173"/>
      <c r="V208" s="173"/>
      <c r="W208" s="173"/>
      <c r="X208" s="173"/>
      <c r="Y208" s="173"/>
      <c r="Z208" s="173"/>
      <c r="AA208" s="173"/>
      <c r="AB208" s="173"/>
      <c r="AC208" s="173"/>
      <c r="AD208" s="173"/>
      <c r="AE208" s="173"/>
      <c r="AF208" s="173"/>
      <c r="AG208" s="173"/>
      <c r="AH208" s="173"/>
      <c r="AI208" s="173"/>
      <c r="AJ208" s="173"/>
      <c r="AK208" s="173"/>
      <c r="AL208" s="173"/>
      <c r="AM208" s="173"/>
      <c r="AN208" s="173"/>
      <c r="AO208" s="173"/>
      <c r="AP208" s="173"/>
      <c r="AQ208" s="173"/>
    </row>
    <row r="209" spans="1:43" s="59" customFormat="1" x14ac:dyDescent="0.3">
      <c r="A209" s="188" t="s">
        <v>583</v>
      </c>
      <c r="B209" s="189" t="s">
        <v>583</v>
      </c>
      <c r="C209" s="189" t="s">
        <v>1172</v>
      </c>
      <c r="D209" s="189" t="s">
        <v>1181</v>
      </c>
      <c r="E209" s="189" t="s">
        <v>3452</v>
      </c>
      <c r="F209" s="189" t="s">
        <v>3457</v>
      </c>
      <c r="G209" s="190">
        <v>0</v>
      </c>
      <c r="H209" s="173">
        <v>0</v>
      </c>
      <c r="I209" s="173"/>
      <c r="J209" s="173"/>
      <c r="K209" s="173"/>
      <c r="L209" s="173"/>
      <c r="M209" s="173"/>
      <c r="N209" s="173"/>
      <c r="O209" s="173"/>
      <c r="P209" s="173"/>
      <c r="Q209" s="173"/>
      <c r="R209" s="173"/>
      <c r="S209" s="173"/>
      <c r="T209" s="173"/>
      <c r="U209" s="173"/>
      <c r="V209" s="173"/>
      <c r="W209" s="173"/>
      <c r="X209" s="173"/>
      <c r="Y209" s="173"/>
      <c r="Z209" s="173"/>
      <c r="AA209" s="173"/>
      <c r="AB209" s="173"/>
      <c r="AC209" s="173"/>
      <c r="AD209" s="173"/>
      <c r="AE209" s="173"/>
      <c r="AF209" s="173"/>
      <c r="AG209" s="173"/>
      <c r="AH209" s="173"/>
      <c r="AI209" s="173"/>
      <c r="AJ209" s="173"/>
      <c r="AK209" s="173"/>
      <c r="AL209" s="173"/>
      <c r="AM209" s="173"/>
      <c r="AN209" s="173"/>
      <c r="AO209" s="173"/>
      <c r="AP209" s="173"/>
      <c r="AQ209" s="173"/>
    </row>
    <row r="210" spans="1:43" s="59" customFormat="1" x14ac:dyDescent="0.3">
      <c r="A210" s="188" t="s">
        <v>584</v>
      </c>
      <c r="B210" s="189" t="s">
        <v>584</v>
      </c>
      <c r="C210" s="189" t="s">
        <v>1172</v>
      </c>
      <c r="D210" s="189" t="s">
        <v>1181</v>
      </c>
      <c r="E210" s="189" t="s">
        <v>3447</v>
      </c>
      <c r="F210" s="189" t="s">
        <v>3461</v>
      </c>
      <c r="G210" s="190">
        <v>0</v>
      </c>
      <c r="H210" s="173">
        <v>0</v>
      </c>
      <c r="I210" s="173"/>
      <c r="J210" s="173"/>
      <c r="K210" s="173"/>
      <c r="L210" s="173"/>
      <c r="M210" s="173"/>
      <c r="N210" s="173"/>
      <c r="O210" s="173"/>
      <c r="P210" s="173"/>
      <c r="Q210" s="173"/>
      <c r="R210" s="173"/>
      <c r="S210" s="173"/>
      <c r="T210" s="173"/>
      <c r="U210" s="173"/>
      <c r="V210" s="173"/>
      <c r="W210" s="173"/>
      <c r="X210" s="173"/>
      <c r="Y210" s="173"/>
      <c r="Z210" s="173"/>
      <c r="AA210" s="173"/>
      <c r="AB210" s="173"/>
      <c r="AC210" s="173"/>
      <c r="AD210" s="173"/>
      <c r="AE210" s="173"/>
      <c r="AF210" s="173"/>
      <c r="AG210" s="173"/>
      <c r="AH210" s="173"/>
      <c r="AI210" s="173"/>
      <c r="AJ210" s="173"/>
      <c r="AK210" s="173"/>
      <c r="AL210" s="173"/>
      <c r="AM210" s="173"/>
      <c r="AN210" s="173"/>
      <c r="AO210" s="173"/>
      <c r="AP210" s="173"/>
      <c r="AQ210" s="173"/>
    </row>
    <row r="211" spans="1:43" s="59" customFormat="1" x14ac:dyDescent="0.3">
      <c r="A211" s="188" t="s">
        <v>584</v>
      </c>
      <c r="B211" s="189" t="s">
        <v>584</v>
      </c>
      <c r="C211" s="189" t="s">
        <v>1172</v>
      </c>
      <c r="D211" s="189" t="s">
        <v>1181</v>
      </c>
      <c r="E211" s="189" t="s">
        <v>3450</v>
      </c>
      <c r="F211" s="189" t="s">
        <v>3457</v>
      </c>
      <c r="G211" s="190">
        <v>0</v>
      </c>
      <c r="H211" s="173">
        <v>0</v>
      </c>
      <c r="I211" s="173"/>
      <c r="J211" s="173"/>
      <c r="K211" s="173"/>
      <c r="L211" s="173"/>
      <c r="M211" s="173"/>
      <c r="N211" s="173"/>
      <c r="O211" s="173"/>
      <c r="P211" s="173"/>
      <c r="Q211" s="173"/>
      <c r="R211" s="173"/>
      <c r="S211" s="173"/>
      <c r="T211" s="173"/>
      <c r="U211" s="173"/>
      <c r="V211" s="173"/>
      <c r="W211" s="173"/>
      <c r="X211" s="173"/>
      <c r="Y211" s="173"/>
      <c r="Z211" s="173"/>
      <c r="AA211" s="173"/>
      <c r="AB211" s="173"/>
      <c r="AC211" s="173"/>
      <c r="AD211" s="173"/>
      <c r="AE211" s="173"/>
      <c r="AF211" s="173"/>
      <c r="AG211" s="173"/>
      <c r="AH211" s="173"/>
      <c r="AI211" s="173"/>
      <c r="AJ211" s="173"/>
      <c r="AK211" s="173"/>
      <c r="AL211" s="173"/>
      <c r="AM211" s="173"/>
      <c r="AN211" s="173"/>
      <c r="AO211" s="173"/>
      <c r="AP211" s="173"/>
      <c r="AQ211" s="173"/>
    </row>
    <row r="212" spans="1:43" s="59" customFormat="1" x14ac:dyDescent="0.3">
      <c r="A212" s="188" t="s">
        <v>584</v>
      </c>
      <c r="B212" s="189" t="s">
        <v>584</v>
      </c>
      <c r="C212" s="189" t="s">
        <v>1172</v>
      </c>
      <c r="D212" s="189" t="s">
        <v>1181</v>
      </c>
      <c r="E212" s="189" t="s">
        <v>3452</v>
      </c>
      <c r="F212" s="189" t="s">
        <v>3457</v>
      </c>
      <c r="G212" s="190">
        <v>0</v>
      </c>
      <c r="H212" s="173">
        <v>0</v>
      </c>
      <c r="I212" s="173"/>
      <c r="J212" s="173"/>
      <c r="K212" s="173"/>
      <c r="L212" s="173"/>
      <c r="M212" s="173"/>
      <c r="N212" s="173"/>
      <c r="O212" s="173"/>
      <c r="P212" s="173"/>
      <c r="Q212" s="173"/>
      <c r="R212" s="173"/>
      <c r="S212" s="173"/>
      <c r="T212" s="173"/>
      <c r="U212" s="173"/>
      <c r="V212" s="173"/>
      <c r="W212" s="173"/>
      <c r="X212" s="173"/>
      <c r="Y212" s="173"/>
      <c r="Z212" s="173"/>
      <c r="AA212" s="173"/>
      <c r="AB212" s="173"/>
      <c r="AC212" s="173"/>
      <c r="AD212" s="173"/>
      <c r="AE212" s="173"/>
      <c r="AF212" s="173"/>
      <c r="AG212" s="173"/>
      <c r="AH212" s="173"/>
      <c r="AI212" s="173"/>
      <c r="AJ212" s="173"/>
      <c r="AK212" s="173"/>
      <c r="AL212" s="173"/>
      <c r="AM212" s="173"/>
      <c r="AN212" s="173"/>
      <c r="AO212" s="173"/>
      <c r="AP212" s="173"/>
      <c r="AQ212" s="173"/>
    </row>
    <row r="213" spans="1:43" s="59" customFormat="1" x14ac:dyDescent="0.3">
      <c r="A213" s="188" t="s">
        <v>586</v>
      </c>
      <c r="B213" s="189" t="s">
        <v>586</v>
      </c>
      <c r="C213" s="189" t="s">
        <v>1172</v>
      </c>
      <c r="D213" s="189" t="s">
        <v>1181</v>
      </c>
      <c r="E213" s="189" t="s">
        <v>3447</v>
      </c>
      <c r="F213" s="189" t="s">
        <v>3461</v>
      </c>
      <c r="G213" s="190">
        <v>0</v>
      </c>
      <c r="H213" s="173">
        <v>0</v>
      </c>
      <c r="I213" s="173"/>
      <c r="J213" s="173"/>
      <c r="K213" s="173"/>
      <c r="L213" s="173"/>
      <c r="M213" s="173"/>
      <c r="N213" s="173"/>
      <c r="O213" s="173"/>
      <c r="P213" s="173"/>
      <c r="Q213" s="173"/>
      <c r="R213" s="173"/>
      <c r="S213" s="173"/>
      <c r="T213" s="173"/>
      <c r="U213" s="173"/>
      <c r="V213" s="173"/>
      <c r="W213" s="173"/>
      <c r="X213" s="173"/>
      <c r="Y213" s="173"/>
      <c r="Z213" s="173"/>
      <c r="AA213" s="173"/>
      <c r="AB213" s="173"/>
      <c r="AC213" s="173"/>
      <c r="AD213" s="173"/>
      <c r="AE213" s="173"/>
      <c r="AF213" s="173"/>
      <c r="AG213" s="173"/>
      <c r="AH213" s="173"/>
      <c r="AI213" s="173"/>
      <c r="AJ213" s="173"/>
      <c r="AK213" s="173"/>
      <c r="AL213" s="173"/>
      <c r="AM213" s="173"/>
      <c r="AN213" s="173"/>
      <c r="AO213" s="173"/>
      <c r="AP213" s="173"/>
      <c r="AQ213" s="173"/>
    </row>
    <row r="214" spans="1:43" s="59" customFormat="1" x14ac:dyDescent="0.3">
      <c r="A214" s="188" t="s">
        <v>586</v>
      </c>
      <c r="B214" s="189" t="s">
        <v>586</v>
      </c>
      <c r="C214" s="189" t="s">
        <v>1172</v>
      </c>
      <c r="D214" s="189" t="s">
        <v>1181</v>
      </c>
      <c r="E214" s="189" t="s">
        <v>3450</v>
      </c>
      <c r="F214" s="189" t="s">
        <v>3457</v>
      </c>
      <c r="G214" s="190">
        <v>0</v>
      </c>
      <c r="H214" s="173">
        <v>0</v>
      </c>
      <c r="I214" s="173"/>
      <c r="J214" s="173"/>
      <c r="K214" s="173"/>
      <c r="L214" s="173"/>
      <c r="M214" s="173"/>
      <c r="N214" s="173"/>
      <c r="O214" s="173"/>
      <c r="P214" s="173"/>
      <c r="Q214" s="173"/>
      <c r="R214" s="173"/>
      <c r="S214" s="173"/>
      <c r="T214" s="173"/>
      <c r="U214" s="173"/>
      <c r="V214" s="173"/>
      <c r="W214" s="173"/>
      <c r="X214" s="173"/>
      <c r="Y214" s="173"/>
      <c r="Z214" s="173"/>
      <c r="AA214" s="173"/>
      <c r="AB214" s="173"/>
      <c r="AC214" s="173"/>
      <c r="AD214" s="173"/>
      <c r="AE214" s="173"/>
      <c r="AF214" s="173"/>
      <c r="AG214" s="173"/>
      <c r="AH214" s="173"/>
      <c r="AI214" s="173"/>
      <c r="AJ214" s="173"/>
      <c r="AK214" s="173"/>
      <c r="AL214" s="173"/>
      <c r="AM214" s="173"/>
      <c r="AN214" s="173"/>
      <c r="AO214" s="173"/>
      <c r="AP214" s="173"/>
      <c r="AQ214" s="173"/>
    </row>
    <row r="215" spans="1:43" s="59" customFormat="1" x14ac:dyDescent="0.3">
      <c r="A215" s="188" t="s">
        <v>586</v>
      </c>
      <c r="B215" s="189" t="s">
        <v>586</v>
      </c>
      <c r="C215" s="189" t="s">
        <v>1172</v>
      </c>
      <c r="D215" s="189" t="s">
        <v>1181</v>
      </c>
      <c r="E215" s="189" t="s">
        <v>3452</v>
      </c>
      <c r="F215" s="189" t="s">
        <v>3457</v>
      </c>
      <c r="G215" s="190">
        <v>0</v>
      </c>
      <c r="H215" s="173">
        <v>0</v>
      </c>
      <c r="I215" s="173"/>
      <c r="J215" s="173"/>
      <c r="K215" s="173"/>
      <c r="L215" s="173"/>
      <c r="M215" s="173"/>
      <c r="N215" s="173"/>
      <c r="O215" s="173"/>
      <c r="P215" s="173"/>
      <c r="Q215" s="173"/>
      <c r="R215" s="173"/>
      <c r="S215" s="173"/>
      <c r="T215" s="173"/>
      <c r="U215" s="173"/>
      <c r="V215" s="173"/>
      <c r="W215" s="173"/>
      <c r="X215" s="173"/>
      <c r="Y215" s="173"/>
      <c r="Z215" s="173"/>
      <c r="AA215" s="173"/>
      <c r="AB215" s="173"/>
      <c r="AC215" s="173"/>
      <c r="AD215" s="173"/>
      <c r="AE215" s="173"/>
      <c r="AF215" s="173"/>
      <c r="AG215" s="173"/>
      <c r="AH215" s="173"/>
      <c r="AI215" s="173"/>
      <c r="AJ215" s="173"/>
      <c r="AK215" s="173"/>
      <c r="AL215" s="173"/>
      <c r="AM215" s="173"/>
      <c r="AN215" s="173"/>
      <c r="AO215" s="173"/>
      <c r="AP215" s="173"/>
      <c r="AQ215" s="173"/>
    </row>
    <row r="216" spans="1:43" s="59" customFormat="1" x14ac:dyDescent="0.3">
      <c r="A216" s="188" t="s">
        <v>588</v>
      </c>
      <c r="B216" s="189" t="s">
        <v>588</v>
      </c>
      <c r="C216" s="189" t="s">
        <v>1172</v>
      </c>
      <c r="D216" s="189" t="s">
        <v>1181</v>
      </c>
      <c r="E216" s="189" t="s">
        <v>3452</v>
      </c>
      <c r="F216" s="189" t="s">
        <v>3457</v>
      </c>
      <c r="G216" s="190">
        <v>0</v>
      </c>
      <c r="H216" s="173">
        <v>0</v>
      </c>
      <c r="I216" s="173"/>
      <c r="J216" s="173"/>
      <c r="K216" s="173"/>
      <c r="L216" s="173"/>
      <c r="M216" s="173"/>
      <c r="N216" s="173"/>
      <c r="O216" s="173"/>
      <c r="P216" s="173"/>
      <c r="Q216" s="173"/>
      <c r="R216" s="173"/>
      <c r="S216" s="173"/>
      <c r="T216" s="173"/>
      <c r="U216" s="173"/>
      <c r="V216" s="173"/>
      <c r="W216" s="173"/>
      <c r="X216" s="173"/>
      <c r="Y216" s="173"/>
      <c r="Z216" s="173"/>
      <c r="AA216" s="173"/>
      <c r="AB216" s="173"/>
      <c r="AC216" s="173"/>
      <c r="AD216" s="173"/>
      <c r="AE216" s="173"/>
      <c r="AF216" s="173"/>
      <c r="AG216" s="173"/>
      <c r="AH216" s="173"/>
      <c r="AI216" s="173"/>
      <c r="AJ216" s="173"/>
      <c r="AK216" s="173"/>
      <c r="AL216" s="173"/>
      <c r="AM216" s="173"/>
      <c r="AN216" s="173"/>
      <c r="AO216" s="173"/>
      <c r="AP216" s="173"/>
      <c r="AQ216" s="173"/>
    </row>
    <row r="217" spans="1:43" s="59" customFormat="1" x14ac:dyDescent="0.3">
      <c r="A217" s="188" t="s">
        <v>589</v>
      </c>
      <c r="B217" s="189" t="s">
        <v>590</v>
      </c>
      <c r="C217" s="189" t="s">
        <v>1172</v>
      </c>
      <c r="D217" s="189" t="s">
        <v>1181</v>
      </c>
      <c r="E217" s="189" t="s">
        <v>3452</v>
      </c>
      <c r="F217" s="189" t="s">
        <v>3457</v>
      </c>
      <c r="G217" s="190">
        <v>0</v>
      </c>
      <c r="H217" s="173">
        <v>0</v>
      </c>
      <c r="I217" s="173"/>
      <c r="J217" s="173"/>
      <c r="K217" s="173"/>
      <c r="L217" s="173"/>
      <c r="M217" s="173"/>
      <c r="N217" s="173"/>
      <c r="O217" s="173"/>
      <c r="P217" s="173"/>
      <c r="Q217" s="173"/>
      <c r="R217" s="173"/>
      <c r="S217" s="173"/>
      <c r="T217" s="173"/>
      <c r="U217" s="173"/>
      <c r="V217" s="173"/>
      <c r="W217" s="173"/>
      <c r="X217" s="173"/>
      <c r="Y217" s="173"/>
      <c r="Z217" s="173"/>
      <c r="AA217" s="173"/>
      <c r="AB217" s="173"/>
      <c r="AC217" s="173"/>
      <c r="AD217" s="173"/>
      <c r="AE217" s="173"/>
      <c r="AF217" s="173"/>
      <c r="AG217" s="173"/>
      <c r="AH217" s="173"/>
      <c r="AI217" s="173"/>
      <c r="AJ217" s="173"/>
      <c r="AK217" s="173"/>
      <c r="AL217" s="173"/>
      <c r="AM217" s="173"/>
      <c r="AN217" s="173"/>
      <c r="AO217" s="173"/>
      <c r="AP217" s="173"/>
      <c r="AQ217" s="173"/>
    </row>
    <row r="218" spans="1:43" s="59" customFormat="1" x14ac:dyDescent="0.3">
      <c r="A218" s="188" t="s">
        <v>439</v>
      </c>
      <c r="B218" s="189" t="s">
        <v>440</v>
      </c>
      <c r="C218" s="189" t="s">
        <v>1172</v>
      </c>
      <c r="D218" s="189" t="s">
        <v>1181</v>
      </c>
      <c r="E218" s="189" t="s">
        <v>3447</v>
      </c>
      <c r="F218" s="189" t="s">
        <v>3461</v>
      </c>
      <c r="G218" s="190">
        <v>0</v>
      </c>
      <c r="H218" s="173">
        <v>0</v>
      </c>
      <c r="I218" s="173"/>
      <c r="J218" s="173"/>
      <c r="K218" s="173"/>
      <c r="L218" s="173"/>
      <c r="M218" s="173"/>
      <c r="N218" s="173"/>
      <c r="O218" s="173"/>
      <c r="P218" s="173"/>
      <c r="Q218" s="173"/>
      <c r="R218" s="173"/>
      <c r="S218" s="173"/>
      <c r="T218" s="173"/>
      <c r="U218" s="173"/>
      <c r="V218" s="173"/>
      <c r="W218" s="173"/>
      <c r="X218" s="173"/>
      <c r="Y218" s="173"/>
      <c r="Z218" s="173"/>
      <c r="AA218" s="173"/>
      <c r="AB218" s="173"/>
      <c r="AC218" s="173"/>
      <c r="AD218" s="173"/>
      <c r="AE218" s="173"/>
      <c r="AF218" s="173"/>
      <c r="AG218" s="173"/>
      <c r="AH218" s="173"/>
      <c r="AI218" s="173"/>
      <c r="AJ218" s="173"/>
      <c r="AK218" s="173"/>
      <c r="AL218" s="173"/>
      <c r="AM218" s="173"/>
      <c r="AN218" s="173"/>
      <c r="AO218" s="173"/>
      <c r="AP218" s="173"/>
      <c r="AQ218" s="173"/>
    </row>
    <row r="219" spans="1:43" s="59" customFormat="1" x14ac:dyDescent="0.3">
      <c r="A219" s="188" t="s">
        <v>439</v>
      </c>
      <c r="B219" s="189" t="s">
        <v>440</v>
      </c>
      <c r="C219" s="189" t="s">
        <v>1172</v>
      </c>
      <c r="D219" s="189" t="s">
        <v>1181</v>
      </c>
      <c r="E219" s="189" t="s">
        <v>3450</v>
      </c>
      <c r="F219" s="189" t="s">
        <v>3457</v>
      </c>
      <c r="G219" s="190">
        <v>0</v>
      </c>
      <c r="H219" s="173">
        <v>0</v>
      </c>
      <c r="I219" s="173"/>
      <c r="J219" s="173"/>
      <c r="K219" s="173"/>
      <c r="L219" s="173"/>
      <c r="M219" s="173"/>
      <c r="N219" s="173"/>
      <c r="O219" s="173"/>
      <c r="P219" s="173"/>
      <c r="Q219" s="173"/>
      <c r="R219" s="173"/>
      <c r="S219" s="173"/>
      <c r="T219" s="173"/>
      <c r="U219" s="173"/>
      <c r="V219" s="173"/>
      <c r="W219" s="173"/>
      <c r="X219" s="173"/>
      <c r="Y219" s="173"/>
      <c r="Z219" s="173"/>
      <c r="AA219" s="173"/>
      <c r="AB219" s="173"/>
      <c r="AC219" s="173"/>
      <c r="AD219" s="173"/>
      <c r="AE219" s="173"/>
      <c r="AF219" s="173"/>
      <c r="AG219" s="173"/>
      <c r="AH219" s="173"/>
      <c r="AI219" s="173"/>
      <c r="AJ219" s="173"/>
      <c r="AK219" s="173"/>
      <c r="AL219" s="173"/>
      <c r="AM219" s="173"/>
      <c r="AN219" s="173"/>
      <c r="AO219" s="173"/>
      <c r="AP219" s="173"/>
      <c r="AQ219" s="173"/>
    </row>
    <row r="220" spans="1:43" s="59" customFormat="1" x14ac:dyDescent="0.3">
      <c r="A220" s="188" t="s">
        <v>439</v>
      </c>
      <c r="B220" s="189" t="s">
        <v>440</v>
      </c>
      <c r="C220" s="189" t="s">
        <v>1172</v>
      </c>
      <c r="D220" s="189" t="s">
        <v>1181</v>
      </c>
      <c r="E220" s="189" t="s">
        <v>3452</v>
      </c>
      <c r="F220" s="189" t="s">
        <v>3457</v>
      </c>
      <c r="G220" s="190">
        <v>0</v>
      </c>
      <c r="H220" s="173">
        <v>0</v>
      </c>
      <c r="I220" s="173"/>
      <c r="J220" s="173"/>
      <c r="K220" s="173"/>
      <c r="L220" s="173"/>
      <c r="M220" s="173"/>
      <c r="N220" s="173"/>
      <c r="O220" s="173"/>
      <c r="P220" s="173"/>
      <c r="Q220" s="173"/>
      <c r="R220" s="173"/>
      <c r="S220" s="173"/>
      <c r="T220" s="173"/>
      <c r="U220" s="173"/>
      <c r="V220" s="173"/>
      <c r="W220" s="173"/>
      <c r="X220" s="173"/>
      <c r="Y220" s="173"/>
      <c r="Z220" s="173"/>
      <c r="AA220" s="173"/>
      <c r="AB220" s="173"/>
      <c r="AC220" s="173"/>
      <c r="AD220" s="173"/>
      <c r="AE220" s="173"/>
      <c r="AF220" s="173"/>
      <c r="AG220" s="173"/>
      <c r="AH220" s="173"/>
      <c r="AI220" s="173"/>
      <c r="AJ220" s="173"/>
      <c r="AK220" s="173"/>
      <c r="AL220" s="173"/>
      <c r="AM220" s="173"/>
      <c r="AN220" s="173"/>
      <c r="AO220" s="173"/>
      <c r="AP220" s="173"/>
      <c r="AQ220" s="173"/>
    </row>
    <row r="221" spans="1:43" s="59" customFormat="1" x14ac:dyDescent="0.3">
      <c r="A221" s="188" t="s">
        <v>439</v>
      </c>
      <c r="B221" s="189" t="s">
        <v>440</v>
      </c>
      <c r="C221" s="189" t="s">
        <v>1172</v>
      </c>
      <c r="D221" s="189" t="s">
        <v>1181</v>
      </c>
      <c r="E221" s="189" t="s">
        <v>3453</v>
      </c>
      <c r="F221" s="189" t="s">
        <v>3457</v>
      </c>
      <c r="G221" s="190">
        <v>0</v>
      </c>
      <c r="H221" s="173">
        <v>0</v>
      </c>
      <c r="I221" s="173"/>
      <c r="J221" s="173"/>
      <c r="K221" s="173"/>
      <c r="L221" s="173"/>
      <c r="M221" s="173"/>
      <c r="N221" s="173"/>
      <c r="O221" s="173"/>
      <c r="P221" s="173"/>
      <c r="Q221" s="173"/>
      <c r="R221" s="173"/>
      <c r="S221" s="173"/>
      <c r="T221" s="173"/>
      <c r="U221" s="173"/>
      <c r="V221" s="173"/>
      <c r="W221" s="173"/>
      <c r="X221" s="173"/>
      <c r="Y221" s="173"/>
      <c r="Z221" s="173"/>
      <c r="AA221" s="173"/>
      <c r="AB221" s="173"/>
      <c r="AC221" s="173"/>
      <c r="AD221" s="173"/>
      <c r="AE221" s="173"/>
      <c r="AF221" s="173"/>
      <c r="AG221" s="173"/>
      <c r="AH221" s="173"/>
      <c r="AI221" s="173"/>
      <c r="AJ221" s="173"/>
      <c r="AK221" s="173"/>
      <c r="AL221" s="173"/>
      <c r="AM221" s="173"/>
      <c r="AN221" s="173"/>
      <c r="AO221" s="173"/>
      <c r="AP221" s="173"/>
      <c r="AQ221" s="173"/>
    </row>
    <row r="222" spans="1:43" s="59" customFormat="1" x14ac:dyDescent="0.3">
      <c r="A222" s="188" t="s">
        <v>443</v>
      </c>
      <c r="B222" s="189" t="s">
        <v>444</v>
      </c>
      <c r="C222" s="189" t="s">
        <v>1172</v>
      </c>
      <c r="D222" s="189" t="s">
        <v>1181</v>
      </c>
      <c r="E222" s="189" t="s">
        <v>3447</v>
      </c>
      <c r="F222" s="189" t="s">
        <v>3461</v>
      </c>
      <c r="G222" s="190">
        <v>0</v>
      </c>
      <c r="H222" s="173">
        <v>0</v>
      </c>
      <c r="I222" s="173"/>
      <c r="J222" s="173"/>
      <c r="K222" s="173"/>
      <c r="L222" s="173"/>
      <c r="M222" s="173"/>
      <c r="N222" s="173"/>
      <c r="O222" s="173"/>
      <c r="P222" s="173"/>
      <c r="Q222" s="173"/>
      <c r="R222" s="173"/>
      <c r="S222" s="173"/>
      <c r="T222" s="173"/>
      <c r="U222" s="173"/>
      <c r="V222" s="173"/>
      <c r="W222" s="173"/>
      <c r="X222" s="173"/>
      <c r="Y222" s="173"/>
      <c r="Z222" s="173"/>
      <c r="AA222" s="173"/>
      <c r="AB222" s="173"/>
      <c r="AC222" s="173"/>
      <c r="AD222" s="173"/>
      <c r="AE222" s="173"/>
      <c r="AF222" s="173"/>
      <c r="AG222" s="173"/>
      <c r="AH222" s="173"/>
      <c r="AI222" s="173"/>
      <c r="AJ222" s="173"/>
      <c r="AK222" s="173"/>
      <c r="AL222" s="173"/>
      <c r="AM222" s="173"/>
      <c r="AN222" s="173"/>
      <c r="AO222" s="173"/>
      <c r="AP222" s="173"/>
      <c r="AQ222" s="173"/>
    </row>
    <row r="223" spans="1:43" s="59" customFormat="1" x14ac:dyDescent="0.3">
      <c r="A223" s="188" t="s">
        <v>443</v>
      </c>
      <c r="B223" s="189" t="s">
        <v>444</v>
      </c>
      <c r="C223" s="189" t="s">
        <v>1172</v>
      </c>
      <c r="D223" s="189" t="s">
        <v>1181</v>
      </c>
      <c r="E223" s="189" t="s">
        <v>3450</v>
      </c>
      <c r="F223" s="189" t="s">
        <v>3457</v>
      </c>
      <c r="G223" s="190">
        <v>0</v>
      </c>
      <c r="H223" s="173">
        <v>0</v>
      </c>
      <c r="I223" s="173"/>
      <c r="J223" s="173"/>
      <c r="K223" s="173"/>
      <c r="L223" s="173"/>
      <c r="M223" s="173"/>
      <c r="N223" s="173"/>
      <c r="O223" s="173"/>
      <c r="P223" s="173"/>
      <c r="Q223" s="173"/>
      <c r="R223" s="173"/>
      <c r="S223" s="173"/>
      <c r="T223" s="173"/>
      <c r="U223" s="173"/>
      <c r="V223" s="173"/>
      <c r="W223" s="173"/>
      <c r="X223" s="173"/>
      <c r="Y223" s="173"/>
      <c r="Z223" s="173"/>
      <c r="AA223" s="173"/>
      <c r="AB223" s="173"/>
      <c r="AC223" s="173"/>
      <c r="AD223" s="173"/>
      <c r="AE223" s="173"/>
      <c r="AF223" s="173"/>
      <c r="AG223" s="173"/>
      <c r="AH223" s="173"/>
      <c r="AI223" s="173"/>
      <c r="AJ223" s="173"/>
      <c r="AK223" s="173"/>
      <c r="AL223" s="173"/>
      <c r="AM223" s="173"/>
      <c r="AN223" s="173"/>
      <c r="AO223" s="173"/>
      <c r="AP223" s="173"/>
      <c r="AQ223" s="173"/>
    </row>
    <row r="224" spans="1:43" s="59" customFormat="1" x14ac:dyDescent="0.3">
      <c r="A224" s="188" t="s">
        <v>443</v>
      </c>
      <c r="B224" s="189" t="s">
        <v>444</v>
      </c>
      <c r="C224" s="189" t="s">
        <v>1172</v>
      </c>
      <c r="D224" s="189" t="s">
        <v>1181</v>
      </c>
      <c r="E224" s="189" t="s">
        <v>3452</v>
      </c>
      <c r="F224" s="189" t="s">
        <v>3457</v>
      </c>
      <c r="G224" s="190">
        <v>0</v>
      </c>
      <c r="H224" s="173">
        <v>0</v>
      </c>
      <c r="I224" s="173"/>
      <c r="J224" s="173"/>
      <c r="K224" s="173"/>
      <c r="L224" s="173"/>
      <c r="M224" s="173"/>
      <c r="N224" s="173"/>
      <c r="O224" s="173"/>
      <c r="P224" s="173"/>
      <c r="Q224" s="173"/>
      <c r="R224" s="173"/>
      <c r="S224" s="173"/>
      <c r="T224" s="173"/>
      <c r="U224" s="173"/>
      <c r="V224" s="173"/>
      <c r="W224" s="173"/>
      <c r="X224" s="173"/>
      <c r="Y224" s="173"/>
      <c r="Z224" s="173"/>
      <c r="AA224" s="173"/>
      <c r="AB224" s="173"/>
      <c r="AC224" s="173"/>
      <c r="AD224" s="173"/>
      <c r="AE224" s="173"/>
      <c r="AF224" s="173"/>
      <c r="AG224" s="173"/>
      <c r="AH224" s="173"/>
      <c r="AI224" s="173"/>
      <c r="AJ224" s="173"/>
      <c r="AK224" s="173"/>
      <c r="AL224" s="173"/>
      <c r="AM224" s="173"/>
      <c r="AN224" s="173"/>
      <c r="AO224" s="173"/>
      <c r="AP224" s="173"/>
      <c r="AQ224" s="173"/>
    </row>
    <row r="225" spans="1:43" s="59" customFormat="1" x14ac:dyDescent="0.3">
      <c r="A225" s="188" t="s">
        <v>447</v>
      </c>
      <c r="B225" s="189" t="s">
        <v>448</v>
      </c>
      <c r="C225" s="189" t="s">
        <v>1172</v>
      </c>
      <c r="D225" s="189" t="s">
        <v>1181</v>
      </c>
      <c r="E225" s="189" t="s">
        <v>3447</v>
      </c>
      <c r="F225" s="189" t="s">
        <v>3461</v>
      </c>
      <c r="G225" s="190">
        <v>0</v>
      </c>
      <c r="H225" s="173">
        <v>0</v>
      </c>
      <c r="I225" s="173"/>
      <c r="J225" s="173"/>
      <c r="K225" s="173"/>
      <c r="L225" s="173"/>
      <c r="M225" s="173"/>
      <c r="N225" s="173"/>
      <c r="O225" s="173"/>
      <c r="P225" s="173"/>
      <c r="Q225" s="173"/>
      <c r="R225" s="173"/>
      <c r="S225" s="173"/>
      <c r="T225" s="173"/>
      <c r="U225" s="173"/>
      <c r="V225" s="173"/>
      <c r="W225" s="173"/>
      <c r="X225" s="173"/>
      <c r="Y225" s="173"/>
      <c r="Z225" s="173"/>
      <c r="AA225" s="173"/>
      <c r="AB225" s="173"/>
      <c r="AC225" s="173"/>
      <c r="AD225" s="173"/>
      <c r="AE225" s="173"/>
      <c r="AF225" s="173"/>
      <c r="AG225" s="173"/>
      <c r="AH225" s="173"/>
      <c r="AI225" s="173"/>
      <c r="AJ225" s="173"/>
      <c r="AK225" s="173"/>
      <c r="AL225" s="173"/>
      <c r="AM225" s="173"/>
      <c r="AN225" s="173"/>
      <c r="AO225" s="173"/>
      <c r="AP225" s="173"/>
      <c r="AQ225" s="173"/>
    </row>
    <row r="226" spans="1:43" s="59" customFormat="1" x14ac:dyDescent="0.3">
      <c r="A226" s="188" t="s">
        <v>447</v>
      </c>
      <c r="B226" s="189" t="s">
        <v>448</v>
      </c>
      <c r="C226" s="189" t="s">
        <v>1172</v>
      </c>
      <c r="D226" s="189" t="s">
        <v>1181</v>
      </c>
      <c r="E226" s="189" t="s">
        <v>3450</v>
      </c>
      <c r="F226" s="189" t="s">
        <v>3457</v>
      </c>
      <c r="G226" s="190">
        <v>0</v>
      </c>
      <c r="H226" s="173">
        <v>0</v>
      </c>
      <c r="I226" s="173"/>
      <c r="J226" s="173"/>
      <c r="K226" s="173"/>
      <c r="L226" s="173"/>
      <c r="M226" s="173"/>
      <c r="N226" s="173"/>
      <c r="O226" s="173"/>
      <c r="P226" s="173"/>
      <c r="Q226" s="173"/>
      <c r="R226" s="173"/>
      <c r="S226" s="173"/>
      <c r="T226" s="173"/>
      <c r="U226" s="173"/>
      <c r="V226" s="173"/>
      <c r="W226" s="173"/>
      <c r="X226" s="173"/>
      <c r="Y226" s="173"/>
      <c r="Z226" s="173"/>
      <c r="AA226" s="173"/>
      <c r="AB226" s="173"/>
      <c r="AC226" s="173"/>
      <c r="AD226" s="173"/>
      <c r="AE226" s="173"/>
      <c r="AF226" s="173"/>
      <c r="AG226" s="173"/>
      <c r="AH226" s="173"/>
      <c r="AI226" s="173"/>
      <c r="AJ226" s="173"/>
      <c r="AK226" s="173"/>
      <c r="AL226" s="173"/>
      <c r="AM226" s="173"/>
      <c r="AN226" s="173"/>
      <c r="AO226" s="173"/>
      <c r="AP226" s="173"/>
      <c r="AQ226" s="173"/>
    </row>
    <row r="227" spans="1:43" s="59" customFormat="1" x14ac:dyDescent="0.3">
      <c r="A227" s="188" t="s">
        <v>445</v>
      </c>
      <c r="B227" s="189" t="s">
        <v>446</v>
      </c>
      <c r="C227" s="189" t="s">
        <v>1172</v>
      </c>
      <c r="D227" s="189" t="s">
        <v>1181</v>
      </c>
      <c r="E227" s="189" t="s">
        <v>3447</v>
      </c>
      <c r="F227" s="189" t="s">
        <v>3461</v>
      </c>
      <c r="G227" s="190">
        <v>0</v>
      </c>
      <c r="H227" s="173">
        <v>0</v>
      </c>
      <c r="I227" s="173"/>
      <c r="J227" s="173"/>
      <c r="K227" s="173"/>
      <c r="L227" s="173"/>
      <c r="M227" s="173"/>
      <c r="N227" s="173"/>
      <c r="O227" s="173"/>
      <c r="P227" s="173"/>
      <c r="Q227" s="173"/>
      <c r="R227" s="173"/>
      <c r="S227" s="173"/>
      <c r="T227" s="173"/>
      <c r="U227" s="173"/>
      <c r="V227" s="173"/>
      <c r="W227" s="173"/>
      <c r="X227" s="173"/>
      <c r="Y227" s="173"/>
      <c r="Z227" s="173"/>
      <c r="AA227" s="173"/>
      <c r="AB227" s="173"/>
      <c r="AC227" s="173"/>
      <c r="AD227" s="173"/>
      <c r="AE227" s="173"/>
      <c r="AF227" s="173"/>
      <c r="AG227" s="173"/>
      <c r="AH227" s="173"/>
      <c r="AI227" s="173"/>
      <c r="AJ227" s="173"/>
      <c r="AK227" s="173"/>
      <c r="AL227" s="173"/>
      <c r="AM227" s="173"/>
      <c r="AN227" s="173"/>
      <c r="AO227" s="173"/>
      <c r="AP227" s="173"/>
      <c r="AQ227" s="173"/>
    </row>
    <row r="228" spans="1:43" s="59" customFormat="1" x14ac:dyDescent="0.3">
      <c r="A228" s="188" t="s">
        <v>450</v>
      </c>
      <c r="B228" s="189" t="s">
        <v>451</v>
      </c>
      <c r="C228" s="189" t="s">
        <v>1172</v>
      </c>
      <c r="D228" s="189" t="s">
        <v>1181</v>
      </c>
      <c r="E228" s="189" t="s">
        <v>3447</v>
      </c>
      <c r="F228" s="189" t="s">
        <v>3461</v>
      </c>
      <c r="G228" s="190">
        <v>0</v>
      </c>
      <c r="H228" s="173">
        <v>0</v>
      </c>
      <c r="I228" s="173"/>
      <c r="J228" s="173"/>
      <c r="K228" s="173"/>
      <c r="L228" s="173"/>
      <c r="M228" s="173"/>
      <c r="N228" s="173"/>
      <c r="O228" s="173"/>
      <c r="P228" s="173"/>
      <c r="Q228" s="173"/>
      <c r="R228" s="173"/>
      <c r="S228" s="173"/>
      <c r="T228" s="173"/>
      <c r="U228" s="173"/>
      <c r="V228" s="173"/>
      <c r="W228" s="173"/>
      <c r="X228" s="173"/>
      <c r="Y228" s="173"/>
      <c r="Z228" s="173"/>
      <c r="AA228" s="173"/>
      <c r="AB228" s="173"/>
      <c r="AC228" s="173"/>
      <c r="AD228" s="173"/>
      <c r="AE228" s="173"/>
      <c r="AF228" s="173"/>
      <c r="AG228" s="173"/>
      <c r="AH228" s="173"/>
      <c r="AI228" s="173"/>
      <c r="AJ228" s="173"/>
      <c r="AK228" s="173"/>
      <c r="AL228" s="173"/>
      <c r="AM228" s="173"/>
      <c r="AN228" s="173"/>
      <c r="AO228" s="173"/>
      <c r="AP228" s="173"/>
      <c r="AQ228" s="173"/>
    </row>
    <row r="229" spans="1:43" s="59" customFormat="1" x14ac:dyDescent="0.3">
      <c r="A229" s="188" t="s">
        <v>450</v>
      </c>
      <c r="B229" s="189" t="s">
        <v>451</v>
      </c>
      <c r="C229" s="189" t="s">
        <v>1172</v>
      </c>
      <c r="D229" s="189" t="s">
        <v>1181</v>
      </c>
      <c r="E229" s="189" t="s">
        <v>3450</v>
      </c>
      <c r="F229" s="189" t="s">
        <v>3457</v>
      </c>
      <c r="G229" s="190">
        <v>0</v>
      </c>
      <c r="H229" s="173">
        <v>0</v>
      </c>
      <c r="I229" s="173"/>
      <c r="J229" s="173"/>
      <c r="K229" s="173"/>
      <c r="L229" s="173"/>
      <c r="M229" s="173"/>
      <c r="N229" s="173"/>
      <c r="O229" s="173"/>
      <c r="P229" s="173"/>
      <c r="Q229" s="173"/>
      <c r="R229" s="173"/>
      <c r="S229" s="173"/>
      <c r="T229" s="173"/>
      <c r="U229" s="173"/>
      <c r="V229" s="173"/>
      <c r="W229" s="173"/>
      <c r="X229" s="173"/>
      <c r="Y229" s="173"/>
      <c r="Z229" s="173"/>
      <c r="AA229" s="173"/>
      <c r="AB229" s="173"/>
      <c r="AC229" s="173"/>
      <c r="AD229" s="173"/>
      <c r="AE229" s="173"/>
      <c r="AF229" s="173"/>
      <c r="AG229" s="173"/>
      <c r="AH229" s="173"/>
      <c r="AI229" s="173"/>
      <c r="AJ229" s="173"/>
      <c r="AK229" s="173"/>
      <c r="AL229" s="173"/>
      <c r="AM229" s="173"/>
      <c r="AN229" s="173"/>
      <c r="AO229" s="173"/>
      <c r="AP229" s="173"/>
      <c r="AQ229" s="173"/>
    </row>
    <row r="230" spans="1:43" s="59" customFormat="1" x14ac:dyDescent="0.3">
      <c r="A230" s="188" t="s">
        <v>450</v>
      </c>
      <c r="B230" s="189" t="s">
        <v>451</v>
      </c>
      <c r="C230" s="189" t="s">
        <v>1172</v>
      </c>
      <c r="D230" s="189" t="s">
        <v>1181</v>
      </c>
      <c r="E230" s="189" t="s">
        <v>3452</v>
      </c>
      <c r="F230" s="189" t="s">
        <v>3457</v>
      </c>
      <c r="G230" s="190">
        <v>0</v>
      </c>
      <c r="H230" s="173">
        <v>0</v>
      </c>
      <c r="I230" s="173"/>
      <c r="J230" s="173"/>
      <c r="K230" s="173"/>
      <c r="L230" s="173"/>
      <c r="M230" s="173"/>
      <c r="N230" s="173"/>
      <c r="O230" s="173"/>
      <c r="P230" s="173"/>
      <c r="Q230" s="173"/>
      <c r="R230" s="173"/>
      <c r="S230" s="173"/>
      <c r="T230" s="173"/>
      <c r="U230" s="173"/>
      <c r="V230" s="173"/>
      <c r="W230" s="173"/>
      <c r="X230" s="173"/>
      <c r="Y230" s="173"/>
      <c r="Z230" s="173"/>
      <c r="AA230" s="173"/>
      <c r="AB230" s="173"/>
      <c r="AC230" s="173"/>
      <c r="AD230" s="173"/>
      <c r="AE230" s="173"/>
      <c r="AF230" s="173"/>
      <c r="AG230" s="173"/>
      <c r="AH230" s="173"/>
      <c r="AI230" s="173"/>
      <c r="AJ230" s="173"/>
      <c r="AK230" s="173"/>
      <c r="AL230" s="173"/>
      <c r="AM230" s="173"/>
      <c r="AN230" s="173"/>
      <c r="AO230" s="173"/>
      <c r="AP230" s="173"/>
      <c r="AQ230" s="173"/>
    </row>
    <row r="231" spans="1:43" s="59" customFormat="1" x14ac:dyDescent="0.3">
      <c r="A231" s="188" t="s">
        <v>1132</v>
      </c>
      <c r="B231" s="189" t="s">
        <v>1132</v>
      </c>
      <c r="C231" s="189" t="s">
        <v>1175</v>
      </c>
      <c r="D231" s="189" t="s">
        <v>1185</v>
      </c>
      <c r="E231" s="189" t="s">
        <v>3447</v>
      </c>
      <c r="F231" s="189" t="s">
        <v>3461</v>
      </c>
      <c r="G231" s="190">
        <v>57406</v>
      </c>
      <c r="H231" s="173">
        <v>22556</v>
      </c>
      <c r="I231" s="173">
        <v>19042</v>
      </c>
      <c r="J231" s="173">
        <v>15808</v>
      </c>
      <c r="K231" s="173">
        <v>0</v>
      </c>
      <c r="L231" s="173"/>
      <c r="M231" s="173"/>
      <c r="N231" s="173"/>
      <c r="O231" s="173"/>
      <c r="P231" s="173"/>
      <c r="Q231" s="173"/>
      <c r="R231" s="173"/>
      <c r="S231" s="173"/>
      <c r="T231" s="173"/>
      <c r="U231" s="173"/>
      <c r="V231" s="173"/>
      <c r="W231" s="173"/>
      <c r="X231" s="173"/>
      <c r="Y231" s="173"/>
      <c r="Z231" s="173"/>
      <c r="AA231" s="173"/>
      <c r="AB231" s="173"/>
      <c r="AC231" s="173"/>
      <c r="AD231" s="173"/>
      <c r="AE231" s="173"/>
      <c r="AF231" s="173"/>
      <c r="AG231" s="173"/>
      <c r="AH231" s="173"/>
      <c r="AI231" s="173"/>
      <c r="AJ231" s="173"/>
      <c r="AK231" s="173"/>
      <c r="AL231" s="173"/>
      <c r="AM231" s="173"/>
      <c r="AN231" s="173"/>
      <c r="AO231" s="173"/>
      <c r="AP231" s="173"/>
      <c r="AQ231" s="173"/>
    </row>
    <row r="232" spans="1:43" s="59" customFormat="1" x14ac:dyDescent="0.3">
      <c r="A232" s="188" t="s">
        <v>620</v>
      </c>
      <c r="B232" s="189" t="s">
        <v>620</v>
      </c>
      <c r="C232" s="189" t="s">
        <v>1172</v>
      </c>
      <c r="D232" s="189" t="s">
        <v>1181</v>
      </c>
      <c r="E232" s="189" t="s">
        <v>3447</v>
      </c>
      <c r="F232" s="189" t="s">
        <v>3461</v>
      </c>
      <c r="G232" s="190">
        <v>0</v>
      </c>
      <c r="H232" s="173">
        <v>0</v>
      </c>
      <c r="I232" s="173"/>
      <c r="J232" s="173"/>
      <c r="K232" s="173"/>
      <c r="L232" s="173"/>
      <c r="M232" s="173"/>
      <c r="N232" s="173"/>
      <c r="O232" s="173"/>
      <c r="P232" s="173"/>
      <c r="Q232" s="173"/>
      <c r="R232" s="173"/>
      <c r="S232" s="173"/>
      <c r="T232" s="173"/>
      <c r="U232" s="173"/>
      <c r="V232" s="173"/>
      <c r="W232" s="173"/>
      <c r="X232" s="173"/>
      <c r="Y232" s="173"/>
      <c r="Z232" s="173"/>
      <c r="AA232" s="173"/>
      <c r="AB232" s="173"/>
      <c r="AC232" s="173"/>
      <c r="AD232" s="173"/>
      <c r="AE232" s="173"/>
      <c r="AF232" s="173"/>
      <c r="AG232" s="173"/>
      <c r="AH232" s="173"/>
      <c r="AI232" s="173"/>
      <c r="AJ232" s="173"/>
      <c r="AK232" s="173"/>
      <c r="AL232" s="173"/>
      <c r="AM232" s="173"/>
      <c r="AN232" s="173"/>
      <c r="AO232" s="173"/>
      <c r="AP232" s="173"/>
      <c r="AQ232" s="173"/>
    </row>
    <row r="233" spans="1:43" s="59" customFormat="1" x14ac:dyDescent="0.3">
      <c r="A233" s="188" t="s">
        <v>620</v>
      </c>
      <c r="B233" s="189" t="s">
        <v>620</v>
      </c>
      <c r="C233" s="189" t="s">
        <v>1172</v>
      </c>
      <c r="D233" s="189" t="s">
        <v>1181</v>
      </c>
      <c r="E233" s="189" t="s">
        <v>3450</v>
      </c>
      <c r="F233" s="189" t="s">
        <v>3457</v>
      </c>
      <c r="G233" s="190">
        <v>0</v>
      </c>
      <c r="H233" s="173">
        <v>0</v>
      </c>
      <c r="I233" s="173"/>
      <c r="J233" s="173"/>
      <c r="K233" s="173"/>
      <c r="L233" s="173"/>
      <c r="M233" s="173"/>
      <c r="N233" s="173"/>
      <c r="O233" s="173"/>
      <c r="P233" s="173"/>
      <c r="Q233" s="173"/>
      <c r="R233" s="173"/>
      <c r="S233" s="173"/>
      <c r="T233" s="173"/>
      <c r="U233" s="173"/>
      <c r="V233" s="173"/>
      <c r="W233" s="173"/>
      <c r="X233" s="173"/>
      <c r="Y233" s="173"/>
      <c r="Z233" s="173"/>
      <c r="AA233" s="173"/>
      <c r="AB233" s="173"/>
      <c r="AC233" s="173"/>
      <c r="AD233" s="173"/>
      <c r="AE233" s="173"/>
      <c r="AF233" s="173"/>
      <c r="AG233" s="173"/>
      <c r="AH233" s="173"/>
      <c r="AI233" s="173"/>
      <c r="AJ233" s="173"/>
      <c r="AK233" s="173"/>
      <c r="AL233" s="173"/>
      <c r="AM233" s="173"/>
      <c r="AN233" s="173"/>
      <c r="AO233" s="173"/>
      <c r="AP233" s="173"/>
      <c r="AQ233" s="173"/>
    </row>
    <row r="234" spans="1:43" s="59" customFormat="1" x14ac:dyDescent="0.3">
      <c r="A234" s="188" t="s">
        <v>622</v>
      </c>
      <c r="B234" s="189" t="s">
        <v>622</v>
      </c>
      <c r="C234" s="189" t="s">
        <v>1172</v>
      </c>
      <c r="D234" s="189" t="s">
        <v>1181</v>
      </c>
      <c r="E234" s="189" t="s">
        <v>3447</v>
      </c>
      <c r="F234" s="189" t="s">
        <v>3461</v>
      </c>
      <c r="G234" s="190">
        <v>0</v>
      </c>
      <c r="H234" s="173">
        <v>0</v>
      </c>
      <c r="I234" s="173"/>
      <c r="J234" s="173"/>
      <c r="K234" s="173"/>
      <c r="L234" s="173"/>
      <c r="M234" s="173"/>
      <c r="N234" s="173"/>
      <c r="O234" s="173"/>
      <c r="P234" s="173"/>
      <c r="Q234" s="173"/>
      <c r="R234" s="173"/>
      <c r="S234" s="173"/>
      <c r="T234" s="173"/>
      <c r="U234" s="173"/>
      <c r="V234" s="173"/>
      <c r="W234" s="173"/>
      <c r="X234" s="173"/>
      <c r="Y234" s="173"/>
      <c r="Z234" s="173"/>
      <c r="AA234" s="173"/>
      <c r="AB234" s="173"/>
      <c r="AC234" s="173"/>
      <c r="AD234" s="173"/>
      <c r="AE234" s="173"/>
      <c r="AF234" s="173"/>
      <c r="AG234" s="173"/>
      <c r="AH234" s="173"/>
      <c r="AI234" s="173"/>
      <c r="AJ234" s="173"/>
      <c r="AK234" s="173"/>
      <c r="AL234" s="173"/>
      <c r="AM234" s="173"/>
      <c r="AN234" s="173"/>
      <c r="AO234" s="173"/>
      <c r="AP234" s="173"/>
      <c r="AQ234" s="173"/>
    </row>
    <row r="235" spans="1:43" s="59" customFormat="1" x14ac:dyDescent="0.3">
      <c r="A235" s="188" t="s">
        <v>622</v>
      </c>
      <c r="B235" s="189" t="s">
        <v>622</v>
      </c>
      <c r="C235" s="189" t="s">
        <v>1172</v>
      </c>
      <c r="D235" s="189" t="s">
        <v>1181</v>
      </c>
      <c r="E235" s="189" t="s">
        <v>3450</v>
      </c>
      <c r="F235" s="189" t="s">
        <v>3457</v>
      </c>
      <c r="G235" s="190">
        <v>0</v>
      </c>
      <c r="H235" s="173">
        <v>0</v>
      </c>
      <c r="I235" s="173"/>
      <c r="J235" s="173"/>
      <c r="K235" s="173"/>
      <c r="L235" s="173"/>
      <c r="M235" s="173"/>
      <c r="N235" s="173"/>
      <c r="O235" s="173"/>
      <c r="P235" s="173"/>
      <c r="Q235" s="173"/>
      <c r="R235" s="173"/>
      <c r="S235" s="173"/>
      <c r="T235" s="173"/>
      <c r="U235" s="173"/>
      <c r="V235" s="173"/>
      <c r="W235" s="173"/>
      <c r="X235" s="173"/>
      <c r="Y235" s="173"/>
      <c r="Z235" s="173"/>
      <c r="AA235" s="173"/>
      <c r="AB235" s="173"/>
      <c r="AC235" s="173"/>
      <c r="AD235" s="173"/>
      <c r="AE235" s="173"/>
      <c r="AF235" s="173"/>
      <c r="AG235" s="173"/>
      <c r="AH235" s="173"/>
      <c r="AI235" s="173"/>
      <c r="AJ235" s="173"/>
      <c r="AK235" s="173"/>
      <c r="AL235" s="173"/>
      <c r="AM235" s="173"/>
      <c r="AN235" s="173"/>
      <c r="AO235" s="173"/>
      <c r="AP235" s="173"/>
      <c r="AQ235" s="173"/>
    </row>
    <row r="236" spans="1:43" s="59" customFormat="1" x14ac:dyDescent="0.3">
      <c r="A236" s="188" t="s">
        <v>622</v>
      </c>
      <c r="B236" s="189" t="s">
        <v>622</v>
      </c>
      <c r="C236" s="189" t="s">
        <v>1172</v>
      </c>
      <c r="D236" s="189" t="s">
        <v>1181</v>
      </c>
      <c r="E236" s="189" t="s">
        <v>3452</v>
      </c>
      <c r="F236" s="189" t="s">
        <v>3457</v>
      </c>
      <c r="G236" s="190">
        <v>0</v>
      </c>
      <c r="H236" s="173">
        <v>0</v>
      </c>
      <c r="I236" s="173"/>
      <c r="J236" s="173"/>
      <c r="K236" s="173"/>
      <c r="L236" s="173"/>
      <c r="M236" s="173"/>
      <c r="N236" s="173"/>
      <c r="O236" s="173"/>
      <c r="P236" s="173"/>
      <c r="Q236" s="173"/>
      <c r="R236" s="173"/>
      <c r="S236" s="173"/>
      <c r="T236" s="173"/>
      <c r="U236" s="173"/>
      <c r="V236" s="173"/>
      <c r="W236" s="173"/>
      <c r="X236" s="173"/>
      <c r="Y236" s="173"/>
      <c r="Z236" s="173"/>
      <c r="AA236" s="173"/>
      <c r="AB236" s="173"/>
      <c r="AC236" s="173"/>
      <c r="AD236" s="173"/>
      <c r="AE236" s="173"/>
      <c r="AF236" s="173"/>
      <c r="AG236" s="173"/>
      <c r="AH236" s="173"/>
      <c r="AI236" s="173"/>
      <c r="AJ236" s="173"/>
      <c r="AK236" s="173"/>
      <c r="AL236" s="173"/>
      <c r="AM236" s="173"/>
      <c r="AN236" s="173"/>
      <c r="AO236" s="173"/>
      <c r="AP236" s="173"/>
      <c r="AQ236" s="173"/>
    </row>
    <row r="237" spans="1:43" s="59" customFormat="1" x14ac:dyDescent="0.3">
      <c r="A237" s="188" t="s">
        <v>624</v>
      </c>
      <c r="B237" s="189" t="s">
        <v>624</v>
      </c>
      <c r="C237" s="189" t="s">
        <v>1172</v>
      </c>
      <c r="D237" s="189" t="s">
        <v>1181</v>
      </c>
      <c r="E237" s="189" t="s">
        <v>3453</v>
      </c>
      <c r="F237" s="189" t="s">
        <v>3457</v>
      </c>
      <c r="G237" s="190">
        <v>0</v>
      </c>
      <c r="H237" s="173">
        <v>0</v>
      </c>
      <c r="I237" s="173"/>
      <c r="J237" s="173"/>
      <c r="K237" s="173"/>
      <c r="L237" s="173"/>
      <c r="M237" s="173"/>
      <c r="N237" s="173"/>
      <c r="O237" s="173"/>
      <c r="P237" s="173"/>
      <c r="Q237" s="173"/>
      <c r="R237" s="173"/>
      <c r="S237" s="173"/>
      <c r="T237" s="173"/>
      <c r="U237" s="173"/>
      <c r="V237" s="173"/>
      <c r="W237" s="173"/>
      <c r="X237" s="173"/>
      <c r="Y237" s="173"/>
      <c r="Z237" s="173"/>
      <c r="AA237" s="173"/>
      <c r="AB237" s="173"/>
      <c r="AC237" s="173"/>
      <c r="AD237" s="173"/>
      <c r="AE237" s="173"/>
      <c r="AF237" s="173"/>
      <c r="AG237" s="173"/>
      <c r="AH237" s="173"/>
      <c r="AI237" s="173"/>
      <c r="AJ237" s="173"/>
      <c r="AK237" s="173"/>
      <c r="AL237" s="173"/>
      <c r="AM237" s="173"/>
      <c r="AN237" s="173"/>
      <c r="AO237" s="173"/>
      <c r="AP237" s="173"/>
      <c r="AQ237" s="173"/>
    </row>
    <row r="238" spans="1:43" s="59" customFormat="1" x14ac:dyDescent="0.3">
      <c r="A238" s="188" t="s">
        <v>1141</v>
      </c>
      <c r="B238" s="189" t="s">
        <v>1141</v>
      </c>
      <c r="C238" s="189" t="s">
        <v>1176</v>
      </c>
      <c r="D238" s="189" t="s">
        <v>1184</v>
      </c>
      <c r="E238" s="189" t="s">
        <v>3450</v>
      </c>
      <c r="F238" s="189" t="s">
        <v>3457</v>
      </c>
      <c r="G238" s="190">
        <v>2720259</v>
      </c>
      <c r="H238" s="173">
        <v>0</v>
      </c>
      <c r="I238" s="173"/>
      <c r="J238" s="173"/>
      <c r="K238" s="173"/>
      <c r="L238" s="173">
        <v>274957</v>
      </c>
      <c r="M238" s="173">
        <v>232632</v>
      </c>
      <c r="N238" s="173">
        <v>200526</v>
      </c>
      <c r="O238" s="173">
        <v>175445</v>
      </c>
      <c r="P238" s="173">
        <v>155382</v>
      </c>
      <c r="Q238" s="173">
        <v>139016</v>
      </c>
      <c r="R238" s="173">
        <v>125446</v>
      </c>
      <c r="S238" s="173">
        <v>114035</v>
      </c>
      <c r="T238" s="173">
        <v>104325</v>
      </c>
      <c r="U238" s="173">
        <v>95974</v>
      </c>
      <c r="V238" s="173">
        <v>88727</v>
      </c>
      <c r="W238" s="173">
        <v>82386</v>
      </c>
      <c r="X238" s="173">
        <v>76798</v>
      </c>
      <c r="Y238" s="173">
        <v>71841</v>
      </c>
      <c r="Z238" s="173">
        <v>67418</v>
      </c>
      <c r="AA238" s="173">
        <v>63451</v>
      </c>
      <c r="AB238" s="173">
        <v>59874</v>
      </c>
      <c r="AC238" s="173">
        <v>56637</v>
      </c>
      <c r="AD238" s="173">
        <v>53693</v>
      </c>
      <c r="AE238" s="173">
        <v>51008</v>
      </c>
      <c r="AF238" s="173">
        <v>48548</v>
      </c>
      <c r="AG238" s="173">
        <v>46290</v>
      </c>
      <c r="AH238" s="173">
        <v>44208</v>
      </c>
      <c r="AI238" s="173">
        <v>42286</v>
      </c>
      <c r="AJ238" s="173">
        <v>40505</v>
      </c>
      <c r="AK238" s="173">
        <v>38851</v>
      </c>
      <c r="AL238" s="173">
        <v>37312</v>
      </c>
      <c r="AM238" s="173">
        <v>35876</v>
      </c>
      <c r="AN238" s="173">
        <v>34534</v>
      </c>
      <c r="AO238" s="173">
        <v>33278</v>
      </c>
      <c r="AP238" s="173">
        <v>29000</v>
      </c>
      <c r="AQ238" s="173"/>
    </row>
    <row r="239" spans="1:43" s="59" customFormat="1" x14ac:dyDescent="0.3">
      <c r="A239" s="188" t="s">
        <v>674</v>
      </c>
      <c r="B239" s="189" t="s">
        <v>674</v>
      </c>
      <c r="C239" s="189" t="s">
        <v>1172</v>
      </c>
      <c r="D239" s="189" t="s">
        <v>1181</v>
      </c>
      <c r="E239" s="189" t="s">
        <v>3447</v>
      </c>
      <c r="F239" s="189" t="s">
        <v>3461</v>
      </c>
      <c r="G239" s="190">
        <v>0</v>
      </c>
      <c r="H239" s="173">
        <v>0</v>
      </c>
      <c r="I239" s="173"/>
      <c r="J239" s="173"/>
      <c r="K239" s="173"/>
      <c r="L239" s="173"/>
      <c r="M239" s="173"/>
      <c r="N239" s="173"/>
      <c r="O239" s="173"/>
      <c r="P239" s="173"/>
      <c r="Q239" s="173"/>
      <c r="R239" s="173"/>
      <c r="S239" s="173"/>
      <c r="T239" s="173"/>
      <c r="U239" s="173"/>
      <c r="V239" s="173"/>
      <c r="W239" s="173"/>
      <c r="X239" s="173"/>
      <c r="Y239" s="173"/>
      <c r="Z239" s="173"/>
      <c r="AA239" s="173"/>
      <c r="AB239" s="173"/>
      <c r="AC239" s="173"/>
      <c r="AD239" s="173"/>
      <c r="AE239" s="173"/>
      <c r="AF239" s="173"/>
      <c r="AG239" s="173"/>
      <c r="AH239" s="173"/>
      <c r="AI239" s="173"/>
      <c r="AJ239" s="173"/>
      <c r="AK239" s="173"/>
      <c r="AL239" s="173"/>
      <c r="AM239" s="173"/>
      <c r="AN239" s="173"/>
      <c r="AO239" s="173"/>
      <c r="AP239" s="173"/>
      <c r="AQ239" s="173"/>
    </row>
    <row r="240" spans="1:43" s="59" customFormat="1" x14ac:dyDescent="0.3">
      <c r="A240" s="188" t="s">
        <v>674</v>
      </c>
      <c r="B240" s="189" t="s">
        <v>674</v>
      </c>
      <c r="C240" s="189" t="s">
        <v>1172</v>
      </c>
      <c r="D240" s="189" t="s">
        <v>1181</v>
      </c>
      <c r="E240" s="189" t="s">
        <v>3450</v>
      </c>
      <c r="F240" s="189" t="s">
        <v>3457</v>
      </c>
      <c r="G240" s="190">
        <v>0</v>
      </c>
      <c r="H240" s="173">
        <v>0</v>
      </c>
      <c r="I240" s="173"/>
      <c r="J240" s="173"/>
      <c r="K240" s="173"/>
      <c r="L240" s="173"/>
      <c r="M240" s="173"/>
      <c r="N240" s="173"/>
      <c r="O240" s="173"/>
      <c r="P240" s="173"/>
      <c r="Q240" s="173"/>
      <c r="R240" s="173"/>
      <c r="S240" s="173"/>
      <c r="T240" s="173"/>
      <c r="U240" s="173"/>
      <c r="V240" s="173"/>
      <c r="W240" s="173"/>
      <c r="X240" s="173"/>
      <c r="Y240" s="173"/>
      <c r="Z240" s="173"/>
      <c r="AA240" s="173"/>
      <c r="AB240" s="173"/>
      <c r="AC240" s="173"/>
      <c r="AD240" s="173"/>
      <c r="AE240" s="173"/>
      <c r="AF240" s="173"/>
      <c r="AG240" s="173"/>
      <c r="AH240" s="173"/>
      <c r="AI240" s="173"/>
      <c r="AJ240" s="173"/>
      <c r="AK240" s="173"/>
      <c r="AL240" s="173"/>
      <c r="AM240" s="173"/>
      <c r="AN240" s="173"/>
      <c r="AO240" s="173"/>
      <c r="AP240" s="173"/>
      <c r="AQ240" s="173"/>
    </row>
    <row r="241" spans="1:43" s="59" customFormat="1" x14ac:dyDescent="0.3">
      <c r="A241" s="188" t="s">
        <v>676</v>
      </c>
      <c r="B241" s="189" t="s">
        <v>676</v>
      </c>
      <c r="C241" s="189" t="s">
        <v>1172</v>
      </c>
      <c r="D241" s="189" t="s">
        <v>1181</v>
      </c>
      <c r="E241" s="189" t="s">
        <v>3447</v>
      </c>
      <c r="F241" s="189" t="s">
        <v>3461</v>
      </c>
      <c r="G241" s="190">
        <v>0</v>
      </c>
      <c r="H241" s="173">
        <v>0</v>
      </c>
      <c r="I241" s="173"/>
      <c r="J241" s="173"/>
      <c r="K241" s="173"/>
      <c r="L241" s="173"/>
      <c r="M241" s="173"/>
      <c r="N241" s="173"/>
      <c r="O241" s="173"/>
      <c r="P241" s="173"/>
      <c r="Q241" s="173"/>
      <c r="R241" s="173"/>
      <c r="S241" s="173"/>
      <c r="T241" s="173"/>
      <c r="U241" s="173"/>
      <c r="V241" s="173"/>
      <c r="W241" s="173"/>
      <c r="X241" s="173"/>
      <c r="Y241" s="173"/>
      <c r="Z241" s="173"/>
      <c r="AA241" s="173"/>
      <c r="AB241" s="173"/>
      <c r="AC241" s="173"/>
      <c r="AD241" s="173"/>
      <c r="AE241" s="173"/>
      <c r="AF241" s="173"/>
      <c r="AG241" s="173"/>
      <c r="AH241" s="173"/>
      <c r="AI241" s="173"/>
      <c r="AJ241" s="173"/>
      <c r="AK241" s="173"/>
      <c r="AL241" s="173"/>
      <c r="AM241" s="173"/>
      <c r="AN241" s="173"/>
      <c r="AO241" s="173"/>
      <c r="AP241" s="173"/>
      <c r="AQ241" s="173"/>
    </row>
    <row r="242" spans="1:43" s="59" customFormat="1" x14ac:dyDescent="0.3">
      <c r="A242" s="188" t="s">
        <v>676</v>
      </c>
      <c r="B242" s="189" t="s">
        <v>676</v>
      </c>
      <c r="C242" s="189" t="s">
        <v>1172</v>
      </c>
      <c r="D242" s="189" t="s">
        <v>1181</v>
      </c>
      <c r="E242" s="189" t="s">
        <v>3450</v>
      </c>
      <c r="F242" s="189" t="s">
        <v>3457</v>
      </c>
      <c r="G242" s="190">
        <v>0</v>
      </c>
      <c r="H242" s="173">
        <v>0</v>
      </c>
      <c r="I242" s="173"/>
      <c r="J242" s="173"/>
      <c r="K242" s="173"/>
      <c r="L242" s="173"/>
      <c r="M242" s="173"/>
      <c r="N242" s="173"/>
      <c r="O242" s="173"/>
      <c r="P242" s="173"/>
      <c r="Q242" s="173"/>
      <c r="R242" s="173"/>
      <c r="S242" s="173"/>
      <c r="T242" s="173"/>
      <c r="U242" s="173"/>
      <c r="V242" s="173"/>
      <c r="W242" s="173"/>
      <c r="X242" s="173"/>
      <c r="Y242" s="173"/>
      <c r="Z242" s="173"/>
      <c r="AA242" s="173"/>
      <c r="AB242" s="173"/>
      <c r="AC242" s="173"/>
      <c r="AD242" s="173"/>
      <c r="AE242" s="173"/>
      <c r="AF242" s="173"/>
      <c r="AG242" s="173"/>
      <c r="AH242" s="173"/>
      <c r="AI242" s="173"/>
      <c r="AJ242" s="173"/>
      <c r="AK242" s="173"/>
      <c r="AL242" s="173"/>
      <c r="AM242" s="173"/>
      <c r="AN242" s="173"/>
      <c r="AO242" s="173"/>
      <c r="AP242" s="173"/>
      <c r="AQ242" s="173"/>
    </row>
    <row r="243" spans="1:43" s="59" customFormat="1" x14ac:dyDescent="0.3">
      <c r="A243" s="188" t="s">
        <v>678</v>
      </c>
      <c r="B243" s="189" t="s">
        <v>678</v>
      </c>
      <c r="C243" s="189" t="s">
        <v>1172</v>
      </c>
      <c r="D243" s="189" t="s">
        <v>1181</v>
      </c>
      <c r="E243" s="189" t="s">
        <v>3447</v>
      </c>
      <c r="F243" s="189" t="s">
        <v>3461</v>
      </c>
      <c r="G243" s="190">
        <v>0</v>
      </c>
      <c r="H243" s="173">
        <v>0</v>
      </c>
      <c r="I243" s="173"/>
      <c r="J243" s="173"/>
      <c r="K243" s="173"/>
      <c r="L243" s="173"/>
      <c r="M243" s="173"/>
      <c r="N243" s="173"/>
      <c r="O243" s="173"/>
      <c r="P243" s="173"/>
      <c r="Q243" s="173"/>
      <c r="R243" s="173"/>
      <c r="S243" s="173"/>
      <c r="T243" s="173"/>
      <c r="U243" s="173"/>
      <c r="V243" s="173"/>
      <c r="W243" s="173"/>
      <c r="X243" s="173"/>
      <c r="Y243" s="173"/>
      <c r="Z243" s="173"/>
      <c r="AA243" s="173"/>
      <c r="AB243" s="173"/>
      <c r="AC243" s="173"/>
      <c r="AD243" s="173"/>
      <c r="AE243" s="173"/>
      <c r="AF243" s="173"/>
      <c r="AG243" s="173"/>
      <c r="AH243" s="173"/>
      <c r="AI243" s="173"/>
      <c r="AJ243" s="173"/>
      <c r="AK243" s="173"/>
      <c r="AL243" s="173"/>
      <c r="AM243" s="173"/>
      <c r="AN243" s="173"/>
      <c r="AO243" s="173"/>
      <c r="AP243" s="173"/>
      <c r="AQ243" s="173"/>
    </row>
    <row r="244" spans="1:43" s="59" customFormat="1" x14ac:dyDescent="0.3">
      <c r="A244" s="188" t="s">
        <v>678</v>
      </c>
      <c r="B244" s="189" t="s">
        <v>678</v>
      </c>
      <c r="C244" s="189" t="s">
        <v>1172</v>
      </c>
      <c r="D244" s="189" t="s">
        <v>1181</v>
      </c>
      <c r="E244" s="189" t="s">
        <v>3450</v>
      </c>
      <c r="F244" s="189" t="s">
        <v>3457</v>
      </c>
      <c r="G244" s="190">
        <v>0</v>
      </c>
      <c r="H244" s="173">
        <v>0</v>
      </c>
      <c r="I244" s="173"/>
      <c r="J244" s="173"/>
      <c r="K244" s="173"/>
      <c r="L244" s="173"/>
      <c r="M244" s="173"/>
      <c r="N244" s="173"/>
      <c r="O244" s="173"/>
      <c r="P244" s="173"/>
      <c r="Q244" s="173"/>
      <c r="R244" s="173"/>
      <c r="S244" s="173"/>
      <c r="T244" s="173"/>
      <c r="U244" s="173"/>
      <c r="V244" s="173"/>
      <c r="W244" s="173"/>
      <c r="X244" s="173"/>
      <c r="Y244" s="173"/>
      <c r="Z244" s="173"/>
      <c r="AA244" s="173"/>
      <c r="AB244" s="173"/>
      <c r="AC244" s="173"/>
      <c r="AD244" s="173"/>
      <c r="AE244" s="173"/>
      <c r="AF244" s="173"/>
      <c r="AG244" s="173"/>
      <c r="AH244" s="173"/>
      <c r="AI244" s="173"/>
      <c r="AJ244" s="173"/>
      <c r="AK244" s="173"/>
      <c r="AL244" s="173"/>
      <c r="AM244" s="173"/>
      <c r="AN244" s="173"/>
      <c r="AO244" s="173"/>
      <c r="AP244" s="173"/>
      <c r="AQ244" s="173"/>
    </row>
    <row r="245" spans="1:43" s="59" customFormat="1" x14ac:dyDescent="0.3">
      <c r="A245" s="188" t="s">
        <v>679</v>
      </c>
      <c r="B245" s="189" t="s">
        <v>679</v>
      </c>
      <c r="C245" s="189" t="s">
        <v>1172</v>
      </c>
      <c r="D245" s="189" t="s">
        <v>1181</v>
      </c>
      <c r="E245" s="189" t="s">
        <v>3447</v>
      </c>
      <c r="F245" s="189" t="s">
        <v>3461</v>
      </c>
      <c r="G245" s="190">
        <v>0</v>
      </c>
      <c r="H245" s="173">
        <v>0</v>
      </c>
      <c r="I245" s="173"/>
      <c r="J245" s="173"/>
      <c r="K245" s="173"/>
      <c r="L245" s="173"/>
      <c r="M245" s="173"/>
      <c r="N245" s="173"/>
      <c r="O245" s="173"/>
      <c r="P245" s="173"/>
      <c r="Q245" s="173"/>
      <c r="R245" s="173"/>
      <c r="S245" s="173"/>
      <c r="T245" s="173"/>
      <c r="U245" s="173"/>
      <c r="V245" s="173"/>
      <c r="W245" s="173"/>
      <c r="X245" s="173"/>
      <c r="Y245" s="173"/>
      <c r="Z245" s="173"/>
      <c r="AA245" s="173"/>
      <c r="AB245" s="173"/>
      <c r="AC245" s="173"/>
      <c r="AD245" s="173"/>
      <c r="AE245" s="173"/>
      <c r="AF245" s="173"/>
      <c r="AG245" s="173"/>
      <c r="AH245" s="173"/>
      <c r="AI245" s="173"/>
      <c r="AJ245" s="173"/>
      <c r="AK245" s="173"/>
      <c r="AL245" s="173"/>
      <c r="AM245" s="173"/>
      <c r="AN245" s="173"/>
      <c r="AO245" s="173"/>
      <c r="AP245" s="173"/>
      <c r="AQ245" s="173"/>
    </row>
    <row r="246" spans="1:43" s="59" customFormat="1" x14ac:dyDescent="0.3">
      <c r="A246" s="188" t="s">
        <v>679</v>
      </c>
      <c r="B246" s="189" t="s">
        <v>679</v>
      </c>
      <c r="C246" s="189" t="s">
        <v>1172</v>
      </c>
      <c r="D246" s="189" t="s">
        <v>1181</v>
      </c>
      <c r="E246" s="189" t="s">
        <v>3450</v>
      </c>
      <c r="F246" s="189" t="s">
        <v>3457</v>
      </c>
      <c r="G246" s="190">
        <v>0</v>
      </c>
      <c r="H246" s="173">
        <v>0</v>
      </c>
      <c r="I246" s="173"/>
      <c r="J246" s="173"/>
      <c r="K246" s="173"/>
      <c r="L246" s="173"/>
      <c r="M246" s="173"/>
      <c r="N246" s="173"/>
      <c r="O246" s="173"/>
      <c r="P246" s="173"/>
      <c r="Q246" s="173"/>
      <c r="R246" s="173"/>
      <c r="S246" s="173"/>
      <c r="T246" s="173"/>
      <c r="U246" s="173"/>
      <c r="V246" s="173"/>
      <c r="W246" s="173"/>
      <c r="X246" s="173"/>
      <c r="Y246" s="173"/>
      <c r="Z246" s="173"/>
      <c r="AA246" s="173"/>
      <c r="AB246" s="173"/>
      <c r="AC246" s="173"/>
      <c r="AD246" s="173"/>
      <c r="AE246" s="173"/>
      <c r="AF246" s="173"/>
      <c r="AG246" s="173"/>
      <c r="AH246" s="173"/>
      <c r="AI246" s="173"/>
      <c r="AJ246" s="173"/>
      <c r="AK246" s="173"/>
      <c r="AL246" s="173"/>
      <c r="AM246" s="173"/>
      <c r="AN246" s="173"/>
      <c r="AO246" s="173"/>
      <c r="AP246" s="173"/>
      <c r="AQ246" s="173"/>
    </row>
    <row r="247" spans="1:43" s="59" customFormat="1" x14ac:dyDescent="0.3">
      <c r="A247" s="188" t="s">
        <v>680</v>
      </c>
      <c r="B247" s="189" t="s">
        <v>680</v>
      </c>
      <c r="C247" s="189" t="s">
        <v>1172</v>
      </c>
      <c r="D247" s="189" t="s">
        <v>1181</v>
      </c>
      <c r="E247" s="189" t="s">
        <v>3447</v>
      </c>
      <c r="F247" s="189" t="s">
        <v>3461</v>
      </c>
      <c r="G247" s="190">
        <v>0</v>
      </c>
      <c r="H247" s="173">
        <v>0</v>
      </c>
      <c r="I247" s="173"/>
      <c r="J247" s="173"/>
      <c r="K247" s="173"/>
      <c r="L247" s="173"/>
      <c r="M247" s="173"/>
      <c r="N247" s="173"/>
      <c r="O247" s="173"/>
      <c r="P247" s="173"/>
      <c r="Q247" s="173"/>
      <c r="R247" s="173"/>
      <c r="S247" s="173"/>
      <c r="T247" s="173"/>
      <c r="U247" s="173"/>
      <c r="V247" s="173"/>
      <c r="W247" s="173"/>
      <c r="X247" s="173"/>
      <c r="Y247" s="173"/>
      <c r="Z247" s="173"/>
      <c r="AA247" s="173"/>
      <c r="AB247" s="173"/>
      <c r="AC247" s="173"/>
      <c r="AD247" s="173"/>
      <c r="AE247" s="173"/>
      <c r="AF247" s="173"/>
      <c r="AG247" s="173"/>
      <c r="AH247" s="173"/>
      <c r="AI247" s="173"/>
      <c r="AJ247" s="173"/>
      <c r="AK247" s="173"/>
      <c r="AL247" s="173"/>
      <c r="AM247" s="173"/>
      <c r="AN247" s="173"/>
      <c r="AO247" s="173"/>
      <c r="AP247" s="173"/>
      <c r="AQ247" s="173"/>
    </row>
    <row r="248" spans="1:43" s="59" customFormat="1" x14ac:dyDescent="0.3">
      <c r="A248" s="188" t="s">
        <v>680</v>
      </c>
      <c r="B248" s="189" t="s">
        <v>680</v>
      </c>
      <c r="C248" s="189" t="s">
        <v>1172</v>
      </c>
      <c r="D248" s="189" t="s">
        <v>1181</v>
      </c>
      <c r="E248" s="189" t="s">
        <v>3450</v>
      </c>
      <c r="F248" s="189" t="s">
        <v>3457</v>
      </c>
      <c r="G248" s="190">
        <v>0</v>
      </c>
      <c r="H248" s="173">
        <v>0</v>
      </c>
      <c r="I248" s="173"/>
      <c r="J248" s="173"/>
      <c r="K248" s="173"/>
      <c r="L248" s="173"/>
      <c r="M248" s="173"/>
      <c r="N248" s="173"/>
      <c r="O248" s="173"/>
      <c r="P248" s="173"/>
      <c r="Q248" s="173"/>
      <c r="R248" s="173"/>
      <c r="S248" s="173"/>
      <c r="T248" s="173"/>
      <c r="U248" s="173"/>
      <c r="V248" s="173"/>
      <c r="W248" s="173"/>
      <c r="X248" s="173"/>
      <c r="Y248" s="173"/>
      <c r="Z248" s="173"/>
      <c r="AA248" s="173"/>
      <c r="AB248" s="173"/>
      <c r="AC248" s="173"/>
      <c r="AD248" s="173"/>
      <c r="AE248" s="173"/>
      <c r="AF248" s="173"/>
      <c r="AG248" s="173"/>
      <c r="AH248" s="173"/>
      <c r="AI248" s="173"/>
      <c r="AJ248" s="173"/>
      <c r="AK248" s="173"/>
      <c r="AL248" s="173"/>
      <c r="AM248" s="173"/>
      <c r="AN248" s="173"/>
      <c r="AO248" s="173"/>
      <c r="AP248" s="173"/>
      <c r="AQ248" s="173"/>
    </row>
    <row r="249" spans="1:43" s="59" customFormat="1" x14ac:dyDescent="0.3">
      <c r="A249" s="188" t="s">
        <v>685</v>
      </c>
      <c r="B249" s="189" t="s">
        <v>685</v>
      </c>
      <c r="C249" s="189" t="s">
        <v>1172</v>
      </c>
      <c r="D249" s="189" t="s">
        <v>1181</v>
      </c>
      <c r="E249" s="189" t="s">
        <v>3447</v>
      </c>
      <c r="F249" s="189" t="s">
        <v>3461</v>
      </c>
      <c r="G249" s="190">
        <v>0</v>
      </c>
      <c r="H249" s="173">
        <v>0</v>
      </c>
      <c r="I249" s="173"/>
      <c r="J249" s="173"/>
      <c r="K249" s="173"/>
      <c r="L249" s="173"/>
      <c r="M249" s="173"/>
      <c r="N249" s="173"/>
      <c r="O249" s="173"/>
      <c r="P249" s="173"/>
      <c r="Q249" s="173"/>
      <c r="R249" s="173"/>
      <c r="S249" s="173"/>
      <c r="T249" s="173"/>
      <c r="U249" s="173"/>
      <c r="V249" s="173"/>
      <c r="W249" s="173"/>
      <c r="X249" s="173"/>
      <c r="Y249" s="173"/>
      <c r="Z249" s="173"/>
      <c r="AA249" s="173"/>
      <c r="AB249" s="173"/>
      <c r="AC249" s="173"/>
      <c r="AD249" s="173"/>
      <c r="AE249" s="173"/>
      <c r="AF249" s="173"/>
      <c r="AG249" s="173"/>
      <c r="AH249" s="173"/>
      <c r="AI249" s="173"/>
      <c r="AJ249" s="173"/>
      <c r="AK249" s="173"/>
      <c r="AL249" s="173"/>
      <c r="AM249" s="173"/>
      <c r="AN249" s="173"/>
      <c r="AO249" s="173"/>
      <c r="AP249" s="173"/>
      <c r="AQ249" s="173"/>
    </row>
    <row r="250" spans="1:43" s="59" customFormat="1" x14ac:dyDescent="0.3">
      <c r="A250" s="188" t="s">
        <v>685</v>
      </c>
      <c r="B250" s="189" t="s">
        <v>685</v>
      </c>
      <c r="C250" s="189" t="s">
        <v>1172</v>
      </c>
      <c r="D250" s="189" t="s">
        <v>1181</v>
      </c>
      <c r="E250" s="189" t="s">
        <v>3451</v>
      </c>
      <c r="F250" s="189" t="s">
        <v>3461</v>
      </c>
      <c r="G250" s="190">
        <v>0</v>
      </c>
      <c r="H250" s="173">
        <v>0</v>
      </c>
      <c r="I250" s="173"/>
      <c r="J250" s="173"/>
      <c r="K250" s="173"/>
      <c r="L250" s="173"/>
      <c r="M250" s="173"/>
      <c r="N250" s="173"/>
      <c r="O250" s="173"/>
      <c r="P250" s="173"/>
      <c r="Q250" s="173"/>
      <c r="R250" s="173"/>
      <c r="S250" s="173"/>
      <c r="T250" s="173"/>
      <c r="U250" s="173"/>
      <c r="V250" s="173"/>
      <c r="W250" s="173"/>
      <c r="X250" s="173"/>
      <c r="Y250" s="173"/>
      <c r="Z250" s="173"/>
      <c r="AA250" s="173"/>
      <c r="AB250" s="173"/>
      <c r="AC250" s="173"/>
      <c r="AD250" s="173"/>
      <c r="AE250" s="173"/>
      <c r="AF250" s="173"/>
      <c r="AG250" s="173"/>
      <c r="AH250" s="173"/>
      <c r="AI250" s="173"/>
      <c r="AJ250" s="173"/>
      <c r="AK250" s="173"/>
      <c r="AL250" s="173"/>
      <c r="AM250" s="173"/>
      <c r="AN250" s="173"/>
      <c r="AO250" s="173"/>
      <c r="AP250" s="173"/>
      <c r="AQ250" s="173"/>
    </row>
    <row r="251" spans="1:43" s="59" customFormat="1" x14ac:dyDescent="0.3">
      <c r="A251" s="188" t="s">
        <v>685</v>
      </c>
      <c r="B251" s="189" t="s">
        <v>685</v>
      </c>
      <c r="C251" s="189" t="s">
        <v>1172</v>
      </c>
      <c r="D251" s="189" t="s">
        <v>1181</v>
      </c>
      <c r="E251" s="189" t="s">
        <v>3450</v>
      </c>
      <c r="F251" s="189" t="s">
        <v>3457</v>
      </c>
      <c r="G251" s="190">
        <v>0</v>
      </c>
      <c r="H251" s="173">
        <v>0</v>
      </c>
      <c r="I251" s="173"/>
      <c r="J251" s="173"/>
      <c r="K251" s="173"/>
      <c r="L251" s="173"/>
      <c r="M251" s="173"/>
      <c r="N251" s="173"/>
      <c r="O251" s="173"/>
      <c r="P251" s="173"/>
      <c r="Q251" s="173"/>
      <c r="R251" s="173"/>
      <c r="S251" s="173"/>
      <c r="T251" s="173"/>
      <c r="U251" s="173"/>
      <c r="V251" s="173"/>
      <c r="W251" s="173"/>
      <c r="X251" s="173"/>
      <c r="Y251" s="173"/>
      <c r="Z251" s="173"/>
      <c r="AA251" s="173"/>
      <c r="AB251" s="173"/>
      <c r="AC251" s="173"/>
      <c r="AD251" s="173"/>
      <c r="AE251" s="173"/>
      <c r="AF251" s="173"/>
      <c r="AG251" s="173"/>
      <c r="AH251" s="173"/>
      <c r="AI251" s="173"/>
      <c r="AJ251" s="173"/>
      <c r="AK251" s="173"/>
      <c r="AL251" s="173"/>
      <c r="AM251" s="173"/>
      <c r="AN251" s="173"/>
      <c r="AO251" s="173"/>
      <c r="AP251" s="173"/>
      <c r="AQ251" s="173"/>
    </row>
    <row r="252" spans="1:43" s="59" customFormat="1" x14ac:dyDescent="0.3">
      <c r="A252" s="188" t="s">
        <v>686</v>
      </c>
      <c r="B252" s="189" t="s">
        <v>686</v>
      </c>
      <c r="C252" s="189" t="s">
        <v>1172</v>
      </c>
      <c r="D252" s="189" t="s">
        <v>1181</v>
      </c>
      <c r="E252" s="189" t="s">
        <v>3447</v>
      </c>
      <c r="F252" s="189" t="s">
        <v>3461</v>
      </c>
      <c r="G252" s="190">
        <v>0</v>
      </c>
      <c r="H252" s="173">
        <v>0</v>
      </c>
      <c r="I252" s="173"/>
      <c r="J252" s="173"/>
      <c r="K252" s="173"/>
      <c r="L252" s="173"/>
      <c r="M252" s="173"/>
      <c r="N252" s="173"/>
      <c r="O252" s="173"/>
      <c r="P252" s="173"/>
      <c r="Q252" s="173"/>
      <c r="R252" s="173"/>
      <c r="S252" s="173"/>
      <c r="T252" s="173"/>
      <c r="U252" s="173"/>
      <c r="V252" s="173"/>
      <c r="W252" s="173"/>
      <c r="X252" s="173"/>
      <c r="Y252" s="173"/>
      <c r="Z252" s="173"/>
      <c r="AA252" s="173"/>
      <c r="AB252" s="173"/>
      <c r="AC252" s="173"/>
      <c r="AD252" s="173"/>
      <c r="AE252" s="173"/>
      <c r="AF252" s="173"/>
      <c r="AG252" s="173"/>
      <c r="AH252" s="173"/>
      <c r="AI252" s="173"/>
      <c r="AJ252" s="173"/>
      <c r="AK252" s="173"/>
      <c r="AL252" s="173"/>
      <c r="AM252" s="173"/>
      <c r="AN252" s="173"/>
      <c r="AO252" s="173"/>
      <c r="AP252" s="173"/>
      <c r="AQ252" s="173"/>
    </row>
    <row r="253" spans="1:43" s="59" customFormat="1" x14ac:dyDescent="0.3">
      <c r="A253" s="188" t="s">
        <v>686</v>
      </c>
      <c r="B253" s="189" t="s">
        <v>686</v>
      </c>
      <c r="C253" s="189" t="s">
        <v>1172</v>
      </c>
      <c r="D253" s="189" t="s">
        <v>1181</v>
      </c>
      <c r="E253" s="189" t="s">
        <v>3450</v>
      </c>
      <c r="F253" s="189" t="s">
        <v>3457</v>
      </c>
      <c r="G253" s="190">
        <v>0</v>
      </c>
      <c r="H253" s="173">
        <v>0</v>
      </c>
      <c r="I253" s="173"/>
      <c r="J253" s="173"/>
      <c r="K253" s="173"/>
      <c r="L253" s="173"/>
      <c r="M253" s="173"/>
      <c r="N253" s="173"/>
      <c r="O253" s="173"/>
      <c r="P253" s="173"/>
      <c r="Q253" s="173"/>
      <c r="R253" s="173"/>
      <c r="S253" s="173"/>
      <c r="T253" s="173"/>
      <c r="U253" s="173"/>
      <c r="V253" s="173"/>
      <c r="W253" s="173"/>
      <c r="X253" s="173"/>
      <c r="Y253" s="173"/>
      <c r="Z253" s="173"/>
      <c r="AA253" s="173"/>
      <c r="AB253" s="173"/>
      <c r="AC253" s="173"/>
      <c r="AD253" s="173"/>
      <c r="AE253" s="173"/>
      <c r="AF253" s="173"/>
      <c r="AG253" s="173"/>
      <c r="AH253" s="173"/>
      <c r="AI253" s="173"/>
      <c r="AJ253" s="173"/>
      <c r="AK253" s="173"/>
      <c r="AL253" s="173"/>
      <c r="AM253" s="173"/>
      <c r="AN253" s="173"/>
      <c r="AO253" s="173"/>
      <c r="AP253" s="173"/>
      <c r="AQ253" s="173"/>
    </row>
    <row r="254" spans="1:43" s="59" customFormat="1" x14ac:dyDescent="0.3">
      <c r="A254" s="188" t="s">
        <v>722</v>
      </c>
      <c r="B254" s="189" t="s">
        <v>722</v>
      </c>
      <c r="C254" s="189" t="s">
        <v>1172</v>
      </c>
      <c r="D254" s="189" t="s">
        <v>1181</v>
      </c>
      <c r="E254" s="189" t="s">
        <v>3452</v>
      </c>
      <c r="F254" s="189" t="s">
        <v>3457</v>
      </c>
      <c r="G254" s="190">
        <v>0</v>
      </c>
      <c r="H254" s="173">
        <v>0</v>
      </c>
      <c r="I254" s="173"/>
      <c r="J254" s="173"/>
      <c r="K254" s="173"/>
      <c r="L254" s="173"/>
      <c r="M254" s="173"/>
      <c r="N254" s="173"/>
      <c r="O254" s="173"/>
      <c r="P254" s="173"/>
      <c r="Q254" s="173"/>
      <c r="R254" s="173"/>
      <c r="S254" s="173"/>
      <c r="T254" s="173"/>
      <c r="U254" s="173"/>
      <c r="V254" s="173"/>
      <c r="W254" s="173"/>
      <c r="X254" s="173"/>
      <c r="Y254" s="173"/>
      <c r="Z254" s="173"/>
      <c r="AA254" s="173"/>
      <c r="AB254" s="173"/>
      <c r="AC254" s="173"/>
      <c r="AD254" s="173"/>
      <c r="AE254" s="173"/>
      <c r="AF254" s="173"/>
      <c r="AG254" s="173"/>
      <c r="AH254" s="173"/>
      <c r="AI254" s="173"/>
      <c r="AJ254" s="173"/>
      <c r="AK254" s="173"/>
      <c r="AL254" s="173"/>
      <c r="AM254" s="173"/>
      <c r="AN254" s="173"/>
      <c r="AO254" s="173"/>
      <c r="AP254" s="173"/>
      <c r="AQ254" s="173"/>
    </row>
    <row r="255" spans="1:43" s="59" customFormat="1" x14ac:dyDescent="0.3">
      <c r="A255" s="188" t="s">
        <v>724</v>
      </c>
      <c r="B255" s="189" t="s">
        <v>724</v>
      </c>
      <c r="C255" s="189" t="s">
        <v>1172</v>
      </c>
      <c r="D255" s="189" t="s">
        <v>1181</v>
      </c>
      <c r="E255" s="189" t="s">
        <v>3452</v>
      </c>
      <c r="F255" s="189" t="s">
        <v>3457</v>
      </c>
      <c r="G255" s="190">
        <v>0</v>
      </c>
      <c r="H255" s="173">
        <v>0</v>
      </c>
      <c r="I255" s="173"/>
      <c r="J255" s="173"/>
      <c r="K255" s="173"/>
      <c r="L255" s="173"/>
      <c r="M255" s="173"/>
      <c r="N255" s="173"/>
      <c r="O255" s="173"/>
      <c r="P255" s="173"/>
      <c r="Q255" s="173"/>
      <c r="R255" s="173"/>
      <c r="S255" s="173"/>
      <c r="T255" s="173"/>
      <c r="U255" s="173"/>
      <c r="V255" s="173"/>
      <c r="W255" s="173"/>
      <c r="X255" s="173"/>
      <c r="Y255" s="173"/>
      <c r="Z255" s="173"/>
      <c r="AA255" s="173"/>
      <c r="AB255" s="173"/>
      <c r="AC255" s="173"/>
      <c r="AD255" s="173"/>
      <c r="AE255" s="173"/>
      <c r="AF255" s="173"/>
      <c r="AG255" s="173"/>
      <c r="AH255" s="173"/>
      <c r="AI255" s="173"/>
      <c r="AJ255" s="173"/>
      <c r="AK255" s="173"/>
      <c r="AL255" s="173"/>
      <c r="AM255" s="173"/>
      <c r="AN255" s="173"/>
      <c r="AO255" s="173"/>
      <c r="AP255" s="173"/>
      <c r="AQ255" s="173"/>
    </row>
    <row r="256" spans="1:43" s="59" customFormat="1" x14ac:dyDescent="0.3">
      <c r="A256" s="188" t="s">
        <v>725</v>
      </c>
      <c r="B256" s="189" t="s">
        <v>725</v>
      </c>
      <c r="C256" s="189" t="s">
        <v>1172</v>
      </c>
      <c r="D256" s="189" t="s">
        <v>1181</v>
      </c>
      <c r="E256" s="189" t="s">
        <v>3447</v>
      </c>
      <c r="F256" s="189" t="s">
        <v>3461</v>
      </c>
      <c r="G256" s="190">
        <v>0</v>
      </c>
      <c r="H256" s="173">
        <v>0</v>
      </c>
      <c r="I256" s="173"/>
      <c r="J256" s="173"/>
      <c r="K256" s="173"/>
      <c r="L256" s="173"/>
      <c r="M256" s="173"/>
      <c r="N256" s="173"/>
      <c r="O256" s="173"/>
      <c r="P256" s="173"/>
      <c r="Q256" s="173"/>
      <c r="R256" s="173"/>
      <c r="S256" s="173"/>
      <c r="T256" s="173"/>
      <c r="U256" s="173"/>
      <c r="V256" s="173"/>
      <c r="W256" s="173"/>
      <c r="X256" s="173"/>
      <c r="Y256" s="173"/>
      <c r="Z256" s="173"/>
      <c r="AA256" s="173"/>
      <c r="AB256" s="173"/>
      <c r="AC256" s="173"/>
      <c r="AD256" s="173"/>
      <c r="AE256" s="173"/>
      <c r="AF256" s="173"/>
      <c r="AG256" s="173"/>
      <c r="AH256" s="173"/>
      <c r="AI256" s="173"/>
      <c r="AJ256" s="173"/>
      <c r="AK256" s="173"/>
      <c r="AL256" s="173"/>
      <c r="AM256" s="173"/>
      <c r="AN256" s="173"/>
      <c r="AO256" s="173"/>
      <c r="AP256" s="173"/>
      <c r="AQ256" s="173"/>
    </row>
    <row r="257" spans="1:43" s="59" customFormat="1" x14ac:dyDescent="0.3">
      <c r="A257" s="188" t="s">
        <v>725</v>
      </c>
      <c r="B257" s="189" t="s">
        <v>725</v>
      </c>
      <c r="C257" s="189" t="s">
        <v>1172</v>
      </c>
      <c r="D257" s="189" t="s">
        <v>1181</v>
      </c>
      <c r="E257" s="189" t="s">
        <v>3450</v>
      </c>
      <c r="F257" s="189" t="s">
        <v>3457</v>
      </c>
      <c r="G257" s="190">
        <v>0</v>
      </c>
      <c r="H257" s="173">
        <v>0</v>
      </c>
      <c r="I257" s="173"/>
      <c r="J257" s="173"/>
      <c r="K257" s="173"/>
      <c r="L257" s="173"/>
      <c r="M257" s="173"/>
      <c r="N257" s="173"/>
      <c r="O257" s="173"/>
      <c r="P257" s="173"/>
      <c r="Q257" s="173"/>
      <c r="R257" s="173"/>
      <c r="S257" s="173"/>
      <c r="T257" s="173"/>
      <c r="U257" s="173"/>
      <c r="V257" s="173"/>
      <c r="W257" s="173"/>
      <c r="X257" s="173"/>
      <c r="Y257" s="173"/>
      <c r="Z257" s="173"/>
      <c r="AA257" s="173"/>
      <c r="AB257" s="173"/>
      <c r="AC257" s="173"/>
      <c r="AD257" s="173"/>
      <c r="AE257" s="173"/>
      <c r="AF257" s="173"/>
      <c r="AG257" s="173"/>
      <c r="AH257" s="173"/>
      <c r="AI257" s="173"/>
      <c r="AJ257" s="173"/>
      <c r="AK257" s="173"/>
      <c r="AL257" s="173"/>
      <c r="AM257" s="173"/>
      <c r="AN257" s="173"/>
      <c r="AO257" s="173"/>
      <c r="AP257" s="173"/>
      <c r="AQ257" s="173"/>
    </row>
    <row r="258" spans="1:43" s="59" customFormat="1" x14ac:dyDescent="0.3">
      <c r="A258" s="188" t="s">
        <v>725</v>
      </c>
      <c r="B258" s="189" t="s">
        <v>725</v>
      </c>
      <c r="C258" s="189" t="s">
        <v>1172</v>
      </c>
      <c r="D258" s="189" t="s">
        <v>1181</v>
      </c>
      <c r="E258" s="189" t="s">
        <v>3452</v>
      </c>
      <c r="F258" s="189" t="s">
        <v>3457</v>
      </c>
      <c r="G258" s="190">
        <v>0</v>
      </c>
      <c r="H258" s="173">
        <v>0</v>
      </c>
      <c r="I258" s="173"/>
      <c r="J258" s="173"/>
      <c r="K258" s="173"/>
      <c r="L258" s="173"/>
      <c r="M258" s="173"/>
      <c r="N258" s="173"/>
      <c r="O258" s="173"/>
      <c r="P258" s="173"/>
      <c r="Q258" s="173"/>
      <c r="R258" s="173"/>
      <c r="S258" s="173"/>
      <c r="T258" s="173"/>
      <c r="U258" s="173"/>
      <c r="V258" s="173"/>
      <c r="W258" s="173"/>
      <c r="X258" s="173"/>
      <c r="Y258" s="173"/>
      <c r="Z258" s="173"/>
      <c r="AA258" s="173"/>
      <c r="AB258" s="173"/>
      <c r="AC258" s="173"/>
      <c r="AD258" s="173"/>
      <c r="AE258" s="173"/>
      <c r="AF258" s="173"/>
      <c r="AG258" s="173"/>
      <c r="AH258" s="173"/>
      <c r="AI258" s="173"/>
      <c r="AJ258" s="173"/>
      <c r="AK258" s="173"/>
      <c r="AL258" s="173"/>
      <c r="AM258" s="173"/>
      <c r="AN258" s="173"/>
      <c r="AO258" s="173"/>
      <c r="AP258" s="173"/>
      <c r="AQ258" s="173"/>
    </row>
    <row r="259" spans="1:43" s="59" customFormat="1" x14ac:dyDescent="0.3">
      <c r="A259" s="188" t="s">
        <v>726</v>
      </c>
      <c r="B259" s="189" t="s">
        <v>726</v>
      </c>
      <c r="C259" s="189" t="s">
        <v>1172</v>
      </c>
      <c r="D259" s="189" t="s">
        <v>1181</v>
      </c>
      <c r="E259" s="189" t="s">
        <v>3447</v>
      </c>
      <c r="F259" s="189" t="s">
        <v>3461</v>
      </c>
      <c r="G259" s="190">
        <v>0</v>
      </c>
      <c r="H259" s="173">
        <v>0</v>
      </c>
      <c r="I259" s="173"/>
      <c r="J259" s="173"/>
      <c r="K259" s="173"/>
      <c r="L259" s="173"/>
      <c r="M259" s="173"/>
      <c r="N259" s="173"/>
      <c r="O259" s="173"/>
      <c r="P259" s="173"/>
      <c r="Q259" s="173"/>
      <c r="R259" s="173"/>
      <c r="S259" s="173"/>
      <c r="T259" s="173"/>
      <c r="U259" s="173"/>
      <c r="V259" s="173"/>
      <c r="W259" s="173"/>
      <c r="X259" s="173"/>
      <c r="Y259" s="173"/>
      <c r="Z259" s="173"/>
      <c r="AA259" s="173"/>
      <c r="AB259" s="173"/>
      <c r="AC259" s="173"/>
      <c r="AD259" s="173"/>
      <c r="AE259" s="173"/>
      <c r="AF259" s="173"/>
      <c r="AG259" s="173"/>
      <c r="AH259" s="173"/>
      <c r="AI259" s="173"/>
      <c r="AJ259" s="173"/>
      <c r="AK259" s="173"/>
      <c r="AL259" s="173"/>
      <c r="AM259" s="173"/>
      <c r="AN259" s="173"/>
      <c r="AO259" s="173"/>
      <c r="AP259" s="173"/>
      <c r="AQ259" s="173"/>
    </row>
    <row r="260" spans="1:43" s="59" customFormat="1" x14ac:dyDescent="0.3">
      <c r="A260" s="188" t="s">
        <v>726</v>
      </c>
      <c r="B260" s="189" t="s">
        <v>726</v>
      </c>
      <c r="C260" s="189" t="s">
        <v>1172</v>
      </c>
      <c r="D260" s="189" t="s">
        <v>1181</v>
      </c>
      <c r="E260" s="189" t="s">
        <v>3452</v>
      </c>
      <c r="F260" s="189" t="s">
        <v>3457</v>
      </c>
      <c r="G260" s="190">
        <v>0</v>
      </c>
      <c r="H260" s="173">
        <v>0</v>
      </c>
      <c r="I260" s="173"/>
      <c r="J260" s="173"/>
      <c r="K260" s="173"/>
      <c r="L260" s="173"/>
      <c r="M260" s="173"/>
      <c r="N260" s="173"/>
      <c r="O260" s="173"/>
      <c r="P260" s="173"/>
      <c r="Q260" s="173"/>
      <c r="R260" s="173"/>
      <c r="S260" s="173"/>
      <c r="T260" s="173"/>
      <c r="U260" s="173"/>
      <c r="V260" s="173"/>
      <c r="W260" s="173"/>
      <c r="X260" s="173"/>
      <c r="Y260" s="173"/>
      <c r="Z260" s="173"/>
      <c r="AA260" s="173"/>
      <c r="AB260" s="173"/>
      <c r="AC260" s="173"/>
      <c r="AD260" s="173"/>
      <c r="AE260" s="173"/>
      <c r="AF260" s="173"/>
      <c r="AG260" s="173"/>
      <c r="AH260" s="173"/>
      <c r="AI260" s="173"/>
      <c r="AJ260" s="173"/>
      <c r="AK260" s="173"/>
      <c r="AL260" s="173"/>
      <c r="AM260" s="173"/>
      <c r="AN260" s="173"/>
      <c r="AO260" s="173"/>
      <c r="AP260" s="173"/>
      <c r="AQ260" s="173"/>
    </row>
    <row r="261" spans="1:43" s="59" customFormat="1" x14ac:dyDescent="0.3">
      <c r="A261" s="188" t="s">
        <v>727</v>
      </c>
      <c r="B261" s="189" t="s">
        <v>727</v>
      </c>
      <c r="C261" s="189" t="s">
        <v>1172</v>
      </c>
      <c r="D261" s="189" t="s">
        <v>1181</v>
      </c>
      <c r="E261" s="189" t="s">
        <v>3447</v>
      </c>
      <c r="F261" s="189" t="s">
        <v>3461</v>
      </c>
      <c r="G261" s="190">
        <v>1569</v>
      </c>
      <c r="H261" s="173">
        <v>55</v>
      </c>
      <c r="I261" s="173">
        <v>121</v>
      </c>
      <c r="J261" s="173">
        <v>114</v>
      </c>
      <c r="K261" s="173">
        <v>131</v>
      </c>
      <c r="L261" s="173">
        <v>126</v>
      </c>
      <c r="M261" s="173">
        <v>117</v>
      </c>
      <c r="N261" s="173">
        <v>114</v>
      </c>
      <c r="O261" s="173">
        <v>108</v>
      </c>
      <c r="P261" s="173">
        <v>102</v>
      </c>
      <c r="Q261" s="173">
        <v>97</v>
      </c>
      <c r="R261" s="173">
        <v>92</v>
      </c>
      <c r="S261" s="173">
        <v>87</v>
      </c>
      <c r="T261" s="173">
        <v>83</v>
      </c>
      <c r="U261" s="173">
        <v>78</v>
      </c>
      <c r="V261" s="173">
        <v>74</v>
      </c>
      <c r="W261" s="173">
        <v>70</v>
      </c>
      <c r="X261" s="173">
        <v>0</v>
      </c>
      <c r="Y261" s="173"/>
      <c r="Z261" s="173"/>
      <c r="AA261" s="173"/>
      <c r="AB261" s="173"/>
      <c r="AC261" s="173"/>
      <c r="AD261" s="173"/>
      <c r="AE261" s="173"/>
      <c r="AF261" s="173"/>
      <c r="AG261" s="173"/>
      <c r="AH261" s="173"/>
      <c r="AI261" s="173"/>
      <c r="AJ261" s="173"/>
      <c r="AK261" s="173"/>
      <c r="AL261" s="173"/>
      <c r="AM261" s="173"/>
      <c r="AN261" s="173"/>
      <c r="AO261" s="173"/>
      <c r="AP261" s="173"/>
      <c r="AQ261" s="173"/>
    </row>
    <row r="262" spans="1:43" s="59" customFormat="1" x14ac:dyDescent="0.3">
      <c r="A262" s="188" t="s">
        <v>727</v>
      </c>
      <c r="B262" s="189" t="s">
        <v>727</v>
      </c>
      <c r="C262" s="189" t="s">
        <v>1172</v>
      </c>
      <c r="D262" s="189" t="s">
        <v>1181</v>
      </c>
      <c r="E262" s="189" t="s">
        <v>3450</v>
      </c>
      <c r="F262" s="189" t="s">
        <v>3457</v>
      </c>
      <c r="G262" s="190">
        <v>0</v>
      </c>
      <c r="H262" s="173">
        <v>0</v>
      </c>
      <c r="I262" s="173"/>
      <c r="J262" s="173"/>
      <c r="K262" s="173"/>
      <c r="L262" s="173"/>
      <c r="M262" s="173"/>
      <c r="N262" s="173"/>
      <c r="O262" s="173"/>
      <c r="P262" s="173"/>
      <c r="Q262" s="173"/>
      <c r="R262" s="173"/>
      <c r="S262" s="173"/>
      <c r="T262" s="173"/>
      <c r="U262" s="173"/>
      <c r="V262" s="173"/>
      <c r="W262" s="173"/>
      <c r="X262" s="173"/>
      <c r="Y262" s="173"/>
      <c r="Z262" s="173"/>
      <c r="AA262" s="173"/>
      <c r="AB262" s="173"/>
      <c r="AC262" s="173"/>
      <c r="AD262" s="173"/>
      <c r="AE262" s="173"/>
      <c r="AF262" s="173"/>
      <c r="AG262" s="173"/>
      <c r="AH262" s="173"/>
      <c r="AI262" s="173"/>
      <c r="AJ262" s="173"/>
      <c r="AK262" s="173"/>
      <c r="AL262" s="173"/>
      <c r="AM262" s="173"/>
      <c r="AN262" s="173"/>
      <c r="AO262" s="173"/>
      <c r="AP262" s="173"/>
      <c r="AQ262" s="173"/>
    </row>
    <row r="263" spans="1:43" s="59" customFormat="1" x14ac:dyDescent="0.3">
      <c r="A263" s="188" t="s">
        <v>727</v>
      </c>
      <c r="B263" s="189" t="s">
        <v>727</v>
      </c>
      <c r="C263" s="189" t="s">
        <v>1172</v>
      </c>
      <c r="D263" s="189" t="s">
        <v>1181</v>
      </c>
      <c r="E263" s="189" t="s">
        <v>3453</v>
      </c>
      <c r="F263" s="189" t="s">
        <v>3457</v>
      </c>
      <c r="G263" s="190">
        <v>0</v>
      </c>
      <c r="H263" s="173">
        <v>0</v>
      </c>
      <c r="I263" s="173"/>
      <c r="J263" s="173"/>
      <c r="K263" s="173"/>
      <c r="L263" s="173"/>
      <c r="M263" s="173"/>
      <c r="N263" s="173"/>
      <c r="O263" s="173"/>
      <c r="P263" s="173"/>
      <c r="Q263" s="173"/>
      <c r="R263" s="173"/>
      <c r="S263" s="173"/>
      <c r="T263" s="173"/>
      <c r="U263" s="173"/>
      <c r="V263" s="173"/>
      <c r="W263" s="173"/>
      <c r="X263" s="173"/>
      <c r="Y263" s="173"/>
      <c r="Z263" s="173"/>
      <c r="AA263" s="173"/>
      <c r="AB263" s="173"/>
      <c r="AC263" s="173"/>
      <c r="AD263" s="173"/>
      <c r="AE263" s="173"/>
      <c r="AF263" s="173"/>
      <c r="AG263" s="173"/>
      <c r="AH263" s="173"/>
      <c r="AI263" s="173"/>
      <c r="AJ263" s="173"/>
      <c r="AK263" s="173"/>
      <c r="AL263" s="173"/>
      <c r="AM263" s="173"/>
      <c r="AN263" s="173"/>
      <c r="AO263" s="173"/>
      <c r="AP263" s="173"/>
      <c r="AQ263" s="173"/>
    </row>
    <row r="264" spans="1:43" s="59" customFormat="1" x14ac:dyDescent="0.3">
      <c r="A264" s="188" t="s">
        <v>728</v>
      </c>
      <c r="B264" s="189" t="s">
        <v>728</v>
      </c>
      <c r="C264" s="189" t="s">
        <v>1172</v>
      </c>
      <c r="D264" s="189" t="s">
        <v>1181</v>
      </c>
      <c r="E264" s="189" t="s">
        <v>3447</v>
      </c>
      <c r="F264" s="189" t="s">
        <v>3461</v>
      </c>
      <c r="G264" s="190">
        <v>0</v>
      </c>
      <c r="H264" s="173">
        <v>0</v>
      </c>
      <c r="I264" s="173"/>
      <c r="J264" s="173"/>
      <c r="K264" s="173"/>
      <c r="L264" s="173"/>
      <c r="M264" s="173"/>
      <c r="N264" s="173"/>
      <c r="O264" s="173"/>
      <c r="P264" s="173"/>
      <c r="Q264" s="173"/>
      <c r="R264" s="173"/>
      <c r="S264" s="173"/>
      <c r="T264" s="173"/>
      <c r="U264" s="173"/>
      <c r="V264" s="173"/>
      <c r="W264" s="173"/>
      <c r="X264" s="173"/>
      <c r="Y264" s="173"/>
      <c r="Z264" s="173"/>
      <c r="AA264" s="173"/>
      <c r="AB264" s="173"/>
      <c r="AC264" s="173"/>
      <c r="AD264" s="173"/>
      <c r="AE264" s="173"/>
      <c r="AF264" s="173"/>
      <c r="AG264" s="173"/>
      <c r="AH264" s="173"/>
      <c r="AI264" s="173"/>
      <c r="AJ264" s="173"/>
      <c r="AK264" s="173"/>
      <c r="AL264" s="173"/>
      <c r="AM264" s="173"/>
      <c r="AN264" s="173"/>
      <c r="AO264" s="173"/>
      <c r="AP264" s="173"/>
      <c r="AQ264" s="173"/>
    </row>
    <row r="265" spans="1:43" s="59" customFormat="1" x14ac:dyDescent="0.3">
      <c r="A265" s="188" t="s">
        <v>728</v>
      </c>
      <c r="B265" s="189" t="s">
        <v>728</v>
      </c>
      <c r="C265" s="189" t="s">
        <v>1172</v>
      </c>
      <c r="D265" s="189" t="s">
        <v>1181</v>
      </c>
      <c r="E265" s="189" t="s">
        <v>3450</v>
      </c>
      <c r="F265" s="189" t="s">
        <v>3457</v>
      </c>
      <c r="G265" s="190">
        <v>0</v>
      </c>
      <c r="H265" s="173">
        <v>0</v>
      </c>
      <c r="I265" s="173"/>
      <c r="J265" s="173"/>
      <c r="K265" s="173"/>
      <c r="L265" s="173"/>
      <c r="M265" s="173"/>
      <c r="N265" s="173"/>
      <c r="O265" s="173"/>
      <c r="P265" s="173"/>
      <c r="Q265" s="173"/>
      <c r="R265" s="173"/>
      <c r="S265" s="173"/>
      <c r="T265" s="173"/>
      <c r="U265" s="173"/>
      <c r="V265" s="173"/>
      <c r="W265" s="173"/>
      <c r="X265" s="173"/>
      <c r="Y265" s="173"/>
      <c r="Z265" s="173"/>
      <c r="AA265" s="173"/>
      <c r="AB265" s="173"/>
      <c r="AC265" s="173"/>
      <c r="AD265" s="173"/>
      <c r="AE265" s="173"/>
      <c r="AF265" s="173"/>
      <c r="AG265" s="173"/>
      <c r="AH265" s="173"/>
      <c r="AI265" s="173"/>
      <c r="AJ265" s="173"/>
      <c r="AK265" s="173"/>
      <c r="AL265" s="173"/>
      <c r="AM265" s="173"/>
      <c r="AN265" s="173"/>
      <c r="AO265" s="173"/>
      <c r="AP265" s="173"/>
      <c r="AQ265" s="173"/>
    </row>
    <row r="266" spans="1:43" s="59" customFormat="1" x14ac:dyDescent="0.3">
      <c r="A266" s="188" t="s">
        <v>728</v>
      </c>
      <c r="B266" s="189" t="s">
        <v>728</v>
      </c>
      <c r="C266" s="189" t="s">
        <v>1172</v>
      </c>
      <c r="D266" s="189" t="s">
        <v>1181</v>
      </c>
      <c r="E266" s="189" t="s">
        <v>3452</v>
      </c>
      <c r="F266" s="189" t="s">
        <v>3457</v>
      </c>
      <c r="G266" s="190">
        <v>0</v>
      </c>
      <c r="H266" s="173">
        <v>0</v>
      </c>
      <c r="I266" s="173"/>
      <c r="J266" s="173"/>
      <c r="K266" s="173"/>
      <c r="L266" s="173"/>
      <c r="M266" s="173"/>
      <c r="N266" s="173"/>
      <c r="O266" s="173"/>
      <c r="P266" s="173"/>
      <c r="Q266" s="173"/>
      <c r="R266" s="173"/>
      <c r="S266" s="173"/>
      <c r="T266" s="173"/>
      <c r="U266" s="173"/>
      <c r="V266" s="173"/>
      <c r="W266" s="173"/>
      <c r="X266" s="173"/>
      <c r="Y266" s="173"/>
      <c r="Z266" s="173"/>
      <c r="AA266" s="173"/>
      <c r="AB266" s="173"/>
      <c r="AC266" s="173"/>
      <c r="AD266" s="173"/>
      <c r="AE266" s="173"/>
      <c r="AF266" s="173"/>
      <c r="AG266" s="173"/>
      <c r="AH266" s="173"/>
      <c r="AI266" s="173"/>
      <c r="AJ266" s="173"/>
      <c r="AK266" s="173"/>
      <c r="AL266" s="173"/>
      <c r="AM266" s="173"/>
      <c r="AN266" s="173"/>
      <c r="AO266" s="173"/>
      <c r="AP266" s="173"/>
      <c r="AQ266" s="173"/>
    </row>
    <row r="267" spans="1:43" s="59" customFormat="1" x14ac:dyDescent="0.3">
      <c r="A267" s="188" t="s">
        <v>729</v>
      </c>
      <c r="B267" s="189" t="s">
        <v>729</v>
      </c>
      <c r="C267" s="189" t="s">
        <v>1172</v>
      </c>
      <c r="D267" s="189" t="s">
        <v>1181</v>
      </c>
      <c r="E267" s="189" t="s">
        <v>3447</v>
      </c>
      <c r="F267" s="189" t="s">
        <v>3461</v>
      </c>
      <c r="G267" s="190">
        <v>0</v>
      </c>
      <c r="H267" s="173">
        <v>0</v>
      </c>
      <c r="I267" s="173"/>
      <c r="J267" s="173"/>
      <c r="K267" s="173"/>
      <c r="L267" s="173"/>
      <c r="M267" s="173"/>
      <c r="N267" s="173"/>
      <c r="O267" s="173"/>
      <c r="P267" s="173"/>
      <c r="Q267" s="173"/>
      <c r="R267" s="173"/>
      <c r="S267" s="173"/>
      <c r="T267" s="173"/>
      <c r="U267" s="173"/>
      <c r="V267" s="173"/>
      <c r="W267" s="173"/>
      <c r="X267" s="173"/>
      <c r="Y267" s="173"/>
      <c r="Z267" s="173"/>
      <c r="AA267" s="173"/>
      <c r="AB267" s="173"/>
      <c r="AC267" s="173"/>
      <c r="AD267" s="173"/>
      <c r="AE267" s="173"/>
      <c r="AF267" s="173"/>
      <c r="AG267" s="173"/>
      <c r="AH267" s="173"/>
      <c r="AI267" s="173"/>
      <c r="AJ267" s="173"/>
      <c r="AK267" s="173"/>
      <c r="AL267" s="173"/>
      <c r="AM267" s="173"/>
      <c r="AN267" s="173"/>
      <c r="AO267" s="173"/>
      <c r="AP267" s="173"/>
      <c r="AQ267" s="173"/>
    </row>
    <row r="268" spans="1:43" s="59" customFormat="1" x14ac:dyDescent="0.3">
      <c r="A268" s="188" t="s">
        <v>729</v>
      </c>
      <c r="B268" s="189" t="s">
        <v>729</v>
      </c>
      <c r="C268" s="189" t="s">
        <v>1172</v>
      </c>
      <c r="D268" s="189" t="s">
        <v>1181</v>
      </c>
      <c r="E268" s="189" t="s">
        <v>3450</v>
      </c>
      <c r="F268" s="189" t="s">
        <v>3457</v>
      </c>
      <c r="G268" s="190">
        <v>0</v>
      </c>
      <c r="H268" s="173">
        <v>0</v>
      </c>
      <c r="I268" s="173"/>
      <c r="J268" s="173"/>
      <c r="K268" s="173"/>
      <c r="L268" s="173"/>
      <c r="M268" s="173"/>
      <c r="N268" s="173"/>
      <c r="O268" s="173"/>
      <c r="P268" s="173"/>
      <c r="Q268" s="173"/>
      <c r="R268" s="173"/>
      <c r="S268" s="173"/>
      <c r="T268" s="173"/>
      <c r="U268" s="173"/>
      <c r="V268" s="173"/>
      <c r="W268" s="173"/>
      <c r="X268" s="173"/>
      <c r="Y268" s="173"/>
      <c r="Z268" s="173"/>
      <c r="AA268" s="173"/>
      <c r="AB268" s="173"/>
      <c r="AC268" s="173"/>
      <c r="AD268" s="173"/>
      <c r="AE268" s="173"/>
      <c r="AF268" s="173"/>
      <c r="AG268" s="173"/>
      <c r="AH268" s="173"/>
      <c r="AI268" s="173"/>
      <c r="AJ268" s="173"/>
      <c r="AK268" s="173"/>
      <c r="AL268" s="173"/>
      <c r="AM268" s="173"/>
      <c r="AN268" s="173"/>
      <c r="AO268" s="173"/>
      <c r="AP268" s="173"/>
      <c r="AQ268" s="173"/>
    </row>
    <row r="269" spans="1:43" s="59" customFormat="1" x14ac:dyDescent="0.3">
      <c r="A269" s="188" t="s">
        <v>729</v>
      </c>
      <c r="B269" s="189" t="s">
        <v>729</v>
      </c>
      <c r="C269" s="189" t="s">
        <v>1172</v>
      </c>
      <c r="D269" s="189" t="s">
        <v>1181</v>
      </c>
      <c r="E269" s="189" t="s">
        <v>3452</v>
      </c>
      <c r="F269" s="189" t="s">
        <v>3457</v>
      </c>
      <c r="G269" s="190">
        <v>0</v>
      </c>
      <c r="H269" s="173">
        <v>0</v>
      </c>
      <c r="I269" s="173"/>
      <c r="J269" s="173"/>
      <c r="K269" s="173"/>
      <c r="L269" s="173"/>
      <c r="M269" s="173"/>
      <c r="N269" s="173"/>
      <c r="O269" s="173"/>
      <c r="P269" s="173"/>
      <c r="Q269" s="173"/>
      <c r="R269" s="173"/>
      <c r="S269" s="173"/>
      <c r="T269" s="173"/>
      <c r="U269" s="173"/>
      <c r="V269" s="173"/>
      <c r="W269" s="173"/>
      <c r="X269" s="173"/>
      <c r="Y269" s="173"/>
      <c r="Z269" s="173"/>
      <c r="AA269" s="173"/>
      <c r="AB269" s="173"/>
      <c r="AC269" s="173"/>
      <c r="AD269" s="173"/>
      <c r="AE269" s="173"/>
      <c r="AF269" s="173"/>
      <c r="AG269" s="173"/>
      <c r="AH269" s="173"/>
      <c r="AI269" s="173"/>
      <c r="AJ269" s="173"/>
      <c r="AK269" s="173"/>
      <c r="AL269" s="173"/>
      <c r="AM269" s="173"/>
      <c r="AN269" s="173"/>
      <c r="AO269" s="173"/>
      <c r="AP269" s="173"/>
      <c r="AQ269" s="173"/>
    </row>
    <row r="270" spans="1:43" s="59" customFormat="1" x14ac:dyDescent="0.3">
      <c r="A270" s="188" t="s">
        <v>730</v>
      </c>
      <c r="B270" s="189" t="s">
        <v>730</v>
      </c>
      <c r="C270" s="189" t="s">
        <v>1172</v>
      </c>
      <c r="D270" s="189" t="s">
        <v>1181</v>
      </c>
      <c r="E270" s="189" t="s">
        <v>3452</v>
      </c>
      <c r="F270" s="189" t="s">
        <v>3457</v>
      </c>
      <c r="G270" s="190">
        <v>0</v>
      </c>
      <c r="H270" s="173">
        <v>0</v>
      </c>
      <c r="I270" s="173"/>
      <c r="J270" s="173"/>
      <c r="K270" s="173"/>
      <c r="L270" s="173"/>
      <c r="M270" s="173"/>
      <c r="N270" s="173"/>
      <c r="O270" s="173"/>
      <c r="P270" s="173"/>
      <c r="Q270" s="173"/>
      <c r="R270" s="173"/>
      <c r="S270" s="173"/>
      <c r="T270" s="173"/>
      <c r="U270" s="173"/>
      <c r="V270" s="173"/>
      <c r="W270" s="173"/>
      <c r="X270" s="173"/>
      <c r="Y270" s="173"/>
      <c r="Z270" s="173"/>
      <c r="AA270" s="173"/>
      <c r="AB270" s="173"/>
      <c r="AC270" s="173"/>
      <c r="AD270" s="173"/>
      <c r="AE270" s="173"/>
      <c r="AF270" s="173"/>
      <c r="AG270" s="173"/>
      <c r="AH270" s="173"/>
      <c r="AI270" s="173"/>
      <c r="AJ270" s="173"/>
      <c r="AK270" s="173"/>
      <c r="AL270" s="173"/>
      <c r="AM270" s="173"/>
      <c r="AN270" s="173"/>
      <c r="AO270" s="173"/>
      <c r="AP270" s="173"/>
      <c r="AQ270" s="173"/>
    </row>
    <row r="271" spans="1:43" s="59" customFormat="1" x14ac:dyDescent="0.3">
      <c r="A271" s="188" t="s">
        <v>731</v>
      </c>
      <c r="B271" s="189" t="s">
        <v>731</v>
      </c>
      <c r="C271" s="189" t="s">
        <v>1172</v>
      </c>
      <c r="D271" s="189" t="s">
        <v>1181</v>
      </c>
      <c r="E271" s="189" t="s">
        <v>3450</v>
      </c>
      <c r="F271" s="189" t="s">
        <v>3457</v>
      </c>
      <c r="G271" s="190">
        <v>0</v>
      </c>
      <c r="H271" s="173">
        <v>0</v>
      </c>
      <c r="I271" s="173"/>
      <c r="J271" s="173"/>
      <c r="K271" s="173"/>
      <c r="L271" s="173"/>
      <c r="M271" s="173"/>
      <c r="N271" s="173"/>
      <c r="O271" s="173"/>
      <c r="P271" s="173"/>
      <c r="Q271" s="173"/>
      <c r="R271" s="173"/>
      <c r="S271" s="173"/>
      <c r="T271" s="173"/>
      <c r="U271" s="173"/>
      <c r="V271" s="173"/>
      <c r="W271" s="173"/>
      <c r="X271" s="173"/>
      <c r="Y271" s="173"/>
      <c r="Z271" s="173"/>
      <c r="AA271" s="173"/>
      <c r="AB271" s="173"/>
      <c r="AC271" s="173"/>
      <c r="AD271" s="173"/>
      <c r="AE271" s="173"/>
      <c r="AF271" s="173"/>
      <c r="AG271" s="173"/>
      <c r="AH271" s="173"/>
      <c r="AI271" s="173"/>
      <c r="AJ271" s="173"/>
      <c r="AK271" s="173"/>
      <c r="AL271" s="173"/>
      <c r="AM271" s="173"/>
      <c r="AN271" s="173"/>
      <c r="AO271" s="173"/>
      <c r="AP271" s="173"/>
      <c r="AQ271" s="173"/>
    </row>
    <row r="272" spans="1:43" s="59" customFormat="1" x14ac:dyDescent="0.3">
      <c r="A272" s="188" t="s">
        <v>731</v>
      </c>
      <c r="B272" s="189" t="s">
        <v>731</v>
      </c>
      <c r="C272" s="189" t="s">
        <v>1172</v>
      </c>
      <c r="D272" s="189" t="s">
        <v>1181</v>
      </c>
      <c r="E272" s="189" t="s">
        <v>3452</v>
      </c>
      <c r="F272" s="189" t="s">
        <v>3457</v>
      </c>
      <c r="G272" s="190">
        <v>0</v>
      </c>
      <c r="H272" s="173">
        <v>0</v>
      </c>
      <c r="I272" s="173"/>
      <c r="J272" s="173"/>
      <c r="K272" s="173"/>
      <c r="L272" s="173"/>
      <c r="M272" s="173"/>
      <c r="N272" s="173"/>
      <c r="O272" s="173"/>
      <c r="P272" s="173"/>
      <c r="Q272" s="173"/>
      <c r="R272" s="173"/>
      <c r="S272" s="173"/>
      <c r="T272" s="173"/>
      <c r="U272" s="173"/>
      <c r="V272" s="173"/>
      <c r="W272" s="173"/>
      <c r="X272" s="173"/>
      <c r="Y272" s="173"/>
      <c r="Z272" s="173"/>
      <c r="AA272" s="173"/>
      <c r="AB272" s="173"/>
      <c r="AC272" s="173"/>
      <c r="AD272" s="173"/>
      <c r="AE272" s="173"/>
      <c r="AF272" s="173"/>
      <c r="AG272" s="173"/>
      <c r="AH272" s="173"/>
      <c r="AI272" s="173"/>
      <c r="AJ272" s="173"/>
      <c r="AK272" s="173"/>
      <c r="AL272" s="173"/>
      <c r="AM272" s="173"/>
      <c r="AN272" s="173"/>
      <c r="AO272" s="173"/>
      <c r="AP272" s="173"/>
      <c r="AQ272" s="173"/>
    </row>
    <row r="273" spans="1:43" s="59" customFormat="1" x14ac:dyDescent="0.3">
      <c r="A273" s="188" t="s">
        <v>732</v>
      </c>
      <c r="B273" s="189" t="s">
        <v>732</v>
      </c>
      <c r="C273" s="189" t="s">
        <v>1172</v>
      </c>
      <c r="D273" s="189" t="s">
        <v>1181</v>
      </c>
      <c r="E273" s="189" t="s">
        <v>3452</v>
      </c>
      <c r="F273" s="189" t="s">
        <v>3457</v>
      </c>
      <c r="G273" s="190">
        <v>0</v>
      </c>
      <c r="H273" s="173">
        <v>0</v>
      </c>
      <c r="I273" s="173"/>
      <c r="J273" s="173"/>
      <c r="K273" s="173"/>
      <c r="L273" s="173"/>
      <c r="M273" s="173"/>
      <c r="N273" s="173"/>
      <c r="O273" s="173"/>
      <c r="P273" s="173"/>
      <c r="Q273" s="173"/>
      <c r="R273" s="173"/>
      <c r="S273" s="173"/>
      <c r="T273" s="173"/>
      <c r="U273" s="173"/>
      <c r="V273" s="173"/>
      <c r="W273" s="173"/>
      <c r="X273" s="173"/>
      <c r="Y273" s="173"/>
      <c r="Z273" s="173"/>
      <c r="AA273" s="173"/>
      <c r="AB273" s="173"/>
      <c r="AC273" s="173"/>
      <c r="AD273" s="173"/>
      <c r="AE273" s="173"/>
      <c r="AF273" s="173"/>
      <c r="AG273" s="173"/>
      <c r="AH273" s="173"/>
      <c r="AI273" s="173"/>
      <c r="AJ273" s="173"/>
      <c r="AK273" s="173"/>
      <c r="AL273" s="173"/>
      <c r="AM273" s="173"/>
      <c r="AN273" s="173"/>
      <c r="AO273" s="173"/>
      <c r="AP273" s="173"/>
      <c r="AQ273" s="173"/>
    </row>
    <row r="274" spans="1:43" s="59" customFormat="1" x14ac:dyDescent="0.3">
      <c r="A274" s="188" t="s">
        <v>733</v>
      </c>
      <c r="B274" s="189" t="s">
        <v>733</v>
      </c>
      <c r="C274" s="189" t="s">
        <v>1172</v>
      </c>
      <c r="D274" s="189" t="s">
        <v>1181</v>
      </c>
      <c r="E274" s="189" t="s">
        <v>3452</v>
      </c>
      <c r="F274" s="189" t="s">
        <v>3457</v>
      </c>
      <c r="G274" s="190">
        <v>0</v>
      </c>
      <c r="H274" s="173">
        <v>0</v>
      </c>
      <c r="I274" s="173"/>
      <c r="J274" s="173"/>
      <c r="K274" s="173"/>
      <c r="L274" s="173"/>
      <c r="M274" s="173"/>
      <c r="N274" s="173"/>
      <c r="O274" s="173"/>
      <c r="P274" s="173"/>
      <c r="Q274" s="173"/>
      <c r="R274" s="173"/>
      <c r="S274" s="173"/>
      <c r="T274" s="173"/>
      <c r="U274" s="173"/>
      <c r="V274" s="173"/>
      <c r="W274" s="173"/>
      <c r="X274" s="173"/>
      <c r="Y274" s="173"/>
      <c r="Z274" s="173"/>
      <c r="AA274" s="173"/>
      <c r="AB274" s="173"/>
      <c r="AC274" s="173"/>
      <c r="AD274" s="173"/>
      <c r="AE274" s="173"/>
      <c r="AF274" s="173"/>
      <c r="AG274" s="173"/>
      <c r="AH274" s="173"/>
      <c r="AI274" s="173"/>
      <c r="AJ274" s="173"/>
      <c r="AK274" s="173"/>
      <c r="AL274" s="173"/>
      <c r="AM274" s="173"/>
      <c r="AN274" s="173"/>
      <c r="AO274" s="173"/>
      <c r="AP274" s="173"/>
      <c r="AQ274" s="173"/>
    </row>
    <row r="275" spans="1:43" s="59" customFormat="1" x14ac:dyDescent="0.3">
      <c r="A275" s="188" t="s">
        <v>602</v>
      </c>
      <c r="B275" s="189" t="s">
        <v>603</v>
      </c>
      <c r="C275" s="189" t="s">
        <v>1172</v>
      </c>
      <c r="D275" s="189" t="s">
        <v>1181</v>
      </c>
      <c r="E275" s="189" t="s">
        <v>3447</v>
      </c>
      <c r="F275" s="189" t="s">
        <v>3461</v>
      </c>
      <c r="G275" s="190">
        <v>0</v>
      </c>
      <c r="H275" s="173">
        <v>0</v>
      </c>
      <c r="I275" s="173"/>
      <c r="J275" s="173"/>
      <c r="K275" s="173"/>
      <c r="L275" s="173"/>
      <c r="M275" s="173"/>
      <c r="N275" s="173"/>
      <c r="O275" s="173"/>
      <c r="P275" s="173"/>
      <c r="Q275" s="173"/>
      <c r="R275" s="173"/>
      <c r="S275" s="173"/>
      <c r="T275" s="173"/>
      <c r="U275" s="173"/>
      <c r="V275" s="173"/>
      <c r="W275" s="173"/>
      <c r="X275" s="173"/>
      <c r="Y275" s="173"/>
      <c r="Z275" s="173"/>
      <c r="AA275" s="173"/>
      <c r="AB275" s="173"/>
      <c r="AC275" s="173"/>
      <c r="AD275" s="173"/>
      <c r="AE275" s="173"/>
      <c r="AF275" s="173"/>
      <c r="AG275" s="173"/>
      <c r="AH275" s="173"/>
      <c r="AI275" s="173"/>
      <c r="AJ275" s="173"/>
      <c r="AK275" s="173"/>
      <c r="AL275" s="173"/>
      <c r="AM275" s="173"/>
      <c r="AN275" s="173"/>
      <c r="AO275" s="173"/>
      <c r="AP275" s="173"/>
      <c r="AQ275" s="173"/>
    </row>
    <row r="276" spans="1:43" s="59" customFormat="1" x14ac:dyDescent="0.3">
      <c r="A276" s="188" t="s">
        <v>602</v>
      </c>
      <c r="B276" s="189" t="s">
        <v>603</v>
      </c>
      <c r="C276" s="189" t="s">
        <v>1172</v>
      </c>
      <c r="D276" s="189" t="s">
        <v>1181</v>
      </c>
      <c r="E276" s="189" t="s">
        <v>3450</v>
      </c>
      <c r="F276" s="189" t="s">
        <v>3457</v>
      </c>
      <c r="G276" s="190">
        <v>0</v>
      </c>
      <c r="H276" s="173">
        <v>0</v>
      </c>
      <c r="I276" s="173"/>
      <c r="J276" s="173"/>
      <c r="K276" s="173"/>
      <c r="L276" s="173"/>
      <c r="M276" s="173"/>
      <c r="N276" s="173"/>
      <c r="O276" s="173"/>
      <c r="P276" s="173"/>
      <c r="Q276" s="173"/>
      <c r="R276" s="173"/>
      <c r="S276" s="173"/>
      <c r="T276" s="173"/>
      <c r="U276" s="173"/>
      <c r="V276" s="173"/>
      <c r="W276" s="173"/>
      <c r="X276" s="173"/>
      <c r="Y276" s="173"/>
      <c r="Z276" s="173"/>
      <c r="AA276" s="173"/>
      <c r="AB276" s="173"/>
      <c r="AC276" s="173"/>
      <c r="AD276" s="173"/>
      <c r="AE276" s="173"/>
      <c r="AF276" s="173"/>
      <c r="AG276" s="173"/>
      <c r="AH276" s="173"/>
      <c r="AI276" s="173"/>
      <c r="AJ276" s="173"/>
      <c r="AK276" s="173"/>
      <c r="AL276" s="173"/>
      <c r="AM276" s="173"/>
      <c r="AN276" s="173"/>
      <c r="AO276" s="173"/>
      <c r="AP276" s="173"/>
      <c r="AQ276" s="173"/>
    </row>
    <row r="277" spans="1:43" s="59" customFormat="1" x14ac:dyDescent="0.3">
      <c r="A277" s="188" t="s">
        <v>602</v>
      </c>
      <c r="B277" s="189" t="s">
        <v>603</v>
      </c>
      <c r="C277" s="189" t="s">
        <v>1172</v>
      </c>
      <c r="D277" s="189" t="s">
        <v>1181</v>
      </c>
      <c r="E277" s="189" t="s">
        <v>3452</v>
      </c>
      <c r="F277" s="189" t="s">
        <v>3457</v>
      </c>
      <c r="G277" s="190">
        <v>0</v>
      </c>
      <c r="H277" s="173">
        <v>0</v>
      </c>
      <c r="I277" s="173"/>
      <c r="J277" s="173"/>
      <c r="K277" s="173"/>
      <c r="L277" s="173"/>
      <c r="M277" s="173"/>
      <c r="N277" s="173"/>
      <c r="O277" s="173"/>
      <c r="P277" s="173"/>
      <c r="Q277" s="173"/>
      <c r="R277" s="173"/>
      <c r="S277" s="173"/>
      <c r="T277" s="173"/>
      <c r="U277" s="173"/>
      <c r="V277" s="173"/>
      <c r="W277" s="173"/>
      <c r="X277" s="173"/>
      <c r="Y277" s="173"/>
      <c r="Z277" s="173"/>
      <c r="AA277" s="173"/>
      <c r="AB277" s="173"/>
      <c r="AC277" s="173"/>
      <c r="AD277" s="173"/>
      <c r="AE277" s="173"/>
      <c r="AF277" s="173"/>
      <c r="AG277" s="173"/>
      <c r="AH277" s="173"/>
      <c r="AI277" s="173"/>
      <c r="AJ277" s="173"/>
      <c r="AK277" s="173"/>
      <c r="AL277" s="173"/>
      <c r="AM277" s="173"/>
      <c r="AN277" s="173"/>
      <c r="AO277" s="173"/>
      <c r="AP277" s="173"/>
      <c r="AQ277" s="173"/>
    </row>
    <row r="278" spans="1:43" s="59" customFormat="1" x14ac:dyDescent="0.3">
      <c r="A278" s="188" t="s">
        <v>604</v>
      </c>
      <c r="B278" s="189" t="s">
        <v>605</v>
      </c>
      <c r="C278" s="189" t="s">
        <v>1172</v>
      </c>
      <c r="D278" s="189" t="s">
        <v>1181</v>
      </c>
      <c r="E278" s="189" t="s">
        <v>3447</v>
      </c>
      <c r="F278" s="189" t="s">
        <v>3461</v>
      </c>
      <c r="G278" s="190">
        <v>0</v>
      </c>
      <c r="H278" s="173">
        <v>0</v>
      </c>
      <c r="I278" s="173"/>
      <c r="J278" s="173"/>
      <c r="K278" s="173"/>
      <c r="L278" s="173"/>
      <c r="M278" s="173"/>
      <c r="N278" s="173"/>
      <c r="O278" s="173"/>
      <c r="P278" s="173"/>
      <c r="Q278" s="173"/>
      <c r="R278" s="173"/>
      <c r="S278" s="173"/>
      <c r="T278" s="173"/>
      <c r="U278" s="173"/>
      <c r="V278" s="173"/>
      <c r="W278" s="173"/>
      <c r="X278" s="173"/>
      <c r="Y278" s="173"/>
      <c r="Z278" s="173"/>
      <c r="AA278" s="173"/>
      <c r="AB278" s="173"/>
      <c r="AC278" s="173"/>
      <c r="AD278" s="173"/>
      <c r="AE278" s="173"/>
      <c r="AF278" s="173"/>
      <c r="AG278" s="173"/>
      <c r="AH278" s="173"/>
      <c r="AI278" s="173"/>
      <c r="AJ278" s="173"/>
      <c r="AK278" s="173"/>
      <c r="AL278" s="173"/>
      <c r="AM278" s="173"/>
      <c r="AN278" s="173"/>
      <c r="AO278" s="173"/>
      <c r="AP278" s="173"/>
      <c r="AQ278" s="173"/>
    </row>
    <row r="279" spans="1:43" s="59" customFormat="1" x14ac:dyDescent="0.3">
      <c r="A279" s="188" t="s">
        <v>604</v>
      </c>
      <c r="B279" s="189" t="s">
        <v>605</v>
      </c>
      <c r="C279" s="189" t="s">
        <v>1172</v>
      </c>
      <c r="D279" s="189" t="s">
        <v>1181</v>
      </c>
      <c r="E279" s="189" t="s">
        <v>3450</v>
      </c>
      <c r="F279" s="189" t="s">
        <v>3457</v>
      </c>
      <c r="G279" s="190">
        <v>0</v>
      </c>
      <c r="H279" s="173">
        <v>0</v>
      </c>
      <c r="I279" s="173"/>
      <c r="J279" s="173"/>
      <c r="K279" s="173"/>
      <c r="L279" s="173"/>
      <c r="M279" s="173"/>
      <c r="N279" s="173"/>
      <c r="O279" s="173"/>
      <c r="P279" s="173"/>
      <c r="Q279" s="173"/>
      <c r="R279" s="173"/>
      <c r="S279" s="173"/>
      <c r="T279" s="173"/>
      <c r="U279" s="173"/>
      <c r="V279" s="173"/>
      <c r="W279" s="173"/>
      <c r="X279" s="173"/>
      <c r="Y279" s="173"/>
      <c r="Z279" s="173"/>
      <c r="AA279" s="173"/>
      <c r="AB279" s="173"/>
      <c r="AC279" s="173"/>
      <c r="AD279" s="173"/>
      <c r="AE279" s="173"/>
      <c r="AF279" s="173"/>
      <c r="AG279" s="173"/>
      <c r="AH279" s="173"/>
      <c r="AI279" s="173"/>
      <c r="AJ279" s="173"/>
      <c r="AK279" s="173"/>
      <c r="AL279" s="173"/>
      <c r="AM279" s="173"/>
      <c r="AN279" s="173"/>
      <c r="AO279" s="173"/>
      <c r="AP279" s="173"/>
      <c r="AQ279" s="173"/>
    </row>
    <row r="280" spans="1:43" s="59" customFormat="1" x14ac:dyDescent="0.3">
      <c r="A280" s="188" t="s">
        <v>1137</v>
      </c>
      <c r="B280" s="189" t="s">
        <v>1138</v>
      </c>
      <c r="C280" s="189" t="s">
        <v>1175</v>
      </c>
      <c r="D280" s="189" t="s">
        <v>1185</v>
      </c>
      <c r="E280" s="189" t="s">
        <v>3447</v>
      </c>
      <c r="F280" s="189" t="s">
        <v>3461</v>
      </c>
      <c r="G280" s="190">
        <v>64789</v>
      </c>
      <c r="H280" s="173">
        <v>24206</v>
      </c>
      <c r="I280" s="173">
        <v>21505</v>
      </c>
      <c r="J280" s="173">
        <v>19078</v>
      </c>
      <c r="K280" s="173">
        <v>0</v>
      </c>
      <c r="L280" s="173"/>
      <c r="M280" s="173"/>
      <c r="N280" s="173"/>
      <c r="O280" s="173"/>
      <c r="P280" s="173"/>
      <c r="Q280" s="173"/>
      <c r="R280" s="173"/>
      <c r="S280" s="173"/>
      <c r="T280" s="173"/>
      <c r="U280" s="173"/>
      <c r="V280" s="173"/>
      <c r="W280" s="173"/>
      <c r="X280" s="173"/>
      <c r="Y280" s="173"/>
      <c r="Z280" s="173"/>
      <c r="AA280" s="173"/>
      <c r="AB280" s="173"/>
      <c r="AC280" s="173"/>
      <c r="AD280" s="173"/>
      <c r="AE280" s="173"/>
      <c r="AF280" s="173"/>
      <c r="AG280" s="173"/>
      <c r="AH280" s="173"/>
      <c r="AI280" s="173"/>
      <c r="AJ280" s="173"/>
      <c r="AK280" s="173"/>
      <c r="AL280" s="173"/>
      <c r="AM280" s="173"/>
      <c r="AN280" s="173"/>
      <c r="AO280" s="173"/>
      <c r="AP280" s="173"/>
      <c r="AQ280" s="173"/>
    </row>
    <row r="281" spans="1:43" s="59" customFormat="1" x14ac:dyDescent="0.3">
      <c r="A281" s="188" t="s">
        <v>796</v>
      </c>
      <c r="B281" s="189" t="s">
        <v>796</v>
      </c>
      <c r="C281" s="189" t="s">
        <v>1172</v>
      </c>
      <c r="D281" s="189" t="s">
        <v>1181</v>
      </c>
      <c r="E281" s="189" t="s">
        <v>3452</v>
      </c>
      <c r="F281" s="189" t="s">
        <v>3457</v>
      </c>
      <c r="G281" s="190">
        <v>0</v>
      </c>
      <c r="H281" s="173">
        <v>0</v>
      </c>
      <c r="I281" s="173"/>
      <c r="J281" s="173"/>
      <c r="K281" s="173"/>
      <c r="L281" s="173"/>
      <c r="M281" s="173"/>
      <c r="N281" s="173"/>
      <c r="O281" s="173"/>
      <c r="P281" s="173"/>
      <c r="Q281" s="173"/>
      <c r="R281" s="173"/>
      <c r="S281" s="173"/>
      <c r="T281" s="173"/>
      <c r="U281" s="173"/>
      <c r="V281" s="173"/>
      <c r="W281" s="173"/>
      <c r="X281" s="173"/>
      <c r="Y281" s="173"/>
      <c r="Z281" s="173"/>
      <c r="AA281" s="173"/>
      <c r="AB281" s="173"/>
      <c r="AC281" s="173"/>
      <c r="AD281" s="173"/>
      <c r="AE281" s="173"/>
      <c r="AF281" s="173"/>
      <c r="AG281" s="173"/>
      <c r="AH281" s="173"/>
      <c r="AI281" s="173"/>
      <c r="AJ281" s="173"/>
      <c r="AK281" s="173"/>
      <c r="AL281" s="173"/>
      <c r="AM281" s="173"/>
      <c r="AN281" s="173"/>
      <c r="AO281" s="173"/>
      <c r="AP281" s="173"/>
      <c r="AQ281" s="173"/>
    </row>
    <row r="282" spans="1:43" s="59" customFormat="1" x14ac:dyDescent="0.3">
      <c r="A282" s="188" t="s">
        <v>797</v>
      </c>
      <c r="B282" s="189" t="s">
        <v>797</v>
      </c>
      <c r="C282" s="189" t="s">
        <v>1172</v>
      </c>
      <c r="D282" s="189" t="s">
        <v>1181</v>
      </c>
      <c r="E282" s="189" t="s">
        <v>3453</v>
      </c>
      <c r="F282" s="189" t="s">
        <v>3457</v>
      </c>
      <c r="G282" s="190">
        <v>0</v>
      </c>
      <c r="H282" s="173">
        <v>0</v>
      </c>
      <c r="I282" s="173"/>
      <c r="J282" s="173"/>
      <c r="K282" s="173"/>
      <c r="L282" s="173"/>
      <c r="M282" s="173"/>
      <c r="N282" s="173"/>
      <c r="O282" s="173"/>
      <c r="P282" s="173"/>
      <c r="Q282" s="173"/>
      <c r="R282" s="173"/>
      <c r="S282" s="173"/>
      <c r="T282" s="173"/>
      <c r="U282" s="173"/>
      <c r="V282" s="173"/>
      <c r="W282" s="173"/>
      <c r="X282" s="173"/>
      <c r="Y282" s="173"/>
      <c r="Z282" s="173"/>
      <c r="AA282" s="173"/>
      <c r="AB282" s="173"/>
      <c r="AC282" s="173"/>
      <c r="AD282" s="173"/>
      <c r="AE282" s="173"/>
      <c r="AF282" s="173"/>
      <c r="AG282" s="173"/>
      <c r="AH282" s="173"/>
      <c r="AI282" s="173"/>
      <c r="AJ282" s="173"/>
      <c r="AK282" s="173"/>
      <c r="AL282" s="173"/>
      <c r="AM282" s="173"/>
      <c r="AN282" s="173"/>
      <c r="AO282" s="173"/>
      <c r="AP282" s="173"/>
      <c r="AQ282" s="173"/>
    </row>
    <row r="283" spans="1:43" s="59" customFormat="1" x14ac:dyDescent="0.3">
      <c r="A283" s="188" t="s">
        <v>747</v>
      </c>
      <c r="B283" s="189" t="s">
        <v>748</v>
      </c>
      <c r="C283" s="189" t="s">
        <v>1172</v>
      </c>
      <c r="D283" s="189" t="s">
        <v>1181</v>
      </c>
      <c r="E283" s="189" t="s">
        <v>3447</v>
      </c>
      <c r="F283" s="189" t="s">
        <v>3461</v>
      </c>
      <c r="G283" s="190">
        <v>0</v>
      </c>
      <c r="H283" s="173">
        <v>0</v>
      </c>
      <c r="I283" s="173"/>
      <c r="J283" s="173"/>
      <c r="K283" s="173"/>
      <c r="L283" s="173"/>
      <c r="M283" s="173"/>
      <c r="N283" s="173"/>
      <c r="O283" s="173"/>
      <c r="P283" s="173"/>
      <c r="Q283" s="173"/>
      <c r="R283" s="173"/>
      <c r="S283" s="173"/>
      <c r="T283" s="173"/>
      <c r="U283" s="173"/>
      <c r="V283" s="173"/>
      <c r="W283" s="173"/>
      <c r="X283" s="173"/>
      <c r="Y283" s="173"/>
      <c r="Z283" s="173"/>
      <c r="AA283" s="173"/>
      <c r="AB283" s="173"/>
      <c r="AC283" s="173"/>
      <c r="AD283" s="173"/>
      <c r="AE283" s="173"/>
      <c r="AF283" s="173"/>
      <c r="AG283" s="173"/>
      <c r="AH283" s="173"/>
      <c r="AI283" s="173"/>
      <c r="AJ283" s="173"/>
      <c r="AK283" s="173"/>
      <c r="AL283" s="173"/>
      <c r="AM283" s="173"/>
      <c r="AN283" s="173"/>
      <c r="AO283" s="173"/>
      <c r="AP283" s="173"/>
      <c r="AQ283" s="173"/>
    </row>
    <row r="284" spans="1:43" s="59" customFormat="1" x14ac:dyDescent="0.3">
      <c r="A284" s="188" t="s">
        <v>747</v>
      </c>
      <c r="B284" s="189" t="s">
        <v>748</v>
      </c>
      <c r="C284" s="189" t="s">
        <v>1172</v>
      </c>
      <c r="D284" s="189" t="s">
        <v>1181</v>
      </c>
      <c r="E284" s="189" t="s">
        <v>3451</v>
      </c>
      <c r="F284" s="189" t="s">
        <v>3461</v>
      </c>
      <c r="G284" s="190">
        <v>0</v>
      </c>
      <c r="H284" s="173">
        <v>0</v>
      </c>
      <c r="I284" s="173"/>
      <c r="J284" s="173"/>
      <c r="K284" s="173"/>
      <c r="L284" s="173"/>
      <c r="M284" s="173"/>
      <c r="N284" s="173"/>
      <c r="O284" s="173"/>
      <c r="P284" s="173"/>
      <c r="Q284" s="173"/>
      <c r="R284" s="173"/>
      <c r="S284" s="173"/>
      <c r="T284" s="173"/>
      <c r="U284" s="173"/>
      <c r="V284" s="173"/>
      <c r="W284" s="173"/>
      <c r="X284" s="173"/>
      <c r="Y284" s="173"/>
      <c r="Z284" s="173"/>
      <c r="AA284" s="173"/>
      <c r="AB284" s="173"/>
      <c r="AC284" s="173"/>
      <c r="AD284" s="173"/>
      <c r="AE284" s="173"/>
      <c r="AF284" s="173"/>
      <c r="AG284" s="173"/>
      <c r="AH284" s="173"/>
      <c r="AI284" s="173"/>
      <c r="AJ284" s="173"/>
      <c r="AK284" s="173"/>
      <c r="AL284" s="173"/>
      <c r="AM284" s="173"/>
      <c r="AN284" s="173"/>
      <c r="AO284" s="173"/>
      <c r="AP284" s="173"/>
      <c r="AQ284" s="173"/>
    </row>
    <row r="285" spans="1:43" s="59" customFormat="1" x14ac:dyDescent="0.3">
      <c r="A285" s="188" t="s">
        <v>758</v>
      </c>
      <c r="B285" s="189" t="s">
        <v>759</v>
      </c>
      <c r="C285" s="189" t="s">
        <v>1172</v>
      </c>
      <c r="D285" s="189" t="s">
        <v>1181</v>
      </c>
      <c r="E285" s="189" t="s">
        <v>3447</v>
      </c>
      <c r="F285" s="189" t="s">
        <v>3461</v>
      </c>
      <c r="G285" s="190">
        <v>0</v>
      </c>
      <c r="H285" s="173">
        <v>0</v>
      </c>
      <c r="I285" s="173"/>
      <c r="J285" s="173"/>
      <c r="K285" s="173"/>
      <c r="L285" s="173"/>
      <c r="M285" s="173"/>
      <c r="N285" s="173"/>
      <c r="O285" s="173"/>
      <c r="P285" s="173"/>
      <c r="Q285" s="173"/>
      <c r="R285" s="173"/>
      <c r="S285" s="173"/>
      <c r="T285" s="173"/>
      <c r="U285" s="173"/>
      <c r="V285" s="173"/>
      <c r="W285" s="173"/>
      <c r="X285" s="173"/>
      <c r="Y285" s="173"/>
      <c r="Z285" s="173"/>
      <c r="AA285" s="173"/>
      <c r="AB285" s="173"/>
      <c r="AC285" s="173"/>
      <c r="AD285" s="173"/>
      <c r="AE285" s="173"/>
      <c r="AF285" s="173"/>
      <c r="AG285" s="173"/>
      <c r="AH285" s="173"/>
      <c r="AI285" s="173"/>
      <c r="AJ285" s="173"/>
      <c r="AK285" s="173"/>
      <c r="AL285" s="173"/>
      <c r="AM285" s="173"/>
      <c r="AN285" s="173"/>
      <c r="AO285" s="173"/>
      <c r="AP285" s="173"/>
      <c r="AQ285" s="173"/>
    </row>
    <row r="286" spans="1:43" s="59" customFormat="1" x14ac:dyDescent="0.3">
      <c r="A286" s="188" t="s">
        <v>758</v>
      </c>
      <c r="B286" s="189" t="s">
        <v>759</v>
      </c>
      <c r="C286" s="189" t="s">
        <v>1172</v>
      </c>
      <c r="D286" s="189" t="s">
        <v>1181</v>
      </c>
      <c r="E286" s="189" t="s">
        <v>3452</v>
      </c>
      <c r="F286" s="189" t="s">
        <v>3457</v>
      </c>
      <c r="G286" s="190">
        <v>0</v>
      </c>
      <c r="H286" s="173">
        <v>0</v>
      </c>
      <c r="I286" s="173"/>
      <c r="J286" s="173"/>
      <c r="K286" s="173"/>
      <c r="L286" s="173"/>
      <c r="M286" s="173"/>
      <c r="N286" s="173"/>
      <c r="O286" s="173"/>
      <c r="P286" s="173"/>
      <c r="Q286" s="173"/>
      <c r="R286" s="173"/>
      <c r="S286" s="173"/>
      <c r="T286" s="173"/>
      <c r="U286" s="173"/>
      <c r="V286" s="173"/>
      <c r="W286" s="173"/>
      <c r="X286" s="173"/>
      <c r="Y286" s="173"/>
      <c r="Z286" s="173"/>
      <c r="AA286" s="173"/>
      <c r="AB286" s="173"/>
      <c r="AC286" s="173"/>
      <c r="AD286" s="173"/>
      <c r="AE286" s="173"/>
      <c r="AF286" s="173"/>
      <c r="AG286" s="173"/>
      <c r="AH286" s="173"/>
      <c r="AI286" s="173"/>
      <c r="AJ286" s="173"/>
      <c r="AK286" s="173"/>
      <c r="AL286" s="173"/>
      <c r="AM286" s="173"/>
      <c r="AN286" s="173"/>
      <c r="AO286" s="173"/>
      <c r="AP286" s="173"/>
      <c r="AQ286" s="173"/>
    </row>
    <row r="287" spans="1:43" s="59" customFormat="1" x14ac:dyDescent="0.3">
      <c r="A287" s="188" t="s">
        <v>760</v>
      </c>
      <c r="B287" s="189" t="s">
        <v>761</v>
      </c>
      <c r="C287" s="189" t="s">
        <v>1172</v>
      </c>
      <c r="D287" s="189" t="s">
        <v>1181</v>
      </c>
      <c r="E287" s="189" t="s">
        <v>3450</v>
      </c>
      <c r="F287" s="189" t="s">
        <v>3457</v>
      </c>
      <c r="G287" s="190">
        <v>0</v>
      </c>
      <c r="H287" s="173">
        <v>0</v>
      </c>
      <c r="I287" s="173"/>
      <c r="J287" s="173"/>
      <c r="K287" s="173"/>
      <c r="L287" s="173"/>
      <c r="M287" s="173"/>
      <c r="N287" s="173"/>
      <c r="O287" s="173"/>
      <c r="P287" s="173"/>
      <c r="Q287" s="173"/>
      <c r="R287" s="173"/>
      <c r="S287" s="173"/>
      <c r="T287" s="173"/>
      <c r="U287" s="173"/>
      <c r="V287" s="173"/>
      <c r="W287" s="173"/>
      <c r="X287" s="173"/>
      <c r="Y287" s="173"/>
      <c r="Z287" s="173"/>
      <c r="AA287" s="173"/>
      <c r="AB287" s="173"/>
      <c r="AC287" s="173"/>
      <c r="AD287" s="173"/>
      <c r="AE287" s="173"/>
      <c r="AF287" s="173"/>
      <c r="AG287" s="173"/>
      <c r="AH287" s="173"/>
      <c r="AI287" s="173"/>
      <c r="AJ287" s="173"/>
      <c r="AK287" s="173"/>
      <c r="AL287" s="173"/>
      <c r="AM287" s="173"/>
      <c r="AN287" s="173"/>
      <c r="AO287" s="173"/>
      <c r="AP287" s="173"/>
      <c r="AQ287" s="173"/>
    </row>
    <row r="288" spans="1:43" s="59" customFormat="1" x14ac:dyDescent="0.3">
      <c r="A288" s="188" t="s">
        <v>762</v>
      </c>
      <c r="B288" s="189" t="s">
        <v>763</v>
      </c>
      <c r="C288" s="189" t="s">
        <v>1172</v>
      </c>
      <c r="D288" s="189" t="s">
        <v>1181</v>
      </c>
      <c r="E288" s="189" t="s">
        <v>3452</v>
      </c>
      <c r="F288" s="189" t="s">
        <v>3457</v>
      </c>
      <c r="G288" s="190">
        <v>0</v>
      </c>
      <c r="H288" s="173">
        <v>0</v>
      </c>
      <c r="I288" s="173"/>
      <c r="J288" s="173"/>
      <c r="K288" s="173"/>
      <c r="L288" s="173"/>
      <c r="M288" s="173"/>
      <c r="N288" s="173"/>
      <c r="O288" s="173"/>
      <c r="P288" s="173"/>
      <c r="Q288" s="173"/>
      <c r="R288" s="173"/>
      <c r="S288" s="173"/>
      <c r="T288" s="173"/>
      <c r="U288" s="173"/>
      <c r="V288" s="173"/>
      <c r="W288" s="173"/>
      <c r="X288" s="173"/>
      <c r="Y288" s="173"/>
      <c r="Z288" s="173"/>
      <c r="AA288" s="173"/>
      <c r="AB288" s="173"/>
      <c r="AC288" s="173"/>
      <c r="AD288" s="173"/>
      <c r="AE288" s="173"/>
      <c r="AF288" s="173"/>
      <c r="AG288" s="173"/>
      <c r="AH288" s="173"/>
      <c r="AI288" s="173"/>
      <c r="AJ288" s="173"/>
      <c r="AK288" s="173"/>
      <c r="AL288" s="173"/>
      <c r="AM288" s="173"/>
      <c r="AN288" s="173"/>
      <c r="AO288" s="173"/>
      <c r="AP288" s="173"/>
      <c r="AQ288" s="173"/>
    </row>
    <row r="289" spans="1:43" s="59" customFormat="1" x14ac:dyDescent="0.3">
      <c r="A289" s="188" t="s">
        <v>764</v>
      </c>
      <c r="B289" s="189" t="s">
        <v>765</v>
      </c>
      <c r="C289" s="189" t="s">
        <v>1172</v>
      </c>
      <c r="D289" s="189" t="s">
        <v>1181</v>
      </c>
      <c r="E289" s="189" t="s">
        <v>3447</v>
      </c>
      <c r="F289" s="189" t="s">
        <v>3461</v>
      </c>
      <c r="G289" s="190">
        <v>0</v>
      </c>
      <c r="H289" s="173">
        <v>0</v>
      </c>
      <c r="I289" s="173"/>
      <c r="J289" s="173"/>
      <c r="K289" s="173"/>
      <c r="L289" s="173"/>
      <c r="M289" s="173"/>
      <c r="N289" s="173"/>
      <c r="O289" s="173"/>
      <c r="P289" s="173"/>
      <c r="Q289" s="173"/>
      <c r="R289" s="173"/>
      <c r="S289" s="173"/>
      <c r="T289" s="173"/>
      <c r="U289" s="173"/>
      <c r="V289" s="173"/>
      <c r="W289" s="173"/>
      <c r="X289" s="173"/>
      <c r="Y289" s="173"/>
      <c r="Z289" s="173"/>
      <c r="AA289" s="173"/>
      <c r="AB289" s="173"/>
      <c r="AC289" s="173"/>
      <c r="AD289" s="173"/>
      <c r="AE289" s="173"/>
      <c r="AF289" s="173"/>
      <c r="AG289" s="173"/>
      <c r="AH289" s="173"/>
      <c r="AI289" s="173"/>
      <c r="AJ289" s="173"/>
      <c r="AK289" s="173"/>
      <c r="AL289" s="173"/>
      <c r="AM289" s="173"/>
      <c r="AN289" s="173"/>
      <c r="AO289" s="173"/>
      <c r="AP289" s="173"/>
      <c r="AQ289" s="173"/>
    </row>
    <row r="290" spans="1:43" s="59" customFormat="1" x14ac:dyDescent="0.3">
      <c r="A290" s="188" t="s">
        <v>764</v>
      </c>
      <c r="B290" s="189" t="s">
        <v>765</v>
      </c>
      <c r="C290" s="189" t="s">
        <v>1172</v>
      </c>
      <c r="D290" s="189" t="s">
        <v>1181</v>
      </c>
      <c r="E290" s="189" t="s">
        <v>3450</v>
      </c>
      <c r="F290" s="189" t="s">
        <v>3457</v>
      </c>
      <c r="G290" s="190">
        <v>0</v>
      </c>
      <c r="H290" s="173">
        <v>0</v>
      </c>
      <c r="I290" s="173"/>
      <c r="J290" s="173"/>
      <c r="K290" s="173"/>
      <c r="L290" s="173"/>
      <c r="M290" s="173"/>
      <c r="N290" s="173"/>
      <c r="O290" s="173"/>
      <c r="P290" s="173"/>
      <c r="Q290" s="173"/>
      <c r="R290" s="173"/>
      <c r="S290" s="173"/>
      <c r="T290" s="173"/>
      <c r="U290" s="173"/>
      <c r="V290" s="173"/>
      <c r="W290" s="173"/>
      <c r="X290" s="173"/>
      <c r="Y290" s="173"/>
      <c r="Z290" s="173"/>
      <c r="AA290" s="173"/>
      <c r="AB290" s="173"/>
      <c r="AC290" s="173"/>
      <c r="AD290" s="173"/>
      <c r="AE290" s="173"/>
      <c r="AF290" s="173"/>
      <c r="AG290" s="173"/>
      <c r="AH290" s="173"/>
      <c r="AI290" s="173"/>
      <c r="AJ290" s="173"/>
      <c r="AK290" s="173"/>
      <c r="AL290" s="173"/>
      <c r="AM290" s="173"/>
      <c r="AN290" s="173"/>
      <c r="AO290" s="173"/>
      <c r="AP290" s="173"/>
      <c r="AQ290" s="173"/>
    </row>
    <row r="291" spans="1:43" s="59" customFormat="1" x14ac:dyDescent="0.3">
      <c r="A291" s="188" t="s">
        <v>768</v>
      </c>
      <c r="B291" s="189" t="s">
        <v>769</v>
      </c>
      <c r="C291" s="189" t="s">
        <v>1172</v>
      </c>
      <c r="D291" s="189" t="s">
        <v>1181</v>
      </c>
      <c r="E291" s="189" t="s">
        <v>3447</v>
      </c>
      <c r="F291" s="189" t="s">
        <v>3461</v>
      </c>
      <c r="G291" s="190">
        <v>0</v>
      </c>
      <c r="H291" s="173">
        <v>0</v>
      </c>
      <c r="I291" s="173"/>
      <c r="J291" s="173"/>
      <c r="K291" s="173"/>
      <c r="L291" s="173"/>
      <c r="M291" s="173"/>
      <c r="N291" s="173"/>
      <c r="O291" s="173"/>
      <c r="P291" s="173"/>
      <c r="Q291" s="173"/>
      <c r="R291" s="173"/>
      <c r="S291" s="173"/>
      <c r="T291" s="173"/>
      <c r="U291" s="173"/>
      <c r="V291" s="173"/>
      <c r="W291" s="173"/>
      <c r="X291" s="173"/>
      <c r="Y291" s="173"/>
      <c r="Z291" s="173"/>
      <c r="AA291" s="173"/>
      <c r="AB291" s="173"/>
      <c r="AC291" s="173"/>
      <c r="AD291" s="173"/>
      <c r="AE291" s="173"/>
      <c r="AF291" s="173"/>
      <c r="AG291" s="173"/>
      <c r="AH291" s="173"/>
      <c r="AI291" s="173"/>
      <c r="AJ291" s="173"/>
      <c r="AK291" s="173"/>
      <c r="AL291" s="173"/>
      <c r="AM291" s="173"/>
      <c r="AN291" s="173"/>
      <c r="AO291" s="173"/>
      <c r="AP291" s="173"/>
      <c r="AQ291" s="173"/>
    </row>
    <row r="292" spans="1:43" s="59" customFormat="1" x14ac:dyDescent="0.3">
      <c r="A292" s="188" t="s">
        <v>768</v>
      </c>
      <c r="B292" s="189" t="s">
        <v>769</v>
      </c>
      <c r="C292" s="189" t="s">
        <v>1172</v>
      </c>
      <c r="D292" s="189" t="s">
        <v>1181</v>
      </c>
      <c r="E292" s="189" t="s">
        <v>3451</v>
      </c>
      <c r="F292" s="189" t="s">
        <v>3461</v>
      </c>
      <c r="G292" s="190">
        <v>0</v>
      </c>
      <c r="H292" s="173">
        <v>0</v>
      </c>
      <c r="I292" s="173"/>
      <c r="J292" s="173"/>
      <c r="K292" s="173"/>
      <c r="L292" s="173"/>
      <c r="M292" s="173"/>
      <c r="N292" s="173"/>
      <c r="O292" s="173"/>
      <c r="P292" s="173"/>
      <c r="Q292" s="173"/>
      <c r="R292" s="173"/>
      <c r="S292" s="173"/>
      <c r="T292" s="173"/>
      <c r="U292" s="173"/>
      <c r="V292" s="173"/>
      <c r="W292" s="173"/>
      <c r="X292" s="173"/>
      <c r="Y292" s="173"/>
      <c r="Z292" s="173"/>
      <c r="AA292" s="173"/>
      <c r="AB292" s="173"/>
      <c r="AC292" s="173"/>
      <c r="AD292" s="173"/>
      <c r="AE292" s="173"/>
      <c r="AF292" s="173"/>
      <c r="AG292" s="173"/>
      <c r="AH292" s="173"/>
      <c r="AI292" s="173"/>
      <c r="AJ292" s="173"/>
      <c r="AK292" s="173"/>
      <c r="AL292" s="173"/>
      <c r="AM292" s="173"/>
      <c r="AN292" s="173"/>
      <c r="AO292" s="173"/>
      <c r="AP292" s="173"/>
      <c r="AQ292" s="173"/>
    </row>
    <row r="293" spans="1:43" s="59" customFormat="1" x14ac:dyDescent="0.3">
      <c r="A293" s="188" t="s">
        <v>768</v>
      </c>
      <c r="B293" s="189" t="s">
        <v>769</v>
      </c>
      <c r="C293" s="189" t="s">
        <v>1172</v>
      </c>
      <c r="D293" s="189" t="s">
        <v>1181</v>
      </c>
      <c r="E293" s="189" t="s">
        <v>3450</v>
      </c>
      <c r="F293" s="189" t="s">
        <v>3457</v>
      </c>
      <c r="G293" s="190">
        <v>0</v>
      </c>
      <c r="H293" s="173">
        <v>0</v>
      </c>
      <c r="I293" s="173"/>
      <c r="J293" s="173"/>
      <c r="K293" s="173"/>
      <c r="L293" s="173"/>
      <c r="M293" s="173"/>
      <c r="N293" s="173"/>
      <c r="O293" s="173"/>
      <c r="P293" s="173"/>
      <c r="Q293" s="173"/>
      <c r="R293" s="173"/>
      <c r="S293" s="173"/>
      <c r="T293" s="173"/>
      <c r="U293" s="173"/>
      <c r="V293" s="173"/>
      <c r="W293" s="173"/>
      <c r="X293" s="173"/>
      <c r="Y293" s="173"/>
      <c r="Z293" s="173"/>
      <c r="AA293" s="173"/>
      <c r="AB293" s="173"/>
      <c r="AC293" s="173"/>
      <c r="AD293" s="173"/>
      <c r="AE293" s="173"/>
      <c r="AF293" s="173"/>
      <c r="AG293" s="173"/>
      <c r="AH293" s="173"/>
      <c r="AI293" s="173"/>
      <c r="AJ293" s="173"/>
      <c r="AK293" s="173"/>
      <c r="AL293" s="173"/>
      <c r="AM293" s="173"/>
      <c r="AN293" s="173"/>
      <c r="AO293" s="173"/>
      <c r="AP293" s="173"/>
      <c r="AQ293" s="173"/>
    </row>
    <row r="294" spans="1:43" s="59" customFormat="1" x14ac:dyDescent="0.3">
      <c r="A294" s="188" t="s">
        <v>768</v>
      </c>
      <c r="B294" s="189" t="s">
        <v>769</v>
      </c>
      <c r="C294" s="189" t="s">
        <v>1172</v>
      </c>
      <c r="D294" s="189" t="s">
        <v>1181</v>
      </c>
      <c r="E294" s="189" t="s">
        <v>3452</v>
      </c>
      <c r="F294" s="189" t="s">
        <v>3457</v>
      </c>
      <c r="G294" s="190">
        <v>0</v>
      </c>
      <c r="H294" s="173">
        <v>0</v>
      </c>
      <c r="I294" s="173"/>
      <c r="J294" s="173"/>
      <c r="K294" s="173"/>
      <c r="L294" s="173"/>
      <c r="M294" s="173"/>
      <c r="N294" s="173"/>
      <c r="O294" s="173"/>
      <c r="P294" s="173"/>
      <c r="Q294" s="173"/>
      <c r="R294" s="173"/>
      <c r="S294" s="173"/>
      <c r="T294" s="173"/>
      <c r="U294" s="173"/>
      <c r="V294" s="173"/>
      <c r="W294" s="173"/>
      <c r="X294" s="173"/>
      <c r="Y294" s="173"/>
      <c r="Z294" s="173"/>
      <c r="AA294" s="173"/>
      <c r="AB294" s="173"/>
      <c r="AC294" s="173"/>
      <c r="AD294" s="173"/>
      <c r="AE294" s="173"/>
      <c r="AF294" s="173"/>
      <c r="AG294" s="173"/>
      <c r="AH294" s="173"/>
      <c r="AI294" s="173"/>
      <c r="AJ294" s="173"/>
      <c r="AK294" s="173"/>
      <c r="AL294" s="173"/>
      <c r="AM294" s="173"/>
      <c r="AN294" s="173"/>
      <c r="AO294" s="173"/>
      <c r="AP294" s="173"/>
      <c r="AQ294" s="173"/>
    </row>
    <row r="295" spans="1:43" s="59" customFormat="1" x14ac:dyDescent="0.3">
      <c r="A295" s="188" t="s">
        <v>773</v>
      </c>
      <c r="B295" s="189" t="s">
        <v>774</v>
      </c>
      <c r="C295" s="189" t="s">
        <v>1172</v>
      </c>
      <c r="D295" s="189" t="s">
        <v>1181</v>
      </c>
      <c r="E295" s="189" t="s">
        <v>3453</v>
      </c>
      <c r="F295" s="189" t="s">
        <v>3457</v>
      </c>
      <c r="G295" s="190">
        <v>30000</v>
      </c>
      <c r="H295" s="173">
        <v>0</v>
      </c>
      <c r="I295" s="173">
        <v>0</v>
      </c>
      <c r="J295" s="173">
        <v>0</v>
      </c>
      <c r="K295" s="173">
        <v>0</v>
      </c>
      <c r="L295" s="173">
        <v>0</v>
      </c>
      <c r="M295" s="173">
        <v>0</v>
      </c>
      <c r="N295" s="173">
        <v>0</v>
      </c>
      <c r="O295" s="173">
        <v>0</v>
      </c>
      <c r="P295" s="173">
        <v>0</v>
      </c>
      <c r="Q295" s="173">
        <v>0</v>
      </c>
      <c r="R295" s="173">
        <v>0</v>
      </c>
      <c r="S295" s="173">
        <v>12642</v>
      </c>
      <c r="T295" s="173">
        <v>10114</v>
      </c>
      <c r="U295" s="173">
        <v>7244</v>
      </c>
      <c r="V295" s="173">
        <v>0</v>
      </c>
      <c r="W295" s="173"/>
      <c r="X295" s="173"/>
      <c r="Y295" s="173"/>
      <c r="Z295" s="173"/>
      <c r="AA295" s="173"/>
      <c r="AB295" s="173"/>
      <c r="AC295" s="173"/>
      <c r="AD295" s="173"/>
      <c r="AE295" s="173"/>
      <c r="AF295" s="173"/>
      <c r="AG295" s="173"/>
      <c r="AH295" s="173"/>
      <c r="AI295" s="173"/>
      <c r="AJ295" s="173"/>
      <c r="AK295" s="173"/>
      <c r="AL295" s="173"/>
      <c r="AM295" s="173"/>
      <c r="AN295" s="173"/>
      <c r="AO295" s="173"/>
      <c r="AP295" s="173"/>
      <c r="AQ295" s="173"/>
    </row>
    <row r="296" spans="1:43" s="59" customFormat="1" x14ac:dyDescent="0.3">
      <c r="A296" s="188" t="s">
        <v>775</v>
      </c>
      <c r="B296" s="189" t="s">
        <v>776</v>
      </c>
      <c r="C296" s="189" t="s">
        <v>1172</v>
      </c>
      <c r="D296" s="189" t="s">
        <v>1181</v>
      </c>
      <c r="E296" s="189" t="s">
        <v>3447</v>
      </c>
      <c r="F296" s="189" t="s">
        <v>3461</v>
      </c>
      <c r="G296" s="190">
        <v>0</v>
      </c>
      <c r="H296" s="173">
        <v>0</v>
      </c>
      <c r="I296" s="173"/>
      <c r="J296" s="173"/>
      <c r="K296" s="173"/>
      <c r="L296" s="173"/>
      <c r="M296" s="173"/>
      <c r="N296" s="173"/>
      <c r="O296" s="173"/>
      <c r="P296" s="173"/>
      <c r="Q296" s="173"/>
      <c r="R296" s="173"/>
      <c r="S296" s="173"/>
      <c r="T296" s="173"/>
      <c r="U296" s="173"/>
      <c r="V296" s="173"/>
      <c r="W296" s="173"/>
      <c r="X296" s="173"/>
      <c r="Y296" s="173"/>
      <c r="Z296" s="173"/>
      <c r="AA296" s="173"/>
      <c r="AB296" s="173"/>
      <c r="AC296" s="173"/>
      <c r="AD296" s="173"/>
      <c r="AE296" s="173"/>
      <c r="AF296" s="173"/>
      <c r="AG296" s="173"/>
      <c r="AH296" s="173"/>
      <c r="AI296" s="173"/>
      <c r="AJ296" s="173"/>
      <c r="AK296" s="173"/>
      <c r="AL296" s="173"/>
      <c r="AM296" s="173"/>
      <c r="AN296" s="173"/>
      <c r="AO296" s="173"/>
      <c r="AP296" s="173"/>
      <c r="AQ296" s="173"/>
    </row>
    <row r="297" spans="1:43" s="59" customFormat="1" x14ac:dyDescent="0.3">
      <c r="A297" s="188" t="s">
        <v>775</v>
      </c>
      <c r="B297" s="189" t="s">
        <v>776</v>
      </c>
      <c r="C297" s="189" t="s">
        <v>1172</v>
      </c>
      <c r="D297" s="189" t="s">
        <v>1181</v>
      </c>
      <c r="E297" s="189" t="s">
        <v>3450</v>
      </c>
      <c r="F297" s="189" t="s">
        <v>3457</v>
      </c>
      <c r="G297" s="190">
        <v>0</v>
      </c>
      <c r="H297" s="173">
        <v>0</v>
      </c>
      <c r="I297" s="173"/>
      <c r="J297" s="173"/>
      <c r="K297" s="173"/>
      <c r="L297" s="173"/>
      <c r="M297" s="173"/>
      <c r="N297" s="173"/>
      <c r="O297" s="173"/>
      <c r="P297" s="173"/>
      <c r="Q297" s="173"/>
      <c r="R297" s="173"/>
      <c r="S297" s="173"/>
      <c r="T297" s="173"/>
      <c r="U297" s="173"/>
      <c r="V297" s="173"/>
      <c r="W297" s="173"/>
      <c r="X297" s="173"/>
      <c r="Y297" s="173"/>
      <c r="Z297" s="173"/>
      <c r="AA297" s="173"/>
      <c r="AB297" s="173"/>
      <c r="AC297" s="173"/>
      <c r="AD297" s="173"/>
      <c r="AE297" s="173"/>
      <c r="AF297" s="173"/>
      <c r="AG297" s="173"/>
      <c r="AH297" s="173"/>
      <c r="AI297" s="173"/>
      <c r="AJ297" s="173"/>
      <c r="AK297" s="173"/>
      <c r="AL297" s="173"/>
      <c r="AM297" s="173"/>
      <c r="AN297" s="173"/>
      <c r="AO297" s="173"/>
      <c r="AP297" s="173"/>
      <c r="AQ297" s="173"/>
    </row>
    <row r="298" spans="1:43" s="59" customFormat="1" x14ac:dyDescent="0.3">
      <c r="A298" s="188" t="s">
        <v>775</v>
      </c>
      <c r="B298" s="189" t="s">
        <v>776</v>
      </c>
      <c r="C298" s="189" t="s">
        <v>1172</v>
      </c>
      <c r="D298" s="189" t="s">
        <v>1181</v>
      </c>
      <c r="E298" s="189" t="s">
        <v>3452</v>
      </c>
      <c r="F298" s="189" t="s">
        <v>3457</v>
      </c>
      <c r="G298" s="190">
        <v>0</v>
      </c>
      <c r="H298" s="173">
        <v>0</v>
      </c>
      <c r="I298" s="173"/>
      <c r="J298" s="173"/>
      <c r="K298" s="173"/>
      <c r="L298" s="173"/>
      <c r="M298" s="173"/>
      <c r="N298" s="173"/>
      <c r="O298" s="173"/>
      <c r="P298" s="173"/>
      <c r="Q298" s="173"/>
      <c r="R298" s="173"/>
      <c r="S298" s="173"/>
      <c r="T298" s="173"/>
      <c r="U298" s="173"/>
      <c r="V298" s="173"/>
      <c r="W298" s="173"/>
      <c r="X298" s="173"/>
      <c r="Y298" s="173"/>
      <c r="Z298" s="173"/>
      <c r="AA298" s="173"/>
      <c r="AB298" s="173"/>
      <c r="AC298" s="173"/>
      <c r="AD298" s="173"/>
      <c r="AE298" s="173"/>
      <c r="AF298" s="173"/>
      <c r="AG298" s="173"/>
      <c r="AH298" s="173"/>
      <c r="AI298" s="173"/>
      <c r="AJ298" s="173"/>
      <c r="AK298" s="173"/>
      <c r="AL298" s="173"/>
      <c r="AM298" s="173"/>
      <c r="AN298" s="173"/>
      <c r="AO298" s="173"/>
      <c r="AP298" s="173"/>
      <c r="AQ298" s="173"/>
    </row>
    <row r="299" spans="1:43" s="59" customFormat="1" x14ac:dyDescent="0.3">
      <c r="A299" s="188" t="s">
        <v>777</v>
      </c>
      <c r="B299" s="189" t="s">
        <v>778</v>
      </c>
      <c r="C299" s="189" t="s">
        <v>1172</v>
      </c>
      <c r="D299" s="189" t="s">
        <v>1181</v>
      </c>
      <c r="E299" s="189" t="s">
        <v>3453</v>
      </c>
      <c r="F299" s="189" t="s">
        <v>3457</v>
      </c>
      <c r="G299" s="190">
        <v>2267951</v>
      </c>
      <c r="H299" s="173">
        <v>0</v>
      </c>
      <c r="I299" s="173">
        <v>0</v>
      </c>
      <c r="J299" s="173">
        <v>0</v>
      </c>
      <c r="K299" s="173">
        <v>0</v>
      </c>
      <c r="L299" s="173">
        <v>0</v>
      </c>
      <c r="M299" s="173">
        <v>0</v>
      </c>
      <c r="N299" s="173">
        <v>0</v>
      </c>
      <c r="O299" s="173">
        <v>0</v>
      </c>
      <c r="P299" s="173">
        <v>0</v>
      </c>
      <c r="Q299" s="173">
        <v>0</v>
      </c>
      <c r="R299" s="173">
        <v>0</v>
      </c>
      <c r="S299" s="173">
        <v>0</v>
      </c>
      <c r="T299" s="173">
        <v>177613</v>
      </c>
      <c r="U299" s="173">
        <v>189685</v>
      </c>
      <c r="V299" s="173">
        <v>184136</v>
      </c>
      <c r="W299" s="173">
        <v>188162</v>
      </c>
      <c r="X299" s="173">
        <v>189654</v>
      </c>
      <c r="Y299" s="173">
        <v>200784</v>
      </c>
      <c r="Z299" s="173">
        <v>179105</v>
      </c>
      <c r="AA299" s="173">
        <v>195204</v>
      </c>
      <c r="AB299" s="173">
        <v>152526</v>
      </c>
      <c r="AC299" s="173">
        <v>120067</v>
      </c>
      <c r="AD299" s="173">
        <v>104645</v>
      </c>
      <c r="AE299" s="173">
        <v>92572</v>
      </c>
      <c r="AF299" s="173">
        <v>85293</v>
      </c>
      <c r="AG299" s="173">
        <v>80716</v>
      </c>
      <c r="AH299" s="173">
        <v>75465</v>
      </c>
      <c r="AI299" s="173">
        <v>52324</v>
      </c>
      <c r="AJ299" s="173">
        <v>0</v>
      </c>
      <c r="AK299" s="173"/>
      <c r="AL299" s="173"/>
      <c r="AM299" s="173"/>
      <c r="AN299" s="173"/>
      <c r="AO299" s="173"/>
      <c r="AP299" s="173"/>
      <c r="AQ299" s="173"/>
    </row>
    <row r="300" spans="1:43" s="59" customFormat="1" x14ac:dyDescent="0.3">
      <c r="A300" s="188" t="s">
        <v>782</v>
      </c>
      <c r="B300" s="189" t="s">
        <v>783</v>
      </c>
      <c r="C300" s="189" t="s">
        <v>1172</v>
      </c>
      <c r="D300" s="189" t="s">
        <v>1181</v>
      </c>
      <c r="E300" s="189" t="s">
        <v>3447</v>
      </c>
      <c r="F300" s="189" t="s">
        <v>3461</v>
      </c>
      <c r="G300" s="190">
        <v>0</v>
      </c>
      <c r="H300" s="173">
        <v>0</v>
      </c>
      <c r="I300" s="173"/>
      <c r="J300" s="173"/>
      <c r="K300" s="173"/>
      <c r="L300" s="173"/>
      <c r="M300" s="173"/>
      <c r="N300" s="173"/>
      <c r="O300" s="173"/>
      <c r="P300" s="173"/>
      <c r="Q300" s="173"/>
      <c r="R300" s="173"/>
      <c r="S300" s="173"/>
      <c r="T300" s="173"/>
      <c r="U300" s="173"/>
      <c r="V300" s="173"/>
      <c r="W300" s="173"/>
      <c r="X300" s="173"/>
      <c r="Y300" s="173"/>
      <c r="Z300" s="173"/>
      <c r="AA300" s="173"/>
      <c r="AB300" s="173"/>
      <c r="AC300" s="173"/>
      <c r="AD300" s="173"/>
      <c r="AE300" s="173"/>
      <c r="AF300" s="173"/>
      <c r="AG300" s="173"/>
      <c r="AH300" s="173"/>
      <c r="AI300" s="173"/>
      <c r="AJ300" s="173"/>
      <c r="AK300" s="173"/>
      <c r="AL300" s="173"/>
      <c r="AM300" s="173"/>
      <c r="AN300" s="173"/>
      <c r="AO300" s="173"/>
      <c r="AP300" s="173"/>
      <c r="AQ300" s="173"/>
    </row>
    <row r="301" spans="1:43" s="59" customFormat="1" x14ac:dyDescent="0.3">
      <c r="A301" s="188" t="s">
        <v>782</v>
      </c>
      <c r="B301" s="189" t="s">
        <v>783</v>
      </c>
      <c r="C301" s="189" t="s">
        <v>1172</v>
      </c>
      <c r="D301" s="189" t="s">
        <v>1181</v>
      </c>
      <c r="E301" s="189" t="s">
        <v>3450</v>
      </c>
      <c r="F301" s="189" t="s">
        <v>3457</v>
      </c>
      <c r="G301" s="190">
        <v>0</v>
      </c>
      <c r="H301" s="173">
        <v>0</v>
      </c>
      <c r="I301" s="173"/>
      <c r="J301" s="173"/>
      <c r="K301" s="173"/>
      <c r="L301" s="173"/>
      <c r="M301" s="173"/>
      <c r="N301" s="173"/>
      <c r="O301" s="173"/>
      <c r="P301" s="173"/>
      <c r="Q301" s="173"/>
      <c r="R301" s="173"/>
      <c r="S301" s="173"/>
      <c r="T301" s="173"/>
      <c r="U301" s="173"/>
      <c r="V301" s="173"/>
      <c r="W301" s="173"/>
      <c r="X301" s="173"/>
      <c r="Y301" s="173"/>
      <c r="Z301" s="173"/>
      <c r="AA301" s="173"/>
      <c r="AB301" s="173"/>
      <c r="AC301" s="173"/>
      <c r="AD301" s="173"/>
      <c r="AE301" s="173"/>
      <c r="AF301" s="173"/>
      <c r="AG301" s="173"/>
      <c r="AH301" s="173"/>
      <c r="AI301" s="173"/>
      <c r="AJ301" s="173"/>
      <c r="AK301" s="173"/>
      <c r="AL301" s="173"/>
      <c r="AM301" s="173"/>
      <c r="AN301" s="173"/>
      <c r="AO301" s="173"/>
      <c r="AP301" s="173"/>
      <c r="AQ301" s="173"/>
    </row>
    <row r="302" spans="1:43" s="59" customFormat="1" x14ac:dyDescent="0.3">
      <c r="A302" s="188" t="s">
        <v>782</v>
      </c>
      <c r="B302" s="189" t="s">
        <v>783</v>
      </c>
      <c r="C302" s="189" t="s">
        <v>1172</v>
      </c>
      <c r="D302" s="189" t="s">
        <v>1181</v>
      </c>
      <c r="E302" s="189" t="s">
        <v>3452</v>
      </c>
      <c r="F302" s="189" t="s">
        <v>3457</v>
      </c>
      <c r="G302" s="190">
        <v>0</v>
      </c>
      <c r="H302" s="173">
        <v>0</v>
      </c>
      <c r="I302" s="173"/>
      <c r="J302" s="173"/>
      <c r="K302" s="173"/>
      <c r="L302" s="173"/>
      <c r="M302" s="173"/>
      <c r="N302" s="173"/>
      <c r="O302" s="173"/>
      <c r="P302" s="173"/>
      <c r="Q302" s="173"/>
      <c r="R302" s="173"/>
      <c r="S302" s="173"/>
      <c r="T302" s="173"/>
      <c r="U302" s="173"/>
      <c r="V302" s="173"/>
      <c r="W302" s="173"/>
      <c r="X302" s="173"/>
      <c r="Y302" s="173"/>
      <c r="Z302" s="173"/>
      <c r="AA302" s="173"/>
      <c r="AB302" s="173"/>
      <c r="AC302" s="173"/>
      <c r="AD302" s="173"/>
      <c r="AE302" s="173"/>
      <c r="AF302" s="173"/>
      <c r="AG302" s="173"/>
      <c r="AH302" s="173"/>
      <c r="AI302" s="173"/>
      <c r="AJ302" s="173"/>
      <c r="AK302" s="173"/>
      <c r="AL302" s="173"/>
      <c r="AM302" s="173"/>
      <c r="AN302" s="173"/>
      <c r="AO302" s="173"/>
      <c r="AP302" s="173"/>
      <c r="AQ302" s="173"/>
    </row>
    <row r="303" spans="1:43" s="59" customFormat="1" x14ac:dyDescent="0.3">
      <c r="A303" s="188" t="s">
        <v>784</v>
      </c>
      <c r="B303" s="189" t="s">
        <v>785</v>
      </c>
      <c r="C303" s="189" t="s">
        <v>1172</v>
      </c>
      <c r="D303" s="189" t="s">
        <v>1181</v>
      </c>
      <c r="E303" s="189" t="s">
        <v>3447</v>
      </c>
      <c r="F303" s="189" t="s">
        <v>3461</v>
      </c>
      <c r="G303" s="190">
        <v>0</v>
      </c>
      <c r="H303" s="173">
        <v>0</v>
      </c>
      <c r="I303" s="173"/>
      <c r="J303" s="173"/>
      <c r="K303" s="173"/>
      <c r="L303" s="173"/>
      <c r="M303" s="173"/>
      <c r="N303" s="173"/>
      <c r="O303" s="173"/>
      <c r="P303" s="173"/>
      <c r="Q303" s="173"/>
      <c r="R303" s="173"/>
      <c r="S303" s="173"/>
      <c r="T303" s="173"/>
      <c r="U303" s="173"/>
      <c r="V303" s="173"/>
      <c r="W303" s="173"/>
      <c r="X303" s="173"/>
      <c r="Y303" s="173"/>
      <c r="Z303" s="173"/>
      <c r="AA303" s="173"/>
      <c r="AB303" s="173"/>
      <c r="AC303" s="173"/>
      <c r="AD303" s="173"/>
      <c r="AE303" s="173"/>
      <c r="AF303" s="173"/>
      <c r="AG303" s="173"/>
      <c r="AH303" s="173"/>
      <c r="AI303" s="173"/>
      <c r="AJ303" s="173"/>
      <c r="AK303" s="173"/>
      <c r="AL303" s="173"/>
      <c r="AM303" s="173"/>
      <c r="AN303" s="173"/>
      <c r="AO303" s="173"/>
      <c r="AP303" s="173"/>
      <c r="AQ303" s="173"/>
    </row>
    <row r="304" spans="1:43" s="59" customFormat="1" x14ac:dyDescent="0.3">
      <c r="A304" s="188" t="s">
        <v>784</v>
      </c>
      <c r="B304" s="189" t="s">
        <v>785</v>
      </c>
      <c r="C304" s="189" t="s">
        <v>1172</v>
      </c>
      <c r="D304" s="189" t="s">
        <v>1181</v>
      </c>
      <c r="E304" s="189" t="s">
        <v>3450</v>
      </c>
      <c r="F304" s="189" t="s">
        <v>3457</v>
      </c>
      <c r="G304" s="190">
        <v>0</v>
      </c>
      <c r="H304" s="173">
        <v>0</v>
      </c>
      <c r="I304" s="173"/>
      <c r="J304" s="173"/>
      <c r="K304" s="173"/>
      <c r="L304" s="173"/>
      <c r="M304" s="173"/>
      <c r="N304" s="173"/>
      <c r="O304" s="173"/>
      <c r="P304" s="173"/>
      <c r="Q304" s="173"/>
      <c r="R304" s="173"/>
      <c r="S304" s="173"/>
      <c r="T304" s="173"/>
      <c r="U304" s="173"/>
      <c r="V304" s="173"/>
      <c r="W304" s="173"/>
      <c r="X304" s="173"/>
      <c r="Y304" s="173"/>
      <c r="Z304" s="173"/>
      <c r="AA304" s="173"/>
      <c r="AB304" s="173"/>
      <c r="AC304" s="173"/>
      <c r="AD304" s="173"/>
      <c r="AE304" s="173"/>
      <c r="AF304" s="173"/>
      <c r="AG304" s="173"/>
      <c r="AH304" s="173"/>
      <c r="AI304" s="173"/>
      <c r="AJ304" s="173"/>
      <c r="AK304" s="173"/>
      <c r="AL304" s="173"/>
      <c r="AM304" s="173"/>
      <c r="AN304" s="173"/>
      <c r="AO304" s="173"/>
      <c r="AP304" s="173"/>
      <c r="AQ304" s="173"/>
    </row>
    <row r="305" spans="1:43" s="59" customFormat="1" x14ac:dyDescent="0.3">
      <c r="A305" s="188" t="s">
        <v>784</v>
      </c>
      <c r="B305" s="189" t="s">
        <v>785</v>
      </c>
      <c r="C305" s="189" t="s">
        <v>1172</v>
      </c>
      <c r="D305" s="189" t="s">
        <v>1181</v>
      </c>
      <c r="E305" s="189" t="s">
        <v>3452</v>
      </c>
      <c r="F305" s="189" t="s">
        <v>3457</v>
      </c>
      <c r="G305" s="190">
        <v>28693</v>
      </c>
      <c r="H305" s="173">
        <v>0</v>
      </c>
      <c r="I305" s="173">
        <v>0</v>
      </c>
      <c r="J305" s="173">
        <v>0</v>
      </c>
      <c r="K305" s="173">
        <v>0</v>
      </c>
      <c r="L305" s="173">
        <v>0</v>
      </c>
      <c r="M305" s="173">
        <v>0</v>
      </c>
      <c r="N305" s="173">
        <v>0</v>
      </c>
      <c r="O305" s="173">
        <v>10912</v>
      </c>
      <c r="P305" s="173">
        <v>7008</v>
      </c>
      <c r="Q305" s="173">
        <v>5151</v>
      </c>
      <c r="R305" s="173">
        <v>3179</v>
      </c>
      <c r="S305" s="173">
        <v>1456</v>
      </c>
      <c r="T305" s="173">
        <v>563</v>
      </c>
      <c r="U305" s="173">
        <v>278</v>
      </c>
      <c r="V305" s="173">
        <v>0</v>
      </c>
      <c r="W305" s="173">
        <v>0</v>
      </c>
      <c r="X305" s="173">
        <v>0</v>
      </c>
      <c r="Y305" s="173">
        <v>0</v>
      </c>
      <c r="Z305" s="173">
        <v>146</v>
      </c>
      <c r="AA305" s="173">
        <v>0</v>
      </c>
      <c r="AB305" s="173"/>
      <c r="AC305" s="173"/>
      <c r="AD305" s="173"/>
      <c r="AE305" s="173"/>
      <c r="AF305" s="173"/>
      <c r="AG305" s="173"/>
      <c r="AH305" s="173"/>
      <c r="AI305" s="173"/>
      <c r="AJ305" s="173"/>
      <c r="AK305" s="173"/>
      <c r="AL305" s="173"/>
      <c r="AM305" s="173"/>
      <c r="AN305" s="173"/>
      <c r="AO305" s="173"/>
      <c r="AP305" s="173"/>
      <c r="AQ305" s="173"/>
    </row>
    <row r="306" spans="1:43" s="59" customFormat="1" x14ac:dyDescent="0.3">
      <c r="A306" s="188" t="s">
        <v>786</v>
      </c>
      <c r="B306" s="189" t="s">
        <v>787</v>
      </c>
      <c r="C306" s="189" t="s">
        <v>1172</v>
      </c>
      <c r="D306" s="189" t="s">
        <v>1181</v>
      </c>
      <c r="E306" s="189" t="s">
        <v>3447</v>
      </c>
      <c r="F306" s="189" t="s">
        <v>3461</v>
      </c>
      <c r="G306" s="190">
        <v>0</v>
      </c>
      <c r="H306" s="173">
        <v>0</v>
      </c>
      <c r="I306" s="173"/>
      <c r="J306" s="173"/>
      <c r="K306" s="173"/>
      <c r="L306" s="173"/>
      <c r="M306" s="173"/>
      <c r="N306" s="173"/>
      <c r="O306" s="173"/>
      <c r="P306" s="173"/>
      <c r="Q306" s="173"/>
      <c r="R306" s="173"/>
      <c r="S306" s="173"/>
      <c r="T306" s="173"/>
      <c r="U306" s="173"/>
      <c r="V306" s="173"/>
      <c r="W306" s="173"/>
      <c r="X306" s="173"/>
      <c r="Y306" s="173"/>
      <c r="Z306" s="173"/>
      <c r="AA306" s="173"/>
      <c r="AB306" s="173"/>
      <c r="AC306" s="173"/>
      <c r="AD306" s="173"/>
      <c r="AE306" s="173"/>
      <c r="AF306" s="173"/>
      <c r="AG306" s="173"/>
      <c r="AH306" s="173"/>
      <c r="AI306" s="173"/>
      <c r="AJ306" s="173"/>
      <c r="AK306" s="173"/>
      <c r="AL306" s="173"/>
      <c r="AM306" s="173"/>
      <c r="AN306" s="173"/>
      <c r="AO306" s="173"/>
      <c r="AP306" s="173"/>
      <c r="AQ306" s="173"/>
    </row>
    <row r="307" spans="1:43" s="59" customFormat="1" x14ac:dyDescent="0.3">
      <c r="A307" s="188" t="s">
        <v>786</v>
      </c>
      <c r="B307" s="189" t="s">
        <v>787</v>
      </c>
      <c r="C307" s="189" t="s">
        <v>1172</v>
      </c>
      <c r="D307" s="189" t="s">
        <v>1181</v>
      </c>
      <c r="E307" s="189" t="s">
        <v>3450</v>
      </c>
      <c r="F307" s="189" t="s">
        <v>3457</v>
      </c>
      <c r="G307" s="190">
        <v>0</v>
      </c>
      <c r="H307" s="173">
        <v>0</v>
      </c>
      <c r="I307" s="173"/>
      <c r="J307" s="173"/>
      <c r="K307" s="173"/>
      <c r="L307" s="173"/>
      <c r="M307" s="173"/>
      <c r="N307" s="173"/>
      <c r="O307" s="173"/>
      <c r="P307" s="173"/>
      <c r="Q307" s="173"/>
      <c r="R307" s="173"/>
      <c r="S307" s="173"/>
      <c r="T307" s="173"/>
      <c r="U307" s="173"/>
      <c r="V307" s="173"/>
      <c r="W307" s="173"/>
      <c r="X307" s="173"/>
      <c r="Y307" s="173"/>
      <c r="Z307" s="173"/>
      <c r="AA307" s="173"/>
      <c r="AB307" s="173"/>
      <c r="AC307" s="173"/>
      <c r="AD307" s="173"/>
      <c r="AE307" s="173"/>
      <c r="AF307" s="173"/>
      <c r="AG307" s="173"/>
      <c r="AH307" s="173"/>
      <c r="AI307" s="173"/>
      <c r="AJ307" s="173"/>
      <c r="AK307" s="173"/>
      <c r="AL307" s="173"/>
      <c r="AM307" s="173"/>
      <c r="AN307" s="173"/>
      <c r="AO307" s="173"/>
      <c r="AP307" s="173"/>
      <c r="AQ307" s="173"/>
    </row>
    <row r="308" spans="1:43" s="59" customFormat="1" x14ac:dyDescent="0.3">
      <c r="A308" s="188" t="s">
        <v>786</v>
      </c>
      <c r="B308" s="189" t="s">
        <v>787</v>
      </c>
      <c r="C308" s="189" t="s">
        <v>1172</v>
      </c>
      <c r="D308" s="189" t="s">
        <v>1181</v>
      </c>
      <c r="E308" s="189" t="s">
        <v>3452</v>
      </c>
      <c r="F308" s="189" t="s">
        <v>3457</v>
      </c>
      <c r="G308" s="190">
        <v>0</v>
      </c>
      <c r="H308" s="173">
        <v>0</v>
      </c>
      <c r="I308" s="173"/>
      <c r="J308" s="173"/>
      <c r="K308" s="173"/>
      <c r="L308" s="173"/>
      <c r="M308" s="173"/>
      <c r="N308" s="173"/>
      <c r="O308" s="173"/>
      <c r="P308" s="173"/>
      <c r="Q308" s="173"/>
      <c r="R308" s="173"/>
      <c r="S308" s="173"/>
      <c r="T308" s="173"/>
      <c r="U308" s="173"/>
      <c r="V308" s="173"/>
      <c r="W308" s="173"/>
      <c r="X308" s="173"/>
      <c r="Y308" s="173"/>
      <c r="Z308" s="173"/>
      <c r="AA308" s="173"/>
      <c r="AB308" s="173"/>
      <c r="AC308" s="173"/>
      <c r="AD308" s="173"/>
      <c r="AE308" s="173"/>
      <c r="AF308" s="173"/>
      <c r="AG308" s="173"/>
      <c r="AH308" s="173"/>
      <c r="AI308" s="173"/>
      <c r="AJ308" s="173"/>
      <c r="AK308" s="173"/>
      <c r="AL308" s="173"/>
      <c r="AM308" s="173"/>
      <c r="AN308" s="173"/>
      <c r="AO308" s="173"/>
      <c r="AP308" s="173"/>
      <c r="AQ308" s="173"/>
    </row>
    <row r="309" spans="1:43" s="59" customFormat="1" x14ac:dyDescent="0.3">
      <c r="A309" s="188" t="s">
        <v>824</v>
      </c>
      <c r="B309" s="189" t="s">
        <v>824</v>
      </c>
      <c r="C309" s="189" t="s">
        <v>1172</v>
      </c>
      <c r="D309" s="189" t="s">
        <v>1181</v>
      </c>
      <c r="E309" s="189" t="s">
        <v>3447</v>
      </c>
      <c r="F309" s="189" t="s">
        <v>3461</v>
      </c>
      <c r="G309" s="190">
        <v>0</v>
      </c>
      <c r="H309" s="173">
        <v>0</v>
      </c>
      <c r="I309" s="173"/>
      <c r="J309" s="173"/>
      <c r="K309" s="173"/>
      <c r="L309" s="173"/>
      <c r="M309" s="173"/>
      <c r="N309" s="173"/>
      <c r="O309" s="173"/>
      <c r="P309" s="173"/>
      <c r="Q309" s="173"/>
      <c r="R309" s="173"/>
      <c r="S309" s="173"/>
      <c r="T309" s="173"/>
      <c r="U309" s="173"/>
      <c r="V309" s="173"/>
      <c r="W309" s="173"/>
      <c r="X309" s="173"/>
      <c r="Y309" s="173"/>
      <c r="Z309" s="173"/>
      <c r="AA309" s="173"/>
      <c r="AB309" s="173"/>
      <c r="AC309" s="173"/>
      <c r="AD309" s="173"/>
      <c r="AE309" s="173"/>
      <c r="AF309" s="173"/>
      <c r="AG309" s="173"/>
      <c r="AH309" s="173"/>
      <c r="AI309" s="173"/>
      <c r="AJ309" s="173"/>
      <c r="AK309" s="173"/>
      <c r="AL309" s="173"/>
      <c r="AM309" s="173"/>
      <c r="AN309" s="173"/>
      <c r="AO309" s="173"/>
      <c r="AP309" s="173"/>
      <c r="AQ309" s="173"/>
    </row>
    <row r="310" spans="1:43" s="59" customFormat="1" x14ac:dyDescent="0.3">
      <c r="A310" s="188" t="s">
        <v>824</v>
      </c>
      <c r="B310" s="189" t="s">
        <v>824</v>
      </c>
      <c r="C310" s="189" t="s">
        <v>1172</v>
      </c>
      <c r="D310" s="189" t="s">
        <v>1181</v>
      </c>
      <c r="E310" s="189" t="s">
        <v>3450</v>
      </c>
      <c r="F310" s="189" t="s">
        <v>3457</v>
      </c>
      <c r="G310" s="190">
        <v>0</v>
      </c>
      <c r="H310" s="173">
        <v>0</v>
      </c>
      <c r="I310" s="173"/>
      <c r="J310" s="173"/>
      <c r="K310" s="173"/>
      <c r="L310" s="173"/>
      <c r="M310" s="173"/>
      <c r="N310" s="173"/>
      <c r="O310" s="173"/>
      <c r="P310" s="173"/>
      <c r="Q310" s="173"/>
      <c r="R310" s="173"/>
      <c r="S310" s="173"/>
      <c r="T310" s="173"/>
      <c r="U310" s="173"/>
      <c r="V310" s="173"/>
      <c r="W310" s="173"/>
      <c r="X310" s="173"/>
      <c r="Y310" s="173"/>
      <c r="Z310" s="173"/>
      <c r="AA310" s="173"/>
      <c r="AB310" s="173"/>
      <c r="AC310" s="173"/>
      <c r="AD310" s="173"/>
      <c r="AE310" s="173"/>
      <c r="AF310" s="173"/>
      <c r="AG310" s="173"/>
      <c r="AH310" s="173"/>
      <c r="AI310" s="173"/>
      <c r="AJ310" s="173"/>
      <c r="AK310" s="173"/>
      <c r="AL310" s="173"/>
      <c r="AM310" s="173"/>
      <c r="AN310" s="173"/>
      <c r="AO310" s="173"/>
      <c r="AP310" s="173"/>
      <c r="AQ310" s="173"/>
    </row>
    <row r="311" spans="1:43" s="59" customFormat="1" x14ac:dyDescent="0.3">
      <c r="A311" s="188" t="s">
        <v>824</v>
      </c>
      <c r="B311" s="189" t="s">
        <v>824</v>
      </c>
      <c r="C311" s="189" t="s">
        <v>1172</v>
      </c>
      <c r="D311" s="189" t="s">
        <v>1181</v>
      </c>
      <c r="E311" s="189" t="s">
        <v>3452</v>
      </c>
      <c r="F311" s="189" t="s">
        <v>3457</v>
      </c>
      <c r="G311" s="190">
        <v>0</v>
      </c>
      <c r="H311" s="173">
        <v>0</v>
      </c>
      <c r="I311" s="173"/>
      <c r="J311" s="173"/>
      <c r="K311" s="173"/>
      <c r="L311" s="173"/>
      <c r="M311" s="173"/>
      <c r="N311" s="173"/>
      <c r="O311" s="173"/>
      <c r="P311" s="173"/>
      <c r="Q311" s="173"/>
      <c r="R311" s="173"/>
      <c r="S311" s="173"/>
      <c r="T311" s="173"/>
      <c r="U311" s="173"/>
      <c r="V311" s="173"/>
      <c r="W311" s="173"/>
      <c r="X311" s="173"/>
      <c r="Y311" s="173"/>
      <c r="Z311" s="173"/>
      <c r="AA311" s="173"/>
      <c r="AB311" s="173"/>
      <c r="AC311" s="173"/>
      <c r="AD311" s="173"/>
      <c r="AE311" s="173"/>
      <c r="AF311" s="173"/>
      <c r="AG311" s="173"/>
      <c r="AH311" s="173"/>
      <c r="AI311" s="173"/>
      <c r="AJ311" s="173"/>
      <c r="AK311" s="173"/>
      <c r="AL311" s="173"/>
      <c r="AM311" s="173"/>
      <c r="AN311" s="173"/>
      <c r="AO311" s="173"/>
      <c r="AP311" s="173"/>
      <c r="AQ311" s="173"/>
    </row>
    <row r="312" spans="1:43" s="59" customFormat="1" x14ac:dyDescent="0.3">
      <c r="A312" s="188" t="s">
        <v>803</v>
      </c>
      <c r="B312" s="189" t="s">
        <v>804</v>
      </c>
      <c r="C312" s="189" t="s">
        <v>1172</v>
      </c>
      <c r="D312" s="189" t="s">
        <v>1181</v>
      </c>
      <c r="E312" s="189" t="s">
        <v>3447</v>
      </c>
      <c r="F312" s="189" t="s">
        <v>3461</v>
      </c>
      <c r="G312" s="190">
        <v>0</v>
      </c>
      <c r="H312" s="173">
        <v>0</v>
      </c>
      <c r="I312" s="173"/>
      <c r="J312" s="173"/>
      <c r="K312" s="173"/>
      <c r="L312" s="173"/>
      <c r="M312" s="173"/>
      <c r="N312" s="173"/>
      <c r="O312" s="173"/>
      <c r="P312" s="173"/>
      <c r="Q312" s="173"/>
      <c r="R312" s="173"/>
      <c r="S312" s="173"/>
      <c r="T312" s="173"/>
      <c r="U312" s="173"/>
      <c r="V312" s="173"/>
      <c r="W312" s="173"/>
      <c r="X312" s="173"/>
      <c r="Y312" s="173"/>
      <c r="Z312" s="173"/>
      <c r="AA312" s="173"/>
      <c r="AB312" s="173"/>
      <c r="AC312" s="173"/>
      <c r="AD312" s="173"/>
      <c r="AE312" s="173"/>
      <c r="AF312" s="173"/>
      <c r="AG312" s="173"/>
      <c r="AH312" s="173"/>
      <c r="AI312" s="173"/>
      <c r="AJ312" s="173"/>
      <c r="AK312" s="173"/>
      <c r="AL312" s="173"/>
      <c r="AM312" s="173"/>
      <c r="AN312" s="173"/>
      <c r="AO312" s="173"/>
      <c r="AP312" s="173"/>
      <c r="AQ312" s="173"/>
    </row>
    <row r="313" spans="1:43" s="59" customFormat="1" x14ac:dyDescent="0.3">
      <c r="A313" s="188" t="s">
        <v>803</v>
      </c>
      <c r="B313" s="189" t="s">
        <v>804</v>
      </c>
      <c r="C313" s="189" t="s">
        <v>1172</v>
      </c>
      <c r="D313" s="189" t="s">
        <v>1181</v>
      </c>
      <c r="E313" s="189" t="s">
        <v>3451</v>
      </c>
      <c r="F313" s="189" t="s">
        <v>3461</v>
      </c>
      <c r="G313" s="190">
        <v>0</v>
      </c>
      <c r="H313" s="173">
        <v>0</v>
      </c>
      <c r="I313" s="173"/>
      <c r="J313" s="173"/>
      <c r="K313" s="173"/>
      <c r="L313" s="173"/>
      <c r="M313" s="173"/>
      <c r="N313" s="173"/>
      <c r="O313" s="173"/>
      <c r="P313" s="173"/>
      <c r="Q313" s="173"/>
      <c r="R313" s="173"/>
      <c r="S313" s="173"/>
      <c r="T313" s="173"/>
      <c r="U313" s="173"/>
      <c r="V313" s="173"/>
      <c r="W313" s="173"/>
      <c r="X313" s="173"/>
      <c r="Y313" s="173"/>
      <c r="Z313" s="173"/>
      <c r="AA313" s="173"/>
      <c r="AB313" s="173"/>
      <c r="AC313" s="173"/>
      <c r="AD313" s="173"/>
      <c r="AE313" s="173"/>
      <c r="AF313" s="173"/>
      <c r="AG313" s="173"/>
      <c r="AH313" s="173"/>
      <c r="AI313" s="173"/>
      <c r="AJ313" s="173"/>
      <c r="AK313" s="173"/>
      <c r="AL313" s="173"/>
      <c r="AM313" s="173"/>
      <c r="AN313" s="173"/>
      <c r="AO313" s="173"/>
      <c r="AP313" s="173"/>
      <c r="AQ313" s="173"/>
    </row>
    <row r="314" spans="1:43" s="59" customFormat="1" x14ac:dyDescent="0.3">
      <c r="A314" s="188" t="s">
        <v>803</v>
      </c>
      <c r="B314" s="189" t="s">
        <v>804</v>
      </c>
      <c r="C314" s="189" t="s">
        <v>1172</v>
      </c>
      <c r="D314" s="189" t="s">
        <v>1181</v>
      </c>
      <c r="E314" s="189" t="s">
        <v>3450</v>
      </c>
      <c r="F314" s="189" t="s">
        <v>3457</v>
      </c>
      <c r="G314" s="190">
        <v>0</v>
      </c>
      <c r="H314" s="173">
        <v>0</v>
      </c>
      <c r="I314" s="173"/>
      <c r="J314" s="173"/>
      <c r="K314" s="173"/>
      <c r="L314" s="173"/>
      <c r="M314" s="173"/>
      <c r="N314" s="173"/>
      <c r="O314" s="173"/>
      <c r="P314" s="173"/>
      <c r="Q314" s="173"/>
      <c r="R314" s="173"/>
      <c r="S314" s="173"/>
      <c r="T314" s="173"/>
      <c r="U314" s="173"/>
      <c r="V314" s="173"/>
      <c r="W314" s="173"/>
      <c r="X314" s="173"/>
      <c r="Y314" s="173"/>
      <c r="Z314" s="173"/>
      <c r="AA314" s="173"/>
      <c r="AB314" s="173"/>
      <c r="AC314" s="173"/>
      <c r="AD314" s="173"/>
      <c r="AE314" s="173"/>
      <c r="AF314" s="173"/>
      <c r="AG314" s="173"/>
      <c r="AH314" s="173"/>
      <c r="AI314" s="173"/>
      <c r="AJ314" s="173"/>
      <c r="AK314" s="173"/>
      <c r="AL314" s="173"/>
      <c r="AM314" s="173"/>
      <c r="AN314" s="173"/>
      <c r="AO314" s="173"/>
      <c r="AP314" s="173"/>
      <c r="AQ314" s="173"/>
    </row>
    <row r="315" spans="1:43" s="59" customFormat="1" x14ac:dyDescent="0.3">
      <c r="A315" s="188" t="s">
        <v>803</v>
      </c>
      <c r="B315" s="189" t="s">
        <v>804</v>
      </c>
      <c r="C315" s="189" t="s">
        <v>1172</v>
      </c>
      <c r="D315" s="189" t="s">
        <v>1181</v>
      </c>
      <c r="E315" s="189" t="s">
        <v>3452</v>
      </c>
      <c r="F315" s="189" t="s">
        <v>3457</v>
      </c>
      <c r="G315" s="190">
        <v>0</v>
      </c>
      <c r="H315" s="173">
        <v>0</v>
      </c>
      <c r="I315" s="173"/>
      <c r="J315" s="173"/>
      <c r="K315" s="173"/>
      <c r="L315" s="173"/>
      <c r="M315" s="173"/>
      <c r="N315" s="173"/>
      <c r="O315" s="173"/>
      <c r="P315" s="173"/>
      <c r="Q315" s="173"/>
      <c r="R315" s="173"/>
      <c r="S315" s="173"/>
      <c r="T315" s="173"/>
      <c r="U315" s="173"/>
      <c r="V315" s="173"/>
      <c r="W315" s="173"/>
      <c r="X315" s="173"/>
      <c r="Y315" s="173"/>
      <c r="Z315" s="173"/>
      <c r="AA315" s="173"/>
      <c r="AB315" s="173"/>
      <c r="AC315" s="173"/>
      <c r="AD315" s="173"/>
      <c r="AE315" s="173"/>
      <c r="AF315" s="173"/>
      <c r="AG315" s="173"/>
      <c r="AH315" s="173"/>
      <c r="AI315" s="173"/>
      <c r="AJ315" s="173"/>
      <c r="AK315" s="173"/>
      <c r="AL315" s="173"/>
      <c r="AM315" s="173"/>
      <c r="AN315" s="173"/>
      <c r="AO315" s="173"/>
      <c r="AP315" s="173"/>
      <c r="AQ315" s="173"/>
    </row>
    <row r="316" spans="1:43" s="59" customFormat="1" x14ac:dyDescent="0.3">
      <c r="A316" s="188" t="s">
        <v>805</v>
      </c>
      <c r="B316" s="189" t="s">
        <v>806</v>
      </c>
      <c r="C316" s="189" t="s">
        <v>1172</v>
      </c>
      <c r="D316" s="189" t="s">
        <v>1181</v>
      </c>
      <c r="E316" s="189" t="s">
        <v>3450</v>
      </c>
      <c r="F316" s="189" t="s">
        <v>3457</v>
      </c>
      <c r="G316" s="190">
        <v>0</v>
      </c>
      <c r="H316" s="173">
        <v>0</v>
      </c>
      <c r="I316" s="173"/>
      <c r="J316" s="173"/>
      <c r="K316" s="173"/>
      <c r="L316" s="173"/>
      <c r="M316" s="173"/>
      <c r="N316" s="173"/>
      <c r="O316" s="173"/>
      <c r="P316" s="173"/>
      <c r="Q316" s="173"/>
      <c r="R316" s="173"/>
      <c r="S316" s="173"/>
      <c r="T316" s="173"/>
      <c r="U316" s="173"/>
      <c r="V316" s="173"/>
      <c r="W316" s="173"/>
      <c r="X316" s="173"/>
      <c r="Y316" s="173"/>
      <c r="Z316" s="173"/>
      <c r="AA316" s="173"/>
      <c r="AB316" s="173"/>
      <c r="AC316" s="173"/>
      <c r="AD316" s="173"/>
      <c r="AE316" s="173"/>
      <c r="AF316" s="173"/>
      <c r="AG316" s="173"/>
      <c r="AH316" s="173"/>
      <c r="AI316" s="173"/>
      <c r="AJ316" s="173"/>
      <c r="AK316" s="173"/>
      <c r="AL316" s="173"/>
      <c r="AM316" s="173"/>
      <c r="AN316" s="173"/>
      <c r="AO316" s="173"/>
      <c r="AP316" s="173"/>
      <c r="AQ316" s="173"/>
    </row>
    <row r="317" spans="1:43" s="59" customFormat="1" x14ac:dyDescent="0.3">
      <c r="A317" s="188" t="s">
        <v>805</v>
      </c>
      <c r="B317" s="189" t="s">
        <v>806</v>
      </c>
      <c r="C317" s="189" t="s">
        <v>1172</v>
      </c>
      <c r="D317" s="189" t="s">
        <v>1181</v>
      </c>
      <c r="E317" s="189" t="s">
        <v>3452</v>
      </c>
      <c r="F317" s="189" t="s">
        <v>3457</v>
      </c>
      <c r="G317" s="190">
        <v>0</v>
      </c>
      <c r="H317" s="173">
        <v>0</v>
      </c>
      <c r="I317" s="173"/>
      <c r="J317" s="173"/>
      <c r="K317" s="173"/>
      <c r="L317" s="173"/>
      <c r="M317" s="173"/>
      <c r="N317" s="173"/>
      <c r="O317" s="173"/>
      <c r="P317" s="173"/>
      <c r="Q317" s="173"/>
      <c r="R317" s="173"/>
      <c r="S317" s="173"/>
      <c r="T317" s="173"/>
      <c r="U317" s="173"/>
      <c r="V317" s="173"/>
      <c r="W317" s="173"/>
      <c r="X317" s="173"/>
      <c r="Y317" s="173"/>
      <c r="Z317" s="173"/>
      <c r="AA317" s="173"/>
      <c r="AB317" s="173"/>
      <c r="AC317" s="173"/>
      <c r="AD317" s="173"/>
      <c r="AE317" s="173"/>
      <c r="AF317" s="173"/>
      <c r="AG317" s="173"/>
      <c r="AH317" s="173"/>
      <c r="AI317" s="173"/>
      <c r="AJ317" s="173"/>
      <c r="AK317" s="173"/>
      <c r="AL317" s="173"/>
      <c r="AM317" s="173"/>
      <c r="AN317" s="173"/>
      <c r="AO317" s="173"/>
      <c r="AP317" s="173"/>
      <c r="AQ317" s="173"/>
    </row>
    <row r="318" spans="1:43" s="59" customFormat="1" x14ac:dyDescent="0.3">
      <c r="A318" s="188" t="s">
        <v>809</v>
      </c>
      <c r="B318" s="189" t="s">
        <v>810</v>
      </c>
      <c r="C318" s="189" t="s">
        <v>1172</v>
      </c>
      <c r="D318" s="189" t="s">
        <v>1181</v>
      </c>
      <c r="E318" s="189" t="s">
        <v>3452</v>
      </c>
      <c r="F318" s="189" t="s">
        <v>3457</v>
      </c>
      <c r="G318" s="190">
        <v>0</v>
      </c>
      <c r="H318" s="173">
        <v>0</v>
      </c>
      <c r="I318" s="173"/>
      <c r="J318" s="173"/>
      <c r="K318" s="173"/>
      <c r="L318" s="173"/>
      <c r="M318" s="173"/>
      <c r="N318" s="173"/>
      <c r="O318" s="173"/>
      <c r="P318" s="173"/>
      <c r="Q318" s="173"/>
      <c r="R318" s="173"/>
      <c r="S318" s="173"/>
      <c r="T318" s="173"/>
      <c r="U318" s="173"/>
      <c r="V318" s="173"/>
      <c r="W318" s="173"/>
      <c r="X318" s="173"/>
      <c r="Y318" s="173"/>
      <c r="Z318" s="173"/>
      <c r="AA318" s="173"/>
      <c r="AB318" s="173"/>
      <c r="AC318" s="173"/>
      <c r="AD318" s="173"/>
      <c r="AE318" s="173"/>
      <c r="AF318" s="173"/>
      <c r="AG318" s="173"/>
      <c r="AH318" s="173"/>
      <c r="AI318" s="173"/>
      <c r="AJ318" s="173"/>
      <c r="AK318" s="173"/>
      <c r="AL318" s="173"/>
      <c r="AM318" s="173"/>
      <c r="AN318" s="173"/>
      <c r="AO318" s="173"/>
      <c r="AP318" s="173"/>
      <c r="AQ318" s="173"/>
    </row>
    <row r="319" spans="1:43" s="59" customFormat="1" x14ac:dyDescent="0.3">
      <c r="A319" s="188" t="s">
        <v>814</v>
      </c>
      <c r="B319" s="189" t="s">
        <v>815</v>
      </c>
      <c r="C319" s="189" t="s">
        <v>1172</v>
      </c>
      <c r="D319" s="189" t="s">
        <v>1181</v>
      </c>
      <c r="E319" s="189" t="s">
        <v>3447</v>
      </c>
      <c r="F319" s="189" t="s">
        <v>3461</v>
      </c>
      <c r="G319" s="190">
        <v>0</v>
      </c>
      <c r="H319" s="173">
        <v>0</v>
      </c>
      <c r="I319" s="173"/>
      <c r="J319" s="173"/>
      <c r="K319" s="173"/>
      <c r="L319" s="173"/>
      <c r="M319" s="173"/>
      <c r="N319" s="173"/>
      <c r="O319" s="173"/>
      <c r="P319" s="173"/>
      <c r="Q319" s="173"/>
      <c r="R319" s="173"/>
      <c r="S319" s="173"/>
      <c r="T319" s="173"/>
      <c r="U319" s="173"/>
      <c r="V319" s="173"/>
      <c r="W319" s="173"/>
      <c r="X319" s="173"/>
      <c r="Y319" s="173"/>
      <c r="Z319" s="173"/>
      <c r="AA319" s="173"/>
      <c r="AB319" s="173"/>
      <c r="AC319" s="173"/>
      <c r="AD319" s="173"/>
      <c r="AE319" s="173"/>
      <c r="AF319" s="173"/>
      <c r="AG319" s="173"/>
      <c r="AH319" s="173"/>
      <c r="AI319" s="173"/>
      <c r="AJ319" s="173"/>
      <c r="AK319" s="173"/>
      <c r="AL319" s="173"/>
      <c r="AM319" s="173"/>
      <c r="AN319" s="173"/>
      <c r="AO319" s="173"/>
      <c r="AP319" s="173"/>
      <c r="AQ319" s="173"/>
    </row>
    <row r="320" spans="1:43" s="59" customFormat="1" x14ac:dyDescent="0.3">
      <c r="A320" s="188" t="s">
        <v>814</v>
      </c>
      <c r="B320" s="189" t="s">
        <v>815</v>
      </c>
      <c r="C320" s="189" t="s">
        <v>1172</v>
      </c>
      <c r="D320" s="189" t="s">
        <v>1181</v>
      </c>
      <c r="E320" s="189" t="s">
        <v>3452</v>
      </c>
      <c r="F320" s="189" t="s">
        <v>3457</v>
      </c>
      <c r="G320" s="190">
        <v>0</v>
      </c>
      <c r="H320" s="173">
        <v>0</v>
      </c>
      <c r="I320" s="173"/>
      <c r="J320" s="173"/>
      <c r="K320" s="173"/>
      <c r="L320" s="173"/>
      <c r="M320" s="173"/>
      <c r="N320" s="173"/>
      <c r="O320" s="173"/>
      <c r="P320" s="173"/>
      <c r="Q320" s="173"/>
      <c r="R320" s="173"/>
      <c r="S320" s="173"/>
      <c r="T320" s="173"/>
      <c r="U320" s="173"/>
      <c r="V320" s="173"/>
      <c r="W320" s="173"/>
      <c r="X320" s="173"/>
      <c r="Y320" s="173"/>
      <c r="Z320" s="173"/>
      <c r="AA320" s="173"/>
      <c r="AB320" s="173"/>
      <c r="AC320" s="173"/>
      <c r="AD320" s="173"/>
      <c r="AE320" s="173"/>
      <c r="AF320" s="173"/>
      <c r="AG320" s="173"/>
      <c r="AH320" s="173"/>
      <c r="AI320" s="173"/>
      <c r="AJ320" s="173"/>
      <c r="AK320" s="173"/>
      <c r="AL320" s="173"/>
      <c r="AM320" s="173"/>
      <c r="AN320" s="173"/>
      <c r="AO320" s="173"/>
      <c r="AP320" s="173"/>
      <c r="AQ320" s="173"/>
    </row>
    <row r="321" spans="1:43" s="59" customFormat="1" x14ac:dyDescent="0.3">
      <c r="A321" s="188" t="s">
        <v>1142</v>
      </c>
      <c r="B321" s="189" t="s">
        <v>1143</v>
      </c>
      <c r="C321" s="189" t="s">
        <v>1172</v>
      </c>
      <c r="D321" s="189" t="s">
        <v>1181</v>
      </c>
      <c r="E321" s="189" t="s">
        <v>3453</v>
      </c>
      <c r="F321" s="189" t="s">
        <v>3457</v>
      </c>
      <c r="G321" s="190">
        <v>359855</v>
      </c>
      <c r="H321" s="173">
        <v>0</v>
      </c>
      <c r="I321" s="173">
        <v>0</v>
      </c>
      <c r="J321" s="173">
        <v>0</v>
      </c>
      <c r="K321" s="173">
        <v>0</v>
      </c>
      <c r="L321" s="173">
        <v>0</v>
      </c>
      <c r="M321" s="173">
        <v>0</v>
      </c>
      <c r="N321" s="173">
        <v>0</v>
      </c>
      <c r="O321" s="173">
        <v>0</v>
      </c>
      <c r="P321" s="173">
        <v>0</v>
      </c>
      <c r="Q321" s="173">
        <v>0</v>
      </c>
      <c r="R321" s="173">
        <v>0</v>
      </c>
      <c r="S321" s="173">
        <v>0</v>
      </c>
      <c r="T321" s="173">
        <v>143606</v>
      </c>
      <c r="U321" s="173">
        <v>108296</v>
      </c>
      <c r="V321" s="173">
        <v>72000</v>
      </c>
      <c r="W321" s="173">
        <v>18002</v>
      </c>
      <c r="X321" s="173">
        <v>17951</v>
      </c>
      <c r="Y321" s="173">
        <v>0</v>
      </c>
      <c r="Z321" s="173"/>
      <c r="AA321" s="173"/>
      <c r="AB321" s="173"/>
      <c r="AC321" s="173"/>
      <c r="AD321" s="173"/>
      <c r="AE321" s="173"/>
      <c r="AF321" s="173"/>
      <c r="AG321" s="173"/>
      <c r="AH321" s="173"/>
      <c r="AI321" s="173"/>
      <c r="AJ321" s="173"/>
      <c r="AK321" s="173"/>
      <c r="AL321" s="173"/>
      <c r="AM321" s="173"/>
      <c r="AN321" s="173"/>
      <c r="AO321" s="173"/>
      <c r="AP321" s="173"/>
      <c r="AQ321" s="173"/>
    </row>
    <row r="322" spans="1:43" s="59" customFormat="1" x14ac:dyDescent="0.3">
      <c r="A322" s="188" t="s">
        <v>821</v>
      </c>
      <c r="B322" s="189" t="s">
        <v>822</v>
      </c>
      <c r="C322" s="189" t="s">
        <v>1172</v>
      </c>
      <c r="D322" s="189" t="s">
        <v>1181</v>
      </c>
      <c r="E322" s="189" t="s">
        <v>3452</v>
      </c>
      <c r="F322" s="189" t="s">
        <v>3457</v>
      </c>
      <c r="G322" s="190">
        <v>0</v>
      </c>
      <c r="H322" s="173">
        <v>0</v>
      </c>
      <c r="I322" s="173"/>
      <c r="J322" s="173"/>
      <c r="K322" s="173"/>
      <c r="L322" s="173"/>
      <c r="M322" s="173"/>
      <c r="N322" s="173"/>
      <c r="O322" s="173"/>
      <c r="P322" s="173"/>
      <c r="Q322" s="173"/>
      <c r="R322" s="173"/>
      <c r="S322" s="173"/>
      <c r="T322" s="173"/>
      <c r="U322" s="173"/>
      <c r="V322" s="173"/>
      <c r="W322" s="173"/>
      <c r="X322" s="173"/>
      <c r="Y322" s="173"/>
      <c r="Z322" s="173"/>
      <c r="AA322" s="173"/>
      <c r="AB322" s="173"/>
      <c r="AC322" s="173"/>
      <c r="AD322" s="173"/>
      <c r="AE322" s="173"/>
      <c r="AF322" s="173"/>
      <c r="AG322" s="173"/>
      <c r="AH322" s="173"/>
      <c r="AI322" s="173"/>
      <c r="AJ322" s="173"/>
      <c r="AK322" s="173"/>
      <c r="AL322" s="173"/>
      <c r="AM322" s="173"/>
      <c r="AN322" s="173"/>
      <c r="AO322" s="173"/>
      <c r="AP322" s="173"/>
      <c r="AQ322" s="173"/>
    </row>
    <row r="323" spans="1:43" s="59" customFormat="1" x14ac:dyDescent="0.3">
      <c r="A323" s="188" t="s">
        <v>831</v>
      </c>
      <c r="B323" s="189" t="s">
        <v>832</v>
      </c>
      <c r="C323" s="189" t="s">
        <v>1172</v>
      </c>
      <c r="D323" s="189" t="s">
        <v>1181</v>
      </c>
      <c r="E323" s="189" t="s">
        <v>3447</v>
      </c>
      <c r="F323" s="189" t="s">
        <v>3461</v>
      </c>
      <c r="G323" s="190">
        <v>0</v>
      </c>
      <c r="H323" s="173">
        <v>0</v>
      </c>
      <c r="I323" s="173"/>
      <c r="J323" s="173"/>
      <c r="K323" s="173"/>
      <c r="L323" s="173"/>
      <c r="M323" s="173"/>
      <c r="N323" s="173"/>
      <c r="O323" s="173"/>
      <c r="P323" s="173"/>
      <c r="Q323" s="173"/>
      <c r="R323" s="173"/>
      <c r="S323" s="173"/>
      <c r="T323" s="173"/>
      <c r="U323" s="173"/>
      <c r="V323" s="173"/>
      <c r="W323" s="173"/>
      <c r="X323" s="173"/>
      <c r="Y323" s="173"/>
      <c r="Z323" s="173"/>
      <c r="AA323" s="173"/>
      <c r="AB323" s="173"/>
      <c r="AC323" s="173"/>
      <c r="AD323" s="173"/>
      <c r="AE323" s="173"/>
      <c r="AF323" s="173"/>
      <c r="AG323" s="173"/>
      <c r="AH323" s="173"/>
      <c r="AI323" s="173"/>
      <c r="AJ323" s="173"/>
      <c r="AK323" s="173"/>
      <c r="AL323" s="173"/>
      <c r="AM323" s="173"/>
      <c r="AN323" s="173"/>
      <c r="AO323" s="173"/>
      <c r="AP323" s="173"/>
      <c r="AQ323" s="173"/>
    </row>
    <row r="324" spans="1:43" s="59" customFormat="1" x14ac:dyDescent="0.3">
      <c r="A324" s="188" t="s">
        <v>831</v>
      </c>
      <c r="B324" s="189" t="s">
        <v>832</v>
      </c>
      <c r="C324" s="189" t="s">
        <v>1172</v>
      </c>
      <c r="D324" s="189" t="s">
        <v>1181</v>
      </c>
      <c r="E324" s="189" t="s">
        <v>3450</v>
      </c>
      <c r="F324" s="189" t="s">
        <v>3457</v>
      </c>
      <c r="G324" s="190">
        <v>0</v>
      </c>
      <c r="H324" s="173">
        <v>0</v>
      </c>
      <c r="I324" s="173"/>
      <c r="J324" s="173"/>
      <c r="K324" s="173"/>
      <c r="L324" s="173"/>
      <c r="M324" s="173"/>
      <c r="N324" s="173"/>
      <c r="O324" s="173"/>
      <c r="P324" s="173"/>
      <c r="Q324" s="173"/>
      <c r="R324" s="173"/>
      <c r="S324" s="173"/>
      <c r="T324" s="173"/>
      <c r="U324" s="173"/>
      <c r="V324" s="173"/>
      <c r="W324" s="173"/>
      <c r="X324" s="173"/>
      <c r="Y324" s="173"/>
      <c r="Z324" s="173"/>
      <c r="AA324" s="173"/>
      <c r="AB324" s="173"/>
      <c r="AC324" s="173"/>
      <c r="AD324" s="173"/>
      <c r="AE324" s="173"/>
      <c r="AF324" s="173"/>
      <c r="AG324" s="173"/>
      <c r="AH324" s="173"/>
      <c r="AI324" s="173"/>
      <c r="AJ324" s="173"/>
      <c r="AK324" s="173"/>
      <c r="AL324" s="173"/>
      <c r="AM324" s="173"/>
      <c r="AN324" s="173"/>
      <c r="AO324" s="173"/>
      <c r="AP324" s="173"/>
      <c r="AQ324" s="173"/>
    </row>
    <row r="325" spans="1:43" s="59" customFormat="1" x14ac:dyDescent="0.3">
      <c r="A325" s="188" t="s">
        <v>831</v>
      </c>
      <c r="B325" s="189" t="s">
        <v>832</v>
      </c>
      <c r="C325" s="189" t="s">
        <v>1172</v>
      </c>
      <c r="D325" s="189" t="s">
        <v>1181</v>
      </c>
      <c r="E325" s="189" t="s">
        <v>3452</v>
      </c>
      <c r="F325" s="189" t="s">
        <v>3457</v>
      </c>
      <c r="G325" s="190">
        <v>0</v>
      </c>
      <c r="H325" s="173">
        <v>0</v>
      </c>
      <c r="I325" s="173"/>
      <c r="J325" s="173"/>
      <c r="K325" s="173"/>
      <c r="L325" s="173"/>
      <c r="M325" s="173"/>
      <c r="N325" s="173"/>
      <c r="O325" s="173"/>
      <c r="P325" s="173"/>
      <c r="Q325" s="173"/>
      <c r="R325" s="173"/>
      <c r="S325" s="173"/>
      <c r="T325" s="173"/>
      <c r="U325" s="173"/>
      <c r="V325" s="173"/>
      <c r="W325" s="173"/>
      <c r="X325" s="173"/>
      <c r="Y325" s="173"/>
      <c r="Z325" s="173"/>
      <c r="AA325" s="173"/>
      <c r="AB325" s="173"/>
      <c r="AC325" s="173"/>
      <c r="AD325" s="173"/>
      <c r="AE325" s="173"/>
      <c r="AF325" s="173"/>
      <c r="AG325" s="173"/>
      <c r="AH325" s="173"/>
      <c r="AI325" s="173"/>
      <c r="AJ325" s="173"/>
      <c r="AK325" s="173"/>
      <c r="AL325" s="173"/>
      <c r="AM325" s="173"/>
      <c r="AN325" s="173"/>
      <c r="AO325" s="173"/>
      <c r="AP325" s="173"/>
      <c r="AQ325" s="173"/>
    </row>
    <row r="326" spans="1:43" s="59" customFormat="1" x14ac:dyDescent="0.3">
      <c r="A326" s="188" t="s">
        <v>831</v>
      </c>
      <c r="B326" s="189" t="s">
        <v>832</v>
      </c>
      <c r="C326" s="189" t="s">
        <v>1172</v>
      </c>
      <c r="D326" s="189" t="s">
        <v>1181</v>
      </c>
      <c r="E326" s="189" t="s">
        <v>3453</v>
      </c>
      <c r="F326" s="189" t="s">
        <v>3457</v>
      </c>
      <c r="G326" s="190">
        <v>0</v>
      </c>
      <c r="H326" s="173">
        <v>0</v>
      </c>
      <c r="I326" s="173"/>
      <c r="J326" s="173"/>
      <c r="K326" s="173"/>
      <c r="L326" s="173"/>
      <c r="M326" s="173"/>
      <c r="N326" s="173"/>
      <c r="O326" s="173"/>
      <c r="P326" s="173"/>
      <c r="Q326" s="173"/>
      <c r="R326" s="173"/>
      <c r="S326" s="173"/>
      <c r="T326" s="173"/>
      <c r="U326" s="173"/>
      <c r="V326" s="173"/>
      <c r="W326" s="173"/>
      <c r="X326" s="173"/>
      <c r="Y326" s="173"/>
      <c r="Z326" s="173"/>
      <c r="AA326" s="173"/>
      <c r="AB326" s="173"/>
      <c r="AC326" s="173"/>
      <c r="AD326" s="173"/>
      <c r="AE326" s="173"/>
      <c r="AF326" s="173"/>
      <c r="AG326" s="173"/>
      <c r="AH326" s="173"/>
      <c r="AI326" s="173"/>
      <c r="AJ326" s="173"/>
      <c r="AK326" s="173"/>
      <c r="AL326" s="173"/>
      <c r="AM326" s="173"/>
      <c r="AN326" s="173"/>
      <c r="AO326" s="173"/>
      <c r="AP326" s="173"/>
      <c r="AQ326" s="173"/>
    </row>
    <row r="327" spans="1:43" s="59" customFormat="1" x14ac:dyDescent="0.3">
      <c r="A327" s="188" t="s">
        <v>835</v>
      </c>
      <c r="B327" s="189" t="s">
        <v>836</v>
      </c>
      <c r="C327" s="189" t="s">
        <v>1172</v>
      </c>
      <c r="D327" s="189" t="s">
        <v>1181</v>
      </c>
      <c r="E327" s="189" t="s">
        <v>3447</v>
      </c>
      <c r="F327" s="189" t="s">
        <v>3461</v>
      </c>
      <c r="G327" s="190">
        <v>0</v>
      </c>
      <c r="H327" s="173">
        <v>0</v>
      </c>
      <c r="I327" s="173"/>
      <c r="J327" s="173"/>
      <c r="K327" s="173"/>
      <c r="L327" s="173"/>
      <c r="M327" s="173"/>
      <c r="N327" s="173"/>
      <c r="O327" s="173"/>
      <c r="P327" s="173"/>
      <c r="Q327" s="173"/>
      <c r="R327" s="173"/>
      <c r="S327" s="173"/>
      <c r="T327" s="173"/>
      <c r="U327" s="173"/>
      <c r="V327" s="173"/>
      <c r="W327" s="173"/>
      <c r="X327" s="173"/>
      <c r="Y327" s="173"/>
      <c r="Z327" s="173"/>
      <c r="AA327" s="173"/>
      <c r="AB327" s="173"/>
      <c r="AC327" s="173"/>
      <c r="AD327" s="173"/>
      <c r="AE327" s="173"/>
      <c r="AF327" s="173"/>
      <c r="AG327" s="173"/>
      <c r="AH327" s="173"/>
      <c r="AI327" s="173"/>
      <c r="AJ327" s="173"/>
      <c r="AK327" s="173"/>
      <c r="AL327" s="173"/>
      <c r="AM327" s="173"/>
      <c r="AN327" s="173"/>
      <c r="AO327" s="173"/>
      <c r="AP327" s="173"/>
      <c r="AQ327" s="173"/>
    </row>
    <row r="328" spans="1:43" s="59" customFormat="1" x14ac:dyDescent="0.3">
      <c r="A328" s="188" t="s">
        <v>835</v>
      </c>
      <c r="B328" s="189" t="s">
        <v>836</v>
      </c>
      <c r="C328" s="189" t="s">
        <v>1172</v>
      </c>
      <c r="D328" s="189" t="s">
        <v>1181</v>
      </c>
      <c r="E328" s="189" t="s">
        <v>3451</v>
      </c>
      <c r="F328" s="189" t="s">
        <v>3461</v>
      </c>
      <c r="G328" s="190">
        <v>0</v>
      </c>
      <c r="H328" s="173">
        <v>0</v>
      </c>
      <c r="I328" s="173"/>
      <c r="J328" s="173"/>
      <c r="K328" s="173"/>
      <c r="L328" s="173"/>
      <c r="M328" s="173"/>
      <c r="N328" s="173"/>
      <c r="O328" s="173"/>
      <c r="P328" s="173"/>
      <c r="Q328" s="173"/>
      <c r="R328" s="173"/>
      <c r="S328" s="173"/>
      <c r="T328" s="173"/>
      <c r="U328" s="173"/>
      <c r="V328" s="173"/>
      <c r="W328" s="173"/>
      <c r="X328" s="173"/>
      <c r="Y328" s="173"/>
      <c r="Z328" s="173"/>
      <c r="AA328" s="173"/>
      <c r="AB328" s="173"/>
      <c r="AC328" s="173"/>
      <c r="AD328" s="173"/>
      <c r="AE328" s="173"/>
      <c r="AF328" s="173"/>
      <c r="AG328" s="173"/>
      <c r="AH328" s="173"/>
      <c r="AI328" s="173"/>
      <c r="AJ328" s="173"/>
      <c r="AK328" s="173"/>
      <c r="AL328" s="173"/>
      <c r="AM328" s="173"/>
      <c r="AN328" s="173"/>
      <c r="AO328" s="173"/>
      <c r="AP328" s="173"/>
      <c r="AQ328" s="173"/>
    </row>
    <row r="329" spans="1:43" s="59" customFormat="1" x14ac:dyDescent="0.3">
      <c r="A329" s="188" t="s">
        <v>835</v>
      </c>
      <c r="B329" s="189" t="s">
        <v>836</v>
      </c>
      <c r="C329" s="189" t="s">
        <v>1172</v>
      </c>
      <c r="D329" s="189" t="s">
        <v>1181</v>
      </c>
      <c r="E329" s="189" t="s">
        <v>3450</v>
      </c>
      <c r="F329" s="189" t="s">
        <v>3457</v>
      </c>
      <c r="G329" s="190">
        <v>0</v>
      </c>
      <c r="H329" s="173">
        <v>0</v>
      </c>
      <c r="I329" s="173"/>
      <c r="J329" s="173"/>
      <c r="K329" s="173"/>
      <c r="L329" s="173"/>
      <c r="M329" s="173"/>
      <c r="N329" s="173"/>
      <c r="O329" s="173"/>
      <c r="P329" s="173"/>
      <c r="Q329" s="173"/>
      <c r="R329" s="173"/>
      <c r="S329" s="173"/>
      <c r="T329" s="173"/>
      <c r="U329" s="173"/>
      <c r="V329" s="173"/>
      <c r="W329" s="173"/>
      <c r="X329" s="173"/>
      <c r="Y329" s="173"/>
      <c r="Z329" s="173"/>
      <c r="AA329" s="173"/>
      <c r="AB329" s="173"/>
      <c r="AC329" s="173"/>
      <c r="AD329" s="173"/>
      <c r="AE329" s="173"/>
      <c r="AF329" s="173"/>
      <c r="AG329" s="173"/>
      <c r="AH329" s="173"/>
      <c r="AI329" s="173"/>
      <c r="AJ329" s="173"/>
      <c r="AK329" s="173"/>
      <c r="AL329" s="173"/>
      <c r="AM329" s="173"/>
      <c r="AN329" s="173"/>
      <c r="AO329" s="173"/>
      <c r="AP329" s="173"/>
      <c r="AQ329" s="173"/>
    </row>
    <row r="330" spans="1:43" s="59" customFormat="1" x14ac:dyDescent="0.3">
      <c r="A330" s="188" t="s">
        <v>841</v>
      </c>
      <c r="B330" s="189" t="s">
        <v>842</v>
      </c>
      <c r="C330" s="189" t="s">
        <v>1172</v>
      </c>
      <c r="D330" s="189" t="s">
        <v>1181</v>
      </c>
      <c r="E330" s="189" t="s">
        <v>3447</v>
      </c>
      <c r="F330" s="189" t="s">
        <v>3461</v>
      </c>
      <c r="G330" s="190">
        <v>0</v>
      </c>
      <c r="H330" s="173">
        <v>0</v>
      </c>
      <c r="I330" s="173"/>
      <c r="J330" s="173"/>
      <c r="K330" s="173"/>
      <c r="L330" s="173"/>
      <c r="M330" s="173"/>
      <c r="N330" s="173"/>
      <c r="O330" s="173"/>
      <c r="P330" s="173"/>
      <c r="Q330" s="173"/>
      <c r="R330" s="173"/>
      <c r="S330" s="173"/>
      <c r="T330" s="173"/>
      <c r="U330" s="173"/>
      <c r="V330" s="173"/>
      <c r="W330" s="173"/>
      <c r="X330" s="173"/>
      <c r="Y330" s="173"/>
      <c r="Z330" s="173"/>
      <c r="AA330" s="173"/>
      <c r="AB330" s="173"/>
      <c r="AC330" s="173"/>
      <c r="AD330" s="173"/>
      <c r="AE330" s="173"/>
      <c r="AF330" s="173"/>
      <c r="AG330" s="173"/>
      <c r="AH330" s="173"/>
      <c r="AI330" s="173"/>
      <c r="AJ330" s="173"/>
      <c r="AK330" s="173"/>
      <c r="AL330" s="173"/>
      <c r="AM330" s="173"/>
      <c r="AN330" s="173"/>
      <c r="AO330" s="173"/>
      <c r="AP330" s="173"/>
      <c r="AQ330" s="173"/>
    </row>
    <row r="331" spans="1:43" s="59" customFormat="1" x14ac:dyDescent="0.3">
      <c r="A331" s="188" t="s">
        <v>846</v>
      </c>
      <c r="B331" s="189" t="s">
        <v>847</v>
      </c>
      <c r="C331" s="189" t="s">
        <v>1172</v>
      </c>
      <c r="D331" s="189" t="s">
        <v>1181</v>
      </c>
      <c r="E331" s="189" t="s">
        <v>3447</v>
      </c>
      <c r="F331" s="189" t="s">
        <v>3461</v>
      </c>
      <c r="G331" s="190">
        <v>102400</v>
      </c>
      <c r="H331" s="173">
        <v>36250</v>
      </c>
      <c r="I331" s="173">
        <v>24730</v>
      </c>
      <c r="J331" s="173">
        <v>16451</v>
      </c>
      <c r="K331" s="173">
        <v>13080</v>
      </c>
      <c r="L331" s="173">
        <v>11045</v>
      </c>
      <c r="M331" s="173">
        <v>844</v>
      </c>
      <c r="N331" s="173">
        <v>0</v>
      </c>
      <c r="O331" s="173"/>
      <c r="P331" s="173"/>
      <c r="Q331" s="173"/>
      <c r="R331" s="173"/>
      <c r="S331" s="173"/>
      <c r="T331" s="173"/>
      <c r="U331" s="173"/>
      <c r="V331" s="173"/>
      <c r="W331" s="173"/>
      <c r="X331" s="173"/>
      <c r="Y331" s="173"/>
      <c r="Z331" s="173"/>
      <c r="AA331" s="173"/>
      <c r="AB331" s="173"/>
      <c r="AC331" s="173"/>
      <c r="AD331" s="173"/>
      <c r="AE331" s="173"/>
      <c r="AF331" s="173"/>
      <c r="AG331" s="173"/>
      <c r="AH331" s="173"/>
      <c r="AI331" s="173"/>
      <c r="AJ331" s="173"/>
      <c r="AK331" s="173"/>
      <c r="AL331" s="173"/>
      <c r="AM331" s="173"/>
      <c r="AN331" s="173"/>
      <c r="AO331" s="173"/>
      <c r="AP331" s="173"/>
      <c r="AQ331" s="173"/>
    </row>
    <row r="332" spans="1:43" s="59" customFormat="1" x14ac:dyDescent="0.3">
      <c r="A332" s="188" t="s">
        <v>846</v>
      </c>
      <c r="B332" s="189" t="s">
        <v>847</v>
      </c>
      <c r="C332" s="189" t="s">
        <v>1172</v>
      </c>
      <c r="D332" s="189" t="s">
        <v>1181</v>
      </c>
      <c r="E332" s="189" t="s">
        <v>3450</v>
      </c>
      <c r="F332" s="189" t="s">
        <v>3457</v>
      </c>
      <c r="G332" s="190">
        <v>93060</v>
      </c>
      <c r="H332" s="173">
        <v>0</v>
      </c>
      <c r="I332" s="173">
        <v>0</v>
      </c>
      <c r="J332" s="173">
        <v>17100</v>
      </c>
      <c r="K332" s="173">
        <v>25600</v>
      </c>
      <c r="L332" s="173">
        <v>27325</v>
      </c>
      <c r="M332" s="173">
        <v>20155</v>
      </c>
      <c r="N332" s="173">
        <v>2880</v>
      </c>
      <c r="O332" s="173">
        <v>0</v>
      </c>
      <c r="P332" s="173"/>
      <c r="Q332" s="173"/>
      <c r="R332" s="173"/>
      <c r="S332" s="173"/>
      <c r="T332" s="173"/>
      <c r="U332" s="173"/>
      <c r="V332" s="173"/>
      <c r="W332" s="173"/>
      <c r="X332" s="173"/>
      <c r="Y332" s="173"/>
      <c r="Z332" s="173"/>
      <c r="AA332" s="173"/>
      <c r="AB332" s="173"/>
      <c r="AC332" s="173"/>
      <c r="AD332" s="173"/>
      <c r="AE332" s="173"/>
      <c r="AF332" s="173"/>
      <c r="AG332" s="173"/>
      <c r="AH332" s="173"/>
      <c r="AI332" s="173"/>
      <c r="AJ332" s="173"/>
      <c r="AK332" s="173"/>
      <c r="AL332" s="173"/>
      <c r="AM332" s="173"/>
      <c r="AN332" s="173"/>
      <c r="AO332" s="173"/>
      <c r="AP332" s="173"/>
      <c r="AQ332" s="173"/>
    </row>
    <row r="333" spans="1:43" s="59" customFormat="1" x14ac:dyDescent="0.3">
      <c r="A333" s="188" t="s">
        <v>846</v>
      </c>
      <c r="B333" s="189" t="s">
        <v>847</v>
      </c>
      <c r="C333" s="189" t="s">
        <v>1172</v>
      </c>
      <c r="D333" s="189" t="s">
        <v>1181</v>
      </c>
      <c r="E333" s="189" t="s">
        <v>3452</v>
      </c>
      <c r="F333" s="189" t="s">
        <v>3457</v>
      </c>
      <c r="G333" s="190">
        <v>0</v>
      </c>
      <c r="H333" s="173">
        <v>0</v>
      </c>
      <c r="I333" s="173"/>
      <c r="J333" s="173"/>
      <c r="K333" s="173"/>
      <c r="L333" s="173"/>
      <c r="M333" s="173"/>
      <c r="N333" s="173"/>
      <c r="O333" s="173"/>
      <c r="P333" s="173"/>
      <c r="Q333" s="173"/>
      <c r="R333" s="173"/>
      <c r="S333" s="173"/>
      <c r="T333" s="173"/>
      <c r="U333" s="173"/>
      <c r="V333" s="173"/>
      <c r="W333" s="173"/>
      <c r="X333" s="173"/>
      <c r="Y333" s="173"/>
      <c r="Z333" s="173"/>
      <c r="AA333" s="173"/>
      <c r="AB333" s="173"/>
      <c r="AC333" s="173"/>
      <c r="AD333" s="173"/>
      <c r="AE333" s="173"/>
      <c r="AF333" s="173"/>
      <c r="AG333" s="173"/>
      <c r="AH333" s="173"/>
      <c r="AI333" s="173"/>
      <c r="AJ333" s="173"/>
      <c r="AK333" s="173"/>
      <c r="AL333" s="173"/>
      <c r="AM333" s="173"/>
      <c r="AN333" s="173"/>
      <c r="AO333" s="173"/>
      <c r="AP333" s="173"/>
      <c r="AQ333" s="173"/>
    </row>
    <row r="334" spans="1:43" s="59" customFormat="1" x14ac:dyDescent="0.3">
      <c r="A334" s="188" t="s">
        <v>848</v>
      </c>
      <c r="B334" s="189" t="s">
        <v>849</v>
      </c>
      <c r="C334" s="189" t="s">
        <v>1172</v>
      </c>
      <c r="D334" s="189" t="s">
        <v>1181</v>
      </c>
      <c r="E334" s="189" t="s">
        <v>3447</v>
      </c>
      <c r="F334" s="189" t="s">
        <v>3461</v>
      </c>
      <c r="G334" s="190">
        <v>0</v>
      </c>
      <c r="H334" s="173">
        <v>0</v>
      </c>
      <c r="I334" s="173"/>
      <c r="J334" s="173"/>
      <c r="K334" s="173"/>
      <c r="L334" s="173"/>
      <c r="M334" s="173"/>
      <c r="N334" s="173"/>
      <c r="O334" s="173"/>
      <c r="P334" s="173"/>
      <c r="Q334" s="173"/>
      <c r="R334" s="173"/>
      <c r="S334" s="173"/>
      <c r="T334" s="173"/>
      <c r="U334" s="173"/>
      <c r="V334" s="173"/>
      <c r="W334" s="173"/>
      <c r="X334" s="173"/>
      <c r="Y334" s="173"/>
      <c r="Z334" s="173"/>
      <c r="AA334" s="173"/>
      <c r="AB334" s="173"/>
      <c r="AC334" s="173"/>
      <c r="AD334" s="173"/>
      <c r="AE334" s="173"/>
      <c r="AF334" s="173"/>
      <c r="AG334" s="173"/>
      <c r="AH334" s="173"/>
      <c r="AI334" s="173"/>
      <c r="AJ334" s="173"/>
      <c r="AK334" s="173"/>
      <c r="AL334" s="173"/>
      <c r="AM334" s="173"/>
      <c r="AN334" s="173"/>
      <c r="AO334" s="173"/>
      <c r="AP334" s="173"/>
      <c r="AQ334" s="173"/>
    </row>
    <row r="335" spans="1:43" s="59" customFormat="1" x14ac:dyDescent="0.3">
      <c r="A335" s="188" t="s">
        <v>848</v>
      </c>
      <c r="B335" s="189" t="s">
        <v>849</v>
      </c>
      <c r="C335" s="189" t="s">
        <v>1172</v>
      </c>
      <c r="D335" s="189" t="s">
        <v>1181</v>
      </c>
      <c r="E335" s="189" t="s">
        <v>3450</v>
      </c>
      <c r="F335" s="189" t="s">
        <v>3457</v>
      </c>
      <c r="G335" s="190">
        <v>0</v>
      </c>
      <c r="H335" s="173">
        <v>0</v>
      </c>
      <c r="I335" s="173"/>
      <c r="J335" s="173"/>
      <c r="K335" s="173"/>
      <c r="L335" s="173"/>
      <c r="M335" s="173"/>
      <c r="N335" s="173"/>
      <c r="O335" s="173"/>
      <c r="P335" s="173"/>
      <c r="Q335" s="173"/>
      <c r="R335" s="173"/>
      <c r="S335" s="173"/>
      <c r="T335" s="173"/>
      <c r="U335" s="173"/>
      <c r="V335" s="173"/>
      <c r="W335" s="173"/>
      <c r="X335" s="173"/>
      <c r="Y335" s="173"/>
      <c r="Z335" s="173"/>
      <c r="AA335" s="173"/>
      <c r="AB335" s="173"/>
      <c r="AC335" s="173"/>
      <c r="AD335" s="173"/>
      <c r="AE335" s="173"/>
      <c r="AF335" s="173"/>
      <c r="AG335" s="173"/>
      <c r="AH335" s="173"/>
      <c r="AI335" s="173"/>
      <c r="AJ335" s="173"/>
      <c r="AK335" s="173"/>
      <c r="AL335" s="173"/>
      <c r="AM335" s="173"/>
      <c r="AN335" s="173"/>
      <c r="AO335" s="173"/>
      <c r="AP335" s="173"/>
      <c r="AQ335" s="173"/>
    </row>
    <row r="336" spans="1:43" s="59" customFormat="1" x14ac:dyDescent="0.3">
      <c r="A336" s="188" t="s">
        <v>848</v>
      </c>
      <c r="B336" s="189" t="s">
        <v>849</v>
      </c>
      <c r="C336" s="189" t="s">
        <v>1172</v>
      </c>
      <c r="D336" s="189" t="s">
        <v>1181</v>
      </c>
      <c r="E336" s="189" t="s">
        <v>3452</v>
      </c>
      <c r="F336" s="189" t="s">
        <v>3457</v>
      </c>
      <c r="G336" s="190">
        <v>10857</v>
      </c>
      <c r="H336" s="173">
        <v>0</v>
      </c>
      <c r="I336" s="173">
        <v>0</v>
      </c>
      <c r="J336" s="173">
        <v>0</v>
      </c>
      <c r="K336" s="173">
        <v>0</v>
      </c>
      <c r="L336" s="173">
        <v>0</v>
      </c>
      <c r="M336" s="173">
        <v>0</v>
      </c>
      <c r="N336" s="173">
        <v>0</v>
      </c>
      <c r="O336" s="173">
        <v>4129</v>
      </c>
      <c r="P336" s="173">
        <v>2652</v>
      </c>
      <c r="Q336" s="173">
        <v>1949</v>
      </c>
      <c r="R336" s="173">
        <v>1203</v>
      </c>
      <c r="S336" s="173">
        <v>551</v>
      </c>
      <c r="T336" s="173">
        <v>213</v>
      </c>
      <c r="U336" s="173">
        <v>105</v>
      </c>
      <c r="V336" s="173">
        <v>0</v>
      </c>
      <c r="W336" s="173">
        <v>0</v>
      </c>
      <c r="X336" s="173">
        <v>0</v>
      </c>
      <c r="Y336" s="173">
        <v>0</v>
      </c>
      <c r="Z336" s="173">
        <v>55</v>
      </c>
      <c r="AA336" s="173">
        <v>0</v>
      </c>
      <c r="AB336" s="173"/>
      <c r="AC336" s="173"/>
      <c r="AD336" s="173"/>
      <c r="AE336" s="173"/>
      <c r="AF336" s="173"/>
      <c r="AG336" s="173"/>
      <c r="AH336" s="173"/>
      <c r="AI336" s="173"/>
      <c r="AJ336" s="173"/>
      <c r="AK336" s="173"/>
      <c r="AL336" s="173"/>
      <c r="AM336" s="173"/>
      <c r="AN336" s="173"/>
      <c r="AO336" s="173"/>
      <c r="AP336" s="173"/>
      <c r="AQ336" s="173"/>
    </row>
    <row r="337" spans="1:43" s="59" customFormat="1" x14ac:dyDescent="0.3">
      <c r="A337" s="188" t="s">
        <v>852</v>
      </c>
      <c r="B337" s="189" t="s">
        <v>853</v>
      </c>
      <c r="C337" s="189" t="s">
        <v>1172</v>
      </c>
      <c r="D337" s="189" t="s">
        <v>1181</v>
      </c>
      <c r="E337" s="189" t="s">
        <v>3447</v>
      </c>
      <c r="F337" s="189" t="s">
        <v>3461</v>
      </c>
      <c r="G337" s="190">
        <v>0</v>
      </c>
      <c r="H337" s="173">
        <v>0</v>
      </c>
      <c r="I337" s="173"/>
      <c r="J337" s="173"/>
      <c r="K337" s="173"/>
      <c r="L337" s="173"/>
      <c r="M337" s="173"/>
      <c r="N337" s="173"/>
      <c r="O337" s="173"/>
      <c r="P337" s="173"/>
      <c r="Q337" s="173"/>
      <c r="R337" s="173"/>
      <c r="S337" s="173"/>
      <c r="T337" s="173"/>
      <c r="U337" s="173"/>
      <c r="V337" s="173"/>
      <c r="W337" s="173"/>
      <c r="X337" s="173"/>
      <c r="Y337" s="173"/>
      <c r="Z337" s="173"/>
      <c r="AA337" s="173"/>
      <c r="AB337" s="173"/>
      <c r="AC337" s="173"/>
      <c r="AD337" s="173"/>
      <c r="AE337" s="173"/>
      <c r="AF337" s="173"/>
      <c r="AG337" s="173"/>
      <c r="AH337" s="173"/>
      <c r="AI337" s="173"/>
      <c r="AJ337" s="173"/>
      <c r="AK337" s="173"/>
      <c r="AL337" s="173"/>
      <c r="AM337" s="173"/>
      <c r="AN337" s="173"/>
      <c r="AO337" s="173"/>
      <c r="AP337" s="173"/>
      <c r="AQ337" s="173"/>
    </row>
    <row r="338" spans="1:43" s="59" customFormat="1" x14ac:dyDescent="0.3">
      <c r="A338" s="188" t="s">
        <v>852</v>
      </c>
      <c r="B338" s="189" t="s">
        <v>853</v>
      </c>
      <c r="C338" s="189" t="s">
        <v>1172</v>
      </c>
      <c r="D338" s="189" t="s">
        <v>1181</v>
      </c>
      <c r="E338" s="189" t="s">
        <v>3450</v>
      </c>
      <c r="F338" s="189" t="s">
        <v>3457</v>
      </c>
      <c r="G338" s="190">
        <v>0</v>
      </c>
      <c r="H338" s="173">
        <v>0</v>
      </c>
      <c r="I338" s="173"/>
      <c r="J338" s="173"/>
      <c r="K338" s="173"/>
      <c r="L338" s="173"/>
      <c r="M338" s="173"/>
      <c r="N338" s="173"/>
      <c r="O338" s="173"/>
      <c r="P338" s="173"/>
      <c r="Q338" s="173"/>
      <c r="R338" s="173"/>
      <c r="S338" s="173"/>
      <c r="T338" s="173"/>
      <c r="U338" s="173"/>
      <c r="V338" s="173"/>
      <c r="W338" s="173"/>
      <c r="X338" s="173"/>
      <c r="Y338" s="173"/>
      <c r="Z338" s="173"/>
      <c r="AA338" s="173"/>
      <c r="AB338" s="173"/>
      <c r="AC338" s="173"/>
      <c r="AD338" s="173"/>
      <c r="AE338" s="173"/>
      <c r="AF338" s="173"/>
      <c r="AG338" s="173"/>
      <c r="AH338" s="173"/>
      <c r="AI338" s="173"/>
      <c r="AJ338" s="173"/>
      <c r="AK338" s="173"/>
      <c r="AL338" s="173"/>
      <c r="AM338" s="173"/>
      <c r="AN338" s="173"/>
      <c r="AO338" s="173"/>
      <c r="AP338" s="173"/>
      <c r="AQ338" s="173"/>
    </row>
    <row r="339" spans="1:43" s="59" customFormat="1" x14ac:dyDescent="0.3">
      <c r="A339" s="188" t="s">
        <v>854</v>
      </c>
      <c r="B339" s="189" t="s">
        <v>855</v>
      </c>
      <c r="C339" s="189" t="s">
        <v>1172</v>
      </c>
      <c r="D339" s="189" t="s">
        <v>1181</v>
      </c>
      <c r="E339" s="189" t="s">
        <v>3447</v>
      </c>
      <c r="F339" s="189" t="s">
        <v>3461</v>
      </c>
      <c r="G339" s="190">
        <v>0</v>
      </c>
      <c r="H339" s="173">
        <v>0</v>
      </c>
      <c r="I339" s="173"/>
      <c r="J339" s="173"/>
      <c r="K339" s="173"/>
      <c r="L339" s="173"/>
      <c r="M339" s="173"/>
      <c r="N339" s="173"/>
      <c r="O339" s="173"/>
      <c r="P339" s="173"/>
      <c r="Q339" s="173"/>
      <c r="R339" s="173"/>
      <c r="S339" s="173"/>
      <c r="T339" s="173"/>
      <c r="U339" s="173"/>
      <c r="V339" s="173"/>
      <c r="W339" s="173"/>
      <c r="X339" s="173"/>
      <c r="Y339" s="173"/>
      <c r="Z339" s="173"/>
      <c r="AA339" s="173"/>
      <c r="AB339" s="173"/>
      <c r="AC339" s="173"/>
      <c r="AD339" s="173"/>
      <c r="AE339" s="173"/>
      <c r="AF339" s="173"/>
      <c r="AG339" s="173"/>
      <c r="AH339" s="173"/>
      <c r="AI339" s="173"/>
      <c r="AJ339" s="173"/>
      <c r="AK339" s="173"/>
      <c r="AL339" s="173"/>
      <c r="AM339" s="173"/>
      <c r="AN339" s="173"/>
      <c r="AO339" s="173"/>
      <c r="AP339" s="173"/>
      <c r="AQ339" s="173"/>
    </row>
    <row r="340" spans="1:43" s="59" customFormat="1" x14ac:dyDescent="0.3">
      <c r="A340" s="188" t="s">
        <v>854</v>
      </c>
      <c r="B340" s="189" t="s">
        <v>855</v>
      </c>
      <c r="C340" s="189" t="s">
        <v>1172</v>
      </c>
      <c r="D340" s="189" t="s">
        <v>1181</v>
      </c>
      <c r="E340" s="189" t="s">
        <v>3452</v>
      </c>
      <c r="F340" s="189" t="s">
        <v>3457</v>
      </c>
      <c r="G340" s="190">
        <v>0</v>
      </c>
      <c r="H340" s="173">
        <v>0</v>
      </c>
      <c r="I340" s="173"/>
      <c r="J340" s="173"/>
      <c r="K340" s="173"/>
      <c r="L340" s="173"/>
      <c r="M340" s="173"/>
      <c r="N340" s="173"/>
      <c r="O340" s="173"/>
      <c r="P340" s="173"/>
      <c r="Q340" s="173"/>
      <c r="R340" s="173"/>
      <c r="S340" s="173"/>
      <c r="T340" s="173"/>
      <c r="U340" s="173"/>
      <c r="V340" s="173"/>
      <c r="W340" s="173"/>
      <c r="X340" s="173"/>
      <c r="Y340" s="173"/>
      <c r="Z340" s="173"/>
      <c r="AA340" s="173"/>
      <c r="AB340" s="173"/>
      <c r="AC340" s="173"/>
      <c r="AD340" s="173"/>
      <c r="AE340" s="173"/>
      <c r="AF340" s="173"/>
      <c r="AG340" s="173"/>
      <c r="AH340" s="173"/>
      <c r="AI340" s="173"/>
      <c r="AJ340" s="173"/>
      <c r="AK340" s="173"/>
      <c r="AL340" s="173"/>
      <c r="AM340" s="173"/>
      <c r="AN340" s="173"/>
      <c r="AO340" s="173"/>
      <c r="AP340" s="173"/>
      <c r="AQ340" s="173"/>
    </row>
    <row r="341" spans="1:43" s="59" customFormat="1" x14ac:dyDescent="0.3">
      <c r="A341" s="188" t="s">
        <v>856</v>
      </c>
      <c r="B341" s="189" t="s">
        <v>857</v>
      </c>
      <c r="C341" s="189" t="s">
        <v>1172</v>
      </c>
      <c r="D341" s="189" t="s">
        <v>1181</v>
      </c>
      <c r="E341" s="189" t="s">
        <v>3447</v>
      </c>
      <c r="F341" s="189" t="s">
        <v>3461</v>
      </c>
      <c r="G341" s="190">
        <v>0</v>
      </c>
      <c r="H341" s="173">
        <v>0</v>
      </c>
      <c r="I341" s="173"/>
      <c r="J341" s="173"/>
      <c r="K341" s="173"/>
      <c r="L341" s="173"/>
      <c r="M341" s="173"/>
      <c r="N341" s="173"/>
      <c r="O341" s="173"/>
      <c r="P341" s="173"/>
      <c r="Q341" s="173"/>
      <c r="R341" s="173"/>
      <c r="S341" s="173"/>
      <c r="T341" s="173"/>
      <c r="U341" s="173"/>
      <c r="V341" s="173"/>
      <c r="W341" s="173"/>
      <c r="X341" s="173"/>
      <c r="Y341" s="173"/>
      <c r="Z341" s="173"/>
      <c r="AA341" s="173"/>
      <c r="AB341" s="173"/>
      <c r="AC341" s="173"/>
      <c r="AD341" s="173"/>
      <c r="AE341" s="173"/>
      <c r="AF341" s="173"/>
      <c r="AG341" s="173"/>
      <c r="AH341" s="173"/>
      <c r="AI341" s="173"/>
      <c r="AJ341" s="173"/>
      <c r="AK341" s="173"/>
      <c r="AL341" s="173"/>
      <c r="AM341" s="173"/>
      <c r="AN341" s="173"/>
      <c r="AO341" s="173"/>
      <c r="AP341" s="173"/>
      <c r="AQ341" s="173"/>
    </row>
    <row r="342" spans="1:43" s="59" customFormat="1" x14ac:dyDescent="0.3">
      <c r="A342" s="188" t="s">
        <v>1150</v>
      </c>
      <c r="B342" s="189" t="s">
        <v>1151</v>
      </c>
      <c r="C342" s="189" t="s">
        <v>1186</v>
      </c>
      <c r="D342" s="189" t="s">
        <v>1187</v>
      </c>
      <c r="E342" s="189" t="s">
        <v>3452</v>
      </c>
      <c r="F342" s="189" t="s">
        <v>3457</v>
      </c>
      <c r="G342" s="190">
        <v>1103460</v>
      </c>
      <c r="H342" s="173">
        <v>0</v>
      </c>
      <c r="I342" s="173">
        <v>0</v>
      </c>
      <c r="J342" s="173">
        <v>573513</v>
      </c>
      <c r="K342" s="173">
        <v>245019</v>
      </c>
      <c r="L342" s="173">
        <v>141033</v>
      </c>
      <c r="M342" s="173">
        <v>96672</v>
      </c>
      <c r="N342" s="173">
        <v>47223</v>
      </c>
      <c r="O342" s="173">
        <v>0</v>
      </c>
      <c r="P342" s="173"/>
      <c r="Q342" s="173"/>
      <c r="R342" s="173"/>
      <c r="S342" s="173"/>
      <c r="T342" s="173"/>
      <c r="U342" s="173"/>
      <c r="V342" s="173"/>
      <c r="W342" s="173"/>
      <c r="X342" s="173"/>
      <c r="Y342" s="173"/>
      <c r="Z342" s="173"/>
      <c r="AA342" s="173"/>
      <c r="AB342" s="173"/>
      <c r="AC342" s="173"/>
      <c r="AD342" s="173"/>
      <c r="AE342" s="173"/>
      <c r="AF342" s="173"/>
      <c r="AG342" s="173"/>
      <c r="AH342" s="173"/>
      <c r="AI342" s="173"/>
      <c r="AJ342" s="173"/>
      <c r="AK342" s="173"/>
      <c r="AL342" s="173"/>
      <c r="AM342" s="173"/>
      <c r="AN342" s="173"/>
      <c r="AO342" s="173"/>
      <c r="AP342" s="173"/>
      <c r="AQ342" s="173"/>
    </row>
    <row r="343" spans="1:43" s="59" customFormat="1" x14ac:dyDescent="0.3">
      <c r="A343" s="188" t="s">
        <v>895</v>
      </c>
      <c r="B343" s="189" t="s">
        <v>896</v>
      </c>
      <c r="C343" s="189" t="s">
        <v>1177</v>
      </c>
      <c r="D343" s="189" t="s">
        <v>1183</v>
      </c>
      <c r="E343" s="189" t="s">
        <v>3447</v>
      </c>
      <c r="F343" s="189" t="s">
        <v>3461</v>
      </c>
      <c r="G343" s="190">
        <v>274500</v>
      </c>
      <c r="H343" s="173">
        <v>94600</v>
      </c>
      <c r="I343" s="173">
        <v>71300</v>
      </c>
      <c r="J343" s="173">
        <v>42300</v>
      </c>
      <c r="K343" s="173">
        <v>34500</v>
      </c>
      <c r="L343" s="173">
        <v>25100</v>
      </c>
      <c r="M343" s="173">
        <v>6700</v>
      </c>
      <c r="N343" s="173">
        <v>0</v>
      </c>
      <c r="O343" s="173"/>
      <c r="P343" s="173"/>
      <c r="Q343" s="173"/>
      <c r="R343" s="173"/>
      <c r="S343" s="173"/>
      <c r="T343" s="173"/>
      <c r="U343" s="173"/>
      <c r="V343" s="173"/>
      <c r="W343" s="173"/>
      <c r="X343" s="173"/>
      <c r="Y343" s="173"/>
      <c r="Z343" s="173"/>
      <c r="AA343" s="173"/>
      <c r="AB343" s="173"/>
      <c r="AC343" s="173"/>
      <c r="AD343" s="173"/>
      <c r="AE343" s="173"/>
      <c r="AF343" s="173"/>
      <c r="AG343" s="173"/>
      <c r="AH343" s="173"/>
      <c r="AI343" s="173"/>
      <c r="AJ343" s="173"/>
      <c r="AK343" s="173"/>
      <c r="AL343" s="173"/>
      <c r="AM343" s="173"/>
      <c r="AN343" s="173"/>
      <c r="AO343" s="173"/>
      <c r="AP343" s="173"/>
      <c r="AQ343" s="173"/>
    </row>
    <row r="344" spans="1:43" s="59" customFormat="1" x14ac:dyDescent="0.3">
      <c r="A344" s="188" t="s">
        <v>898</v>
      </c>
      <c r="B344" s="189" t="s">
        <v>899</v>
      </c>
      <c r="C344" s="189" t="s">
        <v>1177</v>
      </c>
      <c r="D344" s="189" t="s">
        <v>1183</v>
      </c>
      <c r="E344" s="189" t="s">
        <v>3447</v>
      </c>
      <c r="F344" s="189" t="s">
        <v>3461</v>
      </c>
      <c r="G344" s="190">
        <v>40600</v>
      </c>
      <c r="H344" s="173">
        <v>16300</v>
      </c>
      <c r="I344" s="173">
        <v>24300</v>
      </c>
      <c r="J344" s="173">
        <v>0</v>
      </c>
      <c r="K344" s="173"/>
      <c r="L344" s="173"/>
      <c r="M344" s="173"/>
      <c r="N344" s="173"/>
      <c r="O344" s="173"/>
      <c r="P344" s="173"/>
      <c r="Q344" s="173"/>
      <c r="R344" s="173"/>
      <c r="S344" s="173"/>
      <c r="T344" s="173"/>
      <c r="U344" s="173"/>
      <c r="V344" s="173"/>
      <c r="W344" s="173"/>
      <c r="X344" s="173"/>
      <c r="Y344" s="173"/>
      <c r="Z344" s="173"/>
      <c r="AA344" s="173"/>
      <c r="AB344" s="173"/>
      <c r="AC344" s="173"/>
      <c r="AD344" s="173"/>
      <c r="AE344" s="173"/>
      <c r="AF344" s="173"/>
      <c r="AG344" s="173"/>
      <c r="AH344" s="173"/>
      <c r="AI344" s="173"/>
      <c r="AJ344" s="173"/>
      <c r="AK344" s="173"/>
      <c r="AL344" s="173"/>
      <c r="AM344" s="173"/>
      <c r="AN344" s="173"/>
      <c r="AO344" s="173"/>
      <c r="AP344" s="173"/>
      <c r="AQ344" s="173"/>
    </row>
    <row r="345" spans="1:43" s="59" customFormat="1" x14ac:dyDescent="0.3">
      <c r="A345" s="188" t="s">
        <v>1153</v>
      </c>
      <c r="B345" s="189" t="s">
        <v>1154</v>
      </c>
      <c r="C345" s="189" t="s">
        <v>1174</v>
      </c>
      <c r="D345" s="189" t="s">
        <v>1188</v>
      </c>
      <c r="E345" s="189" t="s">
        <v>3447</v>
      </c>
      <c r="F345" s="189" t="s">
        <v>3461</v>
      </c>
      <c r="G345" s="190">
        <v>369476</v>
      </c>
      <c r="H345" s="173">
        <v>55644</v>
      </c>
      <c r="I345" s="173">
        <v>50874</v>
      </c>
      <c r="J345" s="173">
        <v>45310</v>
      </c>
      <c r="K345" s="173">
        <v>39746</v>
      </c>
      <c r="L345" s="173">
        <v>34976</v>
      </c>
      <c r="M345" s="173">
        <v>31797</v>
      </c>
      <c r="N345" s="173">
        <v>31002</v>
      </c>
      <c r="O345" s="173">
        <v>27504</v>
      </c>
      <c r="P345" s="173">
        <v>27504</v>
      </c>
      <c r="Q345" s="173">
        <v>25119</v>
      </c>
      <c r="R345" s="173">
        <v>0</v>
      </c>
      <c r="S345" s="173"/>
      <c r="T345" s="173"/>
      <c r="U345" s="173"/>
      <c r="V345" s="173"/>
      <c r="W345" s="173"/>
      <c r="X345" s="173"/>
      <c r="Y345" s="173"/>
      <c r="Z345" s="173"/>
      <c r="AA345" s="173"/>
      <c r="AB345" s="173"/>
      <c r="AC345" s="173"/>
      <c r="AD345" s="173"/>
      <c r="AE345" s="173"/>
      <c r="AF345" s="173"/>
      <c r="AG345" s="173"/>
      <c r="AH345" s="173"/>
      <c r="AI345" s="173"/>
      <c r="AJ345" s="173"/>
      <c r="AK345" s="173"/>
      <c r="AL345" s="173"/>
      <c r="AM345" s="173"/>
      <c r="AN345" s="173"/>
      <c r="AO345" s="173"/>
      <c r="AP345" s="173"/>
      <c r="AQ345" s="173"/>
    </row>
    <row r="346" spans="1:43" s="59" customFormat="1" x14ac:dyDescent="0.3">
      <c r="A346" s="188" t="s">
        <v>861</v>
      </c>
      <c r="B346" s="189" t="s">
        <v>862</v>
      </c>
      <c r="C346" s="189" t="s">
        <v>1172</v>
      </c>
      <c r="D346" s="189" t="s">
        <v>1181</v>
      </c>
      <c r="E346" s="189" t="s">
        <v>3447</v>
      </c>
      <c r="F346" s="189" t="s">
        <v>3461</v>
      </c>
      <c r="G346" s="190">
        <v>0</v>
      </c>
      <c r="H346" s="173">
        <v>0</v>
      </c>
      <c r="I346" s="173"/>
      <c r="J346" s="173"/>
      <c r="K346" s="173"/>
      <c r="L346" s="173"/>
      <c r="M346" s="173"/>
      <c r="N346" s="173"/>
      <c r="O346" s="173"/>
      <c r="P346" s="173"/>
      <c r="Q346" s="173"/>
      <c r="R346" s="173"/>
      <c r="S346" s="173"/>
      <c r="T346" s="173"/>
      <c r="U346" s="173"/>
      <c r="V346" s="173"/>
      <c r="W346" s="173"/>
      <c r="X346" s="173"/>
      <c r="Y346" s="173"/>
      <c r="Z346" s="173"/>
      <c r="AA346" s="173"/>
      <c r="AB346" s="173"/>
      <c r="AC346" s="173"/>
      <c r="AD346" s="173"/>
      <c r="AE346" s="173"/>
      <c r="AF346" s="173"/>
      <c r="AG346" s="173"/>
      <c r="AH346" s="173"/>
      <c r="AI346" s="173"/>
      <c r="AJ346" s="173"/>
      <c r="AK346" s="173"/>
      <c r="AL346" s="173"/>
      <c r="AM346" s="173"/>
      <c r="AN346" s="173"/>
      <c r="AO346" s="173"/>
      <c r="AP346" s="173"/>
      <c r="AQ346" s="173"/>
    </row>
    <row r="347" spans="1:43" s="59" customFormat="1" x14ac:dyDescent="0.3">
      <c r="A347" s="188" t="s">
        <v>861</v>
      </c>
      <c r="B347" s="189" t="s">
        <v>862</v>
      </c>
      <c r="C347" s="189" t="s">
        <v>1172</v>
      </c>
      <c r="D347" s="189" t="s">
        <v>1181</v>
      </c>
      <c r="E347" s="189" t="s">
        <v>3450</v>
      </c>
      <c r="F347" s="189" t="s">
        <v>3457</v>
      </c>
      <c r="G347" s="190">
        <v>0</v>
      </c>
      <c r="H347" s="173">
        <v>0</v>
      </c>
      <c r="I347" s="173"/>
      <c r="J347" s="173"/>
      <c r="K347" s="173"/>
      <c r="L347" s="173"/>
      <c r="M347" s="173"/>
      <c r="N347" s="173"/>
      <c r="O347" s="173"/>
      <c r="P347" s="173"/>
      <c r="Q347" s="173"/>
      <c r="R347" s="173"/>
      <c r="S347" s="173"/>
      <c r="T347" s="173"/>
      <c r="U347" s="173"/>
      <c r="V347" s="173"/>
      <c r="W347" s="173"/>
      <c r="X347" s="173"/>
      <c r="Y347" s="173"/>
      <c r="Z347" s="173"/>
      <c r="AA347" s="173"/>
      <c r="AB347" s="173"/>
      <c r="AC347" s="173"/>
      <c r="AD347" s="173"/>
      <c r="AE347" s="173"/>
      <c r="AF347" s="173"/>
      <c r="AG347" s="173"/>
      <c r="AH347" s="173"/>
      <c r="AI347" s="173"/>
      <c r="AJ347" s="173"/>
      <c r="AK347" s="173"/>
      <c r="AL347" s="173"/>
      <c r="AM347" s="173"/>
      <c r="AN347" s="173"/>
      <c r="AO347" s="173"/>
      <c r="AP347" s="173"/>
      <c r="AQ347" s="173"/>
    </row>
    <row r="348" spans="1:43" s="59" customFormat="1" x14ac:dyDescent="0.3">
      <c r="A348" s="188" t="s">
        <v>861</v>
      </c>
      <c r="B348" s="189" t="s">
        <v>862</v>
      </c>
      <c r="C348" s="189" t="s">
        <v>1172</v>
      </c>
      <c r="D348" s="189" t="s">
        <v>1181</v>
      </c>
      <c r="E348" s="189" t="s">
        <v>3452</v>
      </c>
      <c r="F348" s="189" t="s">
        <v>3457</v>
      </c>
      <c r="G348" s="190">
        <v>0</v>
      </c>
      <c r="H348" s="173">
        <v>0</v>
      </c>
      <c r="I348" s="173"/>
      <c r="J348" s="173"/>
      <c r="K348" s="173"/>
      <c r="L348" s="173"/>
      <c r="M348" s="173"/>
      <c r="N348" s="173"/>
      <c r="O348" s="173"/>
      <c r="P348" s="173"/>
      <c r="Q348" s="173"/>
      <c r="R348" s="173"/>
      <c r="S348" s="173"/>
      <c r="T348" s="173"/>
      <c r="U348" s="173"/>
      <c r="V348" s="173"/>
      <c r="W348" s="173"/>
      <c r="X348" s="173"/>
      <c r="Y348" s="173"/>
      <c r="Z348" s="173"/>
      <c r="AA348" s="173"/>
      <c r="AB348" s="173"/>
      <c r="AC348" s="173"/>
      <c r="AD348" s="173"/>
      <c r="AE348" s="173"/>
      <c r="AF348" s="173"/>
      <c r="AG348" s="173"/>
      <c r="AH348" s="173"/>
      <c r="AI348" s="173"/>
      <c r="AJ348" s="173"/>
      <c r="AK348" s="173"/>
      <c r="AL348" s="173"/>
      <c r="AM348" s="173"/>
      <c r="AN348" s="173"/>
      <c r="AO348" s="173"/>
      <c r="AP348" s="173"/>
      <c r="AQ348" s="173"/>
    </row>
    <row r="349" spans="1:43" s="59" customFormat="1" x14ac:dyDescent="0.3">
      <c r="A349" s="188" t="s">
        <v>863</v>
      </c>
      <c r="B349" s="189" t="s">
        <v>864</v>
      </c>
      <c r="C349" s="189" t="s">
        <v>1172</v>
      </c>
      <c r="D349" s="189" t="s">
        <v>1181</v>
      </c>
      <c r="E349" s="189" t="s">
        <v>3447</v>
      </c>
      <c r="F349" s="189" t="s">
        <v>3461</v>
      </c>
      <c r="G349" s="190">
        <v>0</v>
      </c>
      <c r="H349" s="173">
        <v>0</v>
      </c>
      <c r="I349" s="173"/>
      <c r="J349" s="173"/>
      <c r="K349" s="173"/>
      <c r="L349" s="173"/>
      <c r="M349" s="173"/>
      <c r="N349" s="173"/>
      <c r="O349" s="173"/>
      <c r="P349" s="173"/>
      <c r="Q349" s="173"/>
      <c r="R349" s="173"/>
      <c r="S349" s="173"/>
      <c r="T349" s="173"/>
      <c r="U349" s="173"/>
      <c r="V349" s="173"/>
      <c r="W349" s="173"/>
      <c r="X349" s="173"/>
      <c r="Y349" s="173"/>
      <c r="Z349" s="173"/>
      <c r="AA349" s="173"/>
      <c r="AB349" s="173"/>
      <c r="AC349" s="173"/>
      <c r="AD349" s="173"/>
      <c r="AE349" s="173"/>
      <c r="AF349" s="173"/>
      <c r="AG349" s="173"/>
      <c r="AH349" s="173"/>
      <c r="AI349" s="173"/>
      <c r="AJ349" s="173"/>
      <c r="AK349" s="173"/>
      <c r="AL349" s="173"/>
      <c r="AM349" s="173"/>
      <c r="AN349" s="173"/>
      <c r="AO349" s="173"/>
      <c r="AP349" s="173"/>
      <c r="AQ349" s="173"/>
    </row>
    <row r="350" spans="1:43" s="59" customFormat="1" x14ac:dyDescent="0.3">
      <c r="A350" s="188" t="s">
        <v>863</v>
      </c>
      <c r="B350" s="189" t="s">
        <v>864</v>
      </c>
      <c r="C350" s="189" t="s">
        <v>1172</v>
      </c>
      <c r="D350" s="189" t="s">
        <v>1181</v>
      </c>
      <c r="E350" s="189" t="s">
        <v>3451</v>
      </c>
      <c r="F350" s="189" t="s">
        <v>3461</v>
      </c>
      <c r="G350" s="190">
        <v>0</v>
      </c>
      <c r="H350" s="173">
        <v>0</v>
      </c>
      <c r="I350" s="173"/>
      <c r="J350" s="173"/>
      <c r="K350" s="173"/>
      <c r="L350" s="173"/>
      <c r="M350" s="173"/>
      <c r="N350" s="173"/>
      <c r="O350" s="173"/>
      <c r="P350" s="173"/>
      <c r="Q350" s="173"/>
      <c r="R350" s="173"/>
      <c r="S350" s="173"/>
      <c r="T350" s="173"/>
      <c r="U350" s="173"/>
      <c r="V350" s="173"/>
      <c r="W350" s="173"/>
      <c r="X350" s="173"/>
      <c r="Y350" s="173"/>
      <c r="Z350" s="173"/>
      <c r="AA350" s="173"/>
      <c r="AB350" s="173"/>
      <c r="AC350" s="173"/>
      <c r="AD350" s="173"/>
      <c r="AE350" s="173"/>
      <c r="AF350" s="173"/>
      <c r="AG350" s="173"/>
      <c r="AH350" s="173"/>
      <c r="AI350" s="173"/>
      <c r="AJ350" s="173"/>
      <c r="AK350" s="173"/>
      <c r="AL350" s="173"/>
      <c r="AM350" s="173"/>
      <c r="AN350" s="173"/>
      <c r="AO350" s="173"/>
      <c r="AP350" s="173"/>
      <c r="AQ350" s="173"/>
    </row>
    <row r="351" spans="1:43" s="59" customFormat="1" x14ac:dyDescent="0.3">
      <c r="A351" s="188" t="s">
        <v>863</v>
      </c>
      <c r="B351" s="189" t="s">
        <v>864</v>
      </c>
      <c r="C351" s="189" t="s">
        <v>1172</v>
      </c>
      <c r="D351" s="189" t="s">
        <v>1181</v>
      </c>
      <c r="E351" s="189" t="s">
        <v>3450</v>
      </c>
      <c r="F351" s="189" t="s">
        <v>3457</v>
      </c>
      <c r="G351" s="190">
        <v>0</v>
      </c>
      <c r="H351" s="173">
        <v>0</v>
      </c>
      <c r="I351" s="173"/>
      <c r="J351" s="173"/>
      <c r="K351" s="173"/>
      <c r="L351" s="173"/>
      <c r="M351" s="173"/>
      <c r="N351" s="173"/>
      <c r="O351" s="173"/>
      <c r="P351" s="173"/>
      <c r="Q351" s="173"/>
      <c r="R351" s="173"/>
      <c r="S351" s="173"/>
      <c r="T351" s="173"/>
      <c r="U351" s="173"/>
      <c r="V351" s="173"/>
      <c r="W351" s="173"/>
      <c r="X351" s="173"/>
      <c r="Y351" s="173"/>
      <c r="Z351" s="173"/>
      <c r="AA351" s="173"/>
      <c r="AB351" s="173"/>
      <c r="AC351" s="173"/>
      <c r="AD351" s="173"/>
      <c r="AE351" s="173"/>
      <c r="AF351" s="173"/>
      <c r="AG351" s="173"/>
      <c r="AH351" s="173"/>
      <c r="AI351" s="173"/>
      <c r="AJ351" s="173"/>
      <c r="AK351" s="173"/>
      <c r="AL351" s="173"/>
      <c r="AM351" s="173"/>
      <c r="AN351" s="173"/>
      <c r="AO351" s="173"/>
      <c r="AP351" s="173"/>
      <c r="AQ351" s="173"/>
    </row>
    <row r="352" spans="1:43" s="59" customFormat="1" x14ac:dyDescent="0.3">
      <c r="A352" s="188" t="s">
        <v>863</v>
      </c>
      <c r="B352" s="189" t="s">
        <v>864</v>
      </c>
      <c r="C352" s="189" t="s">
        <v>1172</v>
      </c>
      <c r="D352" s="189" t="s">
        <v>1181</v>
      </c>
      <c r="E352" s="189" t="s">
        <v>3452</v>
      </c>
      <c r="F352" s="189" t="s">
        <v>3457</v>
      </c>
      <c r="G352" s="190">
        <v>1443843</v>
      </c>
      <c r="H352" s="173">
        <v>0</v>
      </c>
      <c r="I352" s="173">
        <v>0</v>
      </c>
      <c r="J352" s="173">
        <v>0</v>
      </c>
      <c r="K352" s="173">
        <v>0</v>
      </c>
      <c r="L352" s="173">
        <v>0</v>
      </c>
      <c r="M352" s="173">
        <v>0</v>
      </c>
      <c r="N352" s="173">
        <v>0</v>
      </c>
      <c r="O352" s="173">
        <v>130601</v>
      </c>
      <c r="P352" s="173">
        <v>181844</v>
      </c>
      <c r="Q352" s="173">
        <v>225249</v>
      </c>
      <c r="R352" s="173">
        <v>193819</v>
      </c>
      <c r="S352" s="173">
        <v>161945</v>
      </c>
      <c r="T352" s="173">
        <v>135825</v>
      </c>
      <c r="U352" s="173">
        <v>115244</v>
      </c>
      <c r="V352" s="173">
        <v>0</v>
      </c>
      <c r="W352" s="173">
        <v>0</v>
      </c>
      <c r="X352" s="173">
        <v>0</v>
      </c>
      <c r="Y352" s="173">
        <v>0</v>
      </c>
      <c r="Z352" s="173">
        <v>85101</v>
      </c>
      <c r="AA352" s="173">
        <v>69157</v>
      </c>
      <c r="AB352" s="173">
        <v>58709</v>
      </c>
      <c r="AC352" s="173">
        <v>48393</v>
      </c>
      <c r="AD352" s="173">
        <v>37956</v>
      </c>
      <c r="AE352" s="173">
        <v>0</v>
      </c>
      <c r="AF352" s="173"/>
      <c r="AG352" s="173"/>
      <c r="AH352" s="173"/>
      <c r="AI352" s="173"/>
      <c r="AJ352" s="173"/>
      <c r="AK352" s="173"/>
      <c r="AL352" s="173"/>
      <c r="AM352" s="173"/>
      <c r="AN352" s="173"/>
      <c r="AO352" s="173"/>
      <c r="AP352" s="173"/>
      <c r="AQ352" s="173"/>
    </row>
    <row r="353" spans="1:43" s="59" customFormat="1" x14ac:dyDescent="0.3">
      <c r="A353" s="188" t="s">
        <v>865</v>
      </c>
      <c r="B353" s="189" t="s">
        <v>866</v>
      </c>
      <c r="C353" s="189" t="s">
        <v>1172</v>
      </c>
      <c r="D353" s="189" t="s">
        <v>1181</v>
      </c>
      <c r="E353" s="189" t="s">
        <v>3447</v>
      </c>
      <c r="F353" s="189" t="s">
        <v>3461</v>
      </c>
      <c r="G353" s="190">
        <v>0</v>
      </c>
      <c r="H353" s="173">
        <v>0</v>
      </c>
      <c r="I353" s="173"/>
      <c r="J353" s="173"/>
      <c r="K353" s="173"/>
      <c r="L353" s="173"/>
      <c r="M353" s="173"/>
      <c r="N353" s="173"/>
      <c r="O353" s="173"/>
      <c r="P353" s="173"/>
      <c r="Q353" s="173"/>
      <c r="R353" s="173"/>
      <c r="S353" s="173"/>
      <c r="T353" s="173"/>
      <c r="U353" s="173"/>
      <c r="V353" s="173"/>
      <c r="W353" s="173"/>
      <c r="X353" s="173"/>
      <c r="Y353" s="173"/>
      <c r="Z353" s="173"/>
      <c r="AA353" s="173"/>
      <c r="AB353" s="173"/>
      <c r="AC353" s="173"/>
      <c r="AD353" s="173"/>
      <c r="AE353" s="173"/>
      <c r="AF353" s="173"/>
      <c r="AG353" s="173"/>
      <c r="AH353" s="173"/>
      <c r="AI353" s="173"/>
      <c r="AJ353" s="173"/>
      <c r="AK353" s="173"/>
      <c r="AL353" s="173"/>
      <c r="AM353" s="173"/>
      <c r="AN353" s="173"/>
      <c r="AO353" s="173"/>
      <c r="AP353" s="173"/>
      <c r="AQ353" s="173"/>
    </row>
    <row r="354" spans="1:43" s="59" customFormat="1" x14ac:dyDescent="0.3">
      <c r="A354" s="188" t="s">
        <v>865</v>
      </c>
      <c r="B354" s="189" t="s">
        <v>866</v>
      </c>
      <c r="C354" s="189" t="s">
        <v>1172</v>
      </c>
      <c r="D354" s="189" t="s">
        <v>1181</v>
      </c>
      <c r="E354" s="189" t="s">
        <v>3451</v>
      </c>
      <c r="F354" s="189" t="s">
        <v>3461</v>
      </c>
      <c r="G354" s="190">
        <v>0</v>
      </c>
      <c r="H354" s="173">
        <v>0</v>
      </c>
      <c r="I354" s="173"/>
      <c r="J354" s="173"/>
      <c r="K354" s="173"/>
      <c r="L354" s="173"/>
      <c r="M354" s="173"/>
      <c r="N354" s="173"/>
      <c r="O354" s="173"/>
      <c r="P354" s="173"/>
      <c r="Q354" s="173"/>
      <c r="R354" s="173"/>
      <c r="S354" s="173"/>
      <c r="T354" s="173"/>
      <c r="U354" s="173"/>
      <c r="V354" s="173"/>
      <c r="W354" s="173"/>
      <c r="X354" s="173"/>
      <c r="Y354" s="173"/>
      <c r="Z354" s="173"/>
      <c r="AA354" s="173"/>
      <c r="AB354" s="173"/>
      <c r="AC354" s="173"/>
      <c r="AD354" s="173"/>
      <c r="AE354" s="173"/>
      <c r="AF354" s="173"/>
      <c r="AG354" s="173"/>
      <c r="AH354" s="173"/>
      <c r="AI354" s="173"/>
      <c r="AJ354" s="173"/>
      <c r="AK354" s="173"/>
      <c r="AL354" s="173"/>
      <c r="AM354" s="173"/>
      <c r="AN354" s="173"/>
      <c r="AO354" s="173"/>
      <c r="AP354" s="173"/>
      <c r="AQ354" s="173"/>
    </row>
    <row r="355" spans="1:43" s="59" customFormat="1" x14ac:dyDescent="0.3">
      <c r="A355" s="188" t="s">
        <v>865</v>
      </c>
      <c r="B355" s="189" t="s">
        <v>866</v>
      </c>
      <c r="C355" s="189" t="s">
        <v>1172</v>
      </c>
      <c r="D355" s="189" t="s">
        <v>1181</v>
      </c>
      <c r="E355" s="189" t="s">
        <v>3452</v>
      </c>
      <c r="F355" s="189" t="s">
        <v>3457</v>
      </c>
      <c r="G355" s="190">
        <v>922786</v>
      </c>
      <c r="H355" s="173">
        <v>0</v>
      </c>
      <c r="I355" s="173">
        <v>0</v>
      </c>
      <c r="J355" s="173">
        <v>0</v>
      </c>
      <c r="K355" s="173">
        <v>0</v>
      </c>
      <c r="L355" s="173">
        <v>0</v>
      </c>
      <c r="M355" s="173">
        <v>0</v>
      </c>
      <c r="N355" s="173">
        <v>0</v>
      </c>
      <c r="O355" s="173">
        <v>83470</v>
      </c>
      <c r="P355" s="173">
        <v>116220</v>
      </c>
      <c r="Q355" s="173">
        <v>143961</v>
      </c>
      <c r="R355" s="173">
        <v>123873</v>
      </c>
      <c r="S355" s="173">
        <v>103502</v>
      </c>
      <c r="T355" s="173">
        <v>86808</v>
      </c>
      <c r="U355" s="173">
        <v>73654</v>
      </c>
      <c r="V355" s="173">
        <v>0</v>
      </c>
      <c r="W355" s="173">
        <v>0</v>
      </c>
      <c r="X355" s="173">
        <v>0</v>
      </c>
      <c r="Y355" s="173">
        <v>0</v>
      </c>
      <c r="Z355" s="173">
        <v>54390</v>
      </c>
      <c r="AA355" s="173">
        <v>44199</v>
      </c>
      <c r="AB355" s="173">
        <v>37522</v>
      </c>
      <c r="AC355" s="173">
        <v>30929</v>
      </c>
      <c r="AD355" s="173">
        <v>24258</v>
      </c>
      <c r="AE355" s="173">
        <v>0</v>
      </c>
      <c r="AF355" s="173"/>
      <c r="AG355" s="173"/>
      <c r="AH355" s="173"/>
      <c r="AI355" s="173"/>
      <c r="AJ355" s="173"/>
      <c r="AK355" s="173"/>
      <c r="AL355" s="173"/>
      <c r="AM355" s="173"/>
      <c r="AN355" s="173"/>
      <c r="AO355" s="173"/>
      <c r="AP355" s="173"/>
      <c r="AQ355" s="173"/>
    </row>
    <row r="356" spans="1:43" s="59" customFormat="1" x14ac:dyDescent="0.3">
      <c r="A356" s="188" t="s">
        <v>1148</v>
      </c>
      <c r="B356" s="189" t="s">
        <v>1149</v>
      </c>
      <c r="C356" s="189" t="s">
        <v>1172</v>
      </c>
      <c r="D356" s="189" t="s">
        <v>1181</v>
      </c>
      <c r="E356" s="189" t="s">
        <v>3452</v>
      </c>
      <c r="F356" s="189" t="s">
        <v>3457</v>
      </c>
      <c r="G356" s="190">
        <v>1101075</v>
      </c>
      <c r="H356" s="173">
        <v>0</v>
      </c>
      <c r="I356" s="173">
        <v>0</v>
      </c>
      <c r="J356" s="173">
        <v>0</v>
      </c>
      <c r="K356" s="173">
        <v>0</v>
      </c>
      <c r="L356" s="173">
        <v>0</v>
      </c>
      <c r="M356" s="173">
        <v>0</v>
      </c>
      <c r="N356" s="173">
        <v>0</v>
      </c>
      <c r="O356" s="173">
        <v>240900</v>
      </c>
      <c r="P356" s="173">
        <v>225759</v>
      </c>
      <c r="Q356" s="173">
        <v>115318</v>
      </c>
      <c r="R356" s="173">
        <v>68027</v>
      </c>
      <c r="S356" s="173">
        <v>80283</v>
      </c>
      <c r="T356" s="173">
        <v>34935</v>
      </c>
      <c r="U356" s="173">
        <v>31846</v>
      </c>
      <c r="V356" s="173">
        <v>0</v>
      </c>
      <c r="W356" s="173"/>
      <c r="X356" s="173"/>
      <c r="Y356" s="173"/>
      <c r="Z356" s="173">
        <v>29853</v>
      </c>
      <c r="AA356" s="173">
        <v>27388</v>
      </c>
      <c r="AB356" s="173">
        <v>25407</v>
      </c>
      <c r="AC356" s="173">
        <v>23566</v>
      </c>
      <c r="AD356" s="173">
        <v>21596</v>
      </c>
      <c r="AE356" s="173">
        <v>20381</v>
      </c>
      <c r="AF356" s="173">
        <v>18420</v>
      </c>
      <c r="AG356" s="173">
        <v>19108</v>
      </c>
      <c r="AH356" s="173">
        <v>17785</v>
      </c>
      <c r="AI356" s="173">
        <v>16560</v>
      </c>
      <c r="AJ356" s="173">
        <v>15244</v>
      </c>
      <c r="AK356" s="173">
        <v>14012</v>
      </c>
      <c r="AL356" s="173">
        <v>12704</v>
      </c>
      <c r="AM356" s="173">
        <v>12101</v>
      </c>
      <c r="AN356" s="173">
        <v>10798</v>
      </c>
      <c r="AO356" s="173">
        <v>10191</v>
      </c>
      <c r="AP356" s="173">
        <v>8893</v>
      </c>
      <c r="AQ356" s="173"/>
    </row>
    <row r="357" spans="1:43" s="59" customFormat="1" x14ac:dyDescent="0.3">
      <c r="A357" s="188" t="s">
        <v>1156</v>
      </c>
      <c r="B357" s="189" t="s">
        <v>1157</v>
      </c>
      <c r="C357" s="189" t="s">
        <v>1186</v>
      </c>
      <c r="D357" s="189" t="s">
        <v>1187</v>
      </c>
      <c r="E357" s="189" t="s">
        <v>3452</v>
      </c>
      <c r="F357" s="189" t="s">
        <v>3457</v>
      </c>
      <c r="G357" s="190">
        <v>211788</v>
      </c>
      <c r="H357" s="173">
        <v>0</v>
      </c>
      <c r="I357" s="173">
        <v>0</v>
      </c>
      <c r="J357" s="173">
        <v>46746</v>
      </c>
      <c r="K357" s="173">
        <v>45633</v>
      </c>
      <c r="L357" s="173">
        <v>42453</v>
      </c>
      <c r="M357" s="173">
        <v>39750</v>
      </c>
      <c r="N357" s="173">
        <v>37206</v>
      </c>
      <c r="O357" s="173">
        <v>0</v>
      </c>
      <c r="P357" s="173"/>
      <c r="Q357" s="173"/>
      <c r="R357" s="173"/>
      <c r="S357" s="173"/>
      <c r="T357" s="173"/>
      <c r="U357" s="173"/>
      <c r="V357" s="173"/>
      <c r="W357" s="173"/>
      <c r="X357" s="173"/>
      <c r="Y357" s="173"/>
      <c r="Z357" s="173"/>
      <c r="AA357" s="173"/>
      <c r="AB357" s="173"/>
      <c r="AC357" s="173"/>
      <c r="AD357" s="173"/>
      <c r="AE357" s="173"/>
      <c r="AF357" s="173"/>
      <c r="AG357" s="173"/>
      <c r="AH357" s="173"/>
      <c r="AI357" s="173"/>
      <c r="AJ357" s="173"/>
      <c r="AK357" s="173"/>
      <c r="AL357" s="173"/>
      <c r="AM357" s="173"/>
      <c r="AN357" s="173"/>
      <c r="AO357" s="173"/>
      <c r="AP357" s="173"/>
      <c r="AQ357" s="173"/>
    </row>
    <row r="358" spans="1:43" s="59" customFormat="1" x14ac:dyDescent="0.3">
      <c r="A358" s="188" t="s">
        <v>3465</v>
      </c>
      <c r="B358" s="189" t="s">
        <v>3466</v>
      </c>
      <c r="C358" s="189" t="s">
        <v>1189</v>
      </c>
      <c r="D358" s="189" t="s">
        <v>1190</v>
      </c>
      <c r="E358" s="189" t="s">
        <v>3452</v>
      </c>
      <c r="F358" s="189" t="s">
        <v>3457</v>
      </c>
      <c r="G358" s="190">
        <v>1052488</v>
      </c>
      <c r="H358" s="173">
        <v>0</v>
      </c>
      <c r="I358" s="173">
        <v>0</v>
      </c>
      <c r="J358" s="173">
        <v>212927</v>
      </c>
      <c r="K358" s="173">
        <v>337418</v>
      </c>
      <c r="L358" s="173">
        <v>202778</v>
      </c>
      <c r="M358" s="173">
        <v>122281</v>
      </c>
      <c r="N358" s="173">
        <v>73236</v>
      </c>
      <c r="O358" s="173">
        <v>44012</v>
      </c>
      <c r="P358" s="173">
        <v>26450</v>
      </c>
      <c r="Q358" s="173">
        <v>15950</v>
      </c>
      <c r="R358" s="173">
        <v>9553</v>
      </c>
      <c r="S358" s="173">
        <v>5741</v>
      </c>
      <c r="T358" s="173">
        <v>2142</v>
      </c>
      <c r="U358" s="173">
        <v>0</v>
      </c>
      <c r="V358" s="173"/>
      <c r="W358" s="173"/>
      <c r="X358" s="173"/>
      <c r="Y358" s="173"/>
      <c r="Z358" s="173"/>
      <c r="AA358" s="173"/>
      <c r="AB358" s="173"/>
      <c r="AC358" s="173"/>
      <c r="AD358" s="173"/>
      <c r="AE358" s="173"/>
      <c r="AF358" s="173"/>
      <c r="AG358" s="173"/>
      <c r="AH358" s="173"/>
      <c r="AI358" s="173"/>
      <c r="AJ358" s="173"/>
      <c r="AK358" s="173"/>
      <c r="AL358" s="173"/>
      <c r="AM358" s="173"/>
      <c r="AN358" s="173"/>
      <c r="AO358" s="173"/>
      <c r="AP358" s="173"/>
      <c r="AQ358" s="173"/>
    </row>
    <row r="359" spans="1:43" s="59" customFormat="1" x14ac:dyDescent="0.3">
      <c r="A359" s="188" t="s">
        <v>950</v>
      </c>
      <c r="B359" s="189" t="s">
        <v>951</v>
      </c>
      <c r="C359" s="189" t="s">
        <v>1176</v>
      </c>
      <c r="D359" s="189" t="s">
        <v>1184</v>
      </c>
      <c r="E359" s="189" t="s">
        <v>3447</v>
      </c>
      <c r="F359" s="189" t="s">
        <v>3461</v>
      </c>
      <c r="G359" s="190">
        <v>1636747</v>
      </c>
      <c r="H359" s="173">
        <v>681669</v>
      </c>
      <c r="I359" s="173">
        <v>254449</v>
      </c>
      <c r="J359" s="173">
        <v>139679</v>
      </c>
      <c r="K359" s="173">
        <v>96568</v>
      </c>
      <c r="L359" s="173">
        <v>75795</v>
      </c>
      <c r="M359" s="173">
        <v>64979</v>
      </c>
      <c r="N359" s="173">
        <v>57688</v>
      </c>
      <c r="O359" s="173">
        <v>52683</v>
      </c>
      <c r="P359" s="173">
        <v>48835</v>
      </c>
      <c r="Q359" s="173">
        <v>45722</v>
      </c>
      <c r="R359" s="173">
        <v>40935</v>
      </c>
      <c r="S359" s="173">
        <v>31284</v>
      </c>
      <c r="T359" s="173">
        <v>24801</v>
      </c>
      <c r="U359" s="173">
        <v>21660</v>
      </c>
      <c r="V359" s="173">
        <v>0</v>
      </c>
      <c r="W359" s="173"/>
      <c r="X359" s="173"/>
      <c r="Y359" s="173"/>
      <c r="Z359" s="173"/>
      <c r="AA359" s="173"/>
      <c r="AB359" s="173"/>
      <c r="AC359" s="173"/>
      <c r="AD359" s="173"/>
      <c r="AE359" s="173"/>
      <c r="AF359" s="173"/>
      <c r="AG359" s="173"/>
      <c r="AH359" s="173"/>
      <c r="AI359" s="173"/>
      <c r="AJ359" s="173"/>
      <c r="AK359" s="173"/>
      <c r="AL359" s="173"/>
      <c r="AM359" s="173"/>
      <c r="AN359" s="173"/>
      <c r="AO359" s="173"/>
      <c r="AP359" s="173"/>
      <c r="AQ359" s="173"/>
    </row>
    <row r="360" spans="1:43" s="59" customFormat="1" x14ac:dyDescent="0.3">
      <c r="A360" s="188" t="s">
        <v>963</v>
      </c>
      <c r="B360" s="189" t="s">
        <v>964</v>
      </c>
      <c r="C360" s="189" t="s">
        <v>1172</v>
      </c>
      <c r="D360" s="189" t="s">
        <v>1181</v>
      </c>
      <c r="E360" s="189" t="s">
        <v>3447</v>
      </c>
      <c r="F360" s="189" t="s">
        <v>3461</v>
      </c>
      <c r="G360" s="190">
        <v>0</v>
      </c>
      <c r="H360" s="173">
        <v>0</v>
      </c>
      <c r="I360" s="173"/>
      <c r="J360" s="173"/>
      <c r="K360" s="173"/>
      <c r="L360" s="173"/>
      <c r="M360" s="173"/>
      <c r="N360" s="173"/>
      <c r="O360" s="173"/>
      <c r="P360" s="173"/>
      <c r="Q360" s="173"/>
      <c r="R360" s="173"/>
      <c r="S360" s="173"/>
      <c r="T360" s="173"/>
      <c r="U360" s="173"/>
      <c r="V360" s="173"/>
      <c r="W360" s="173"/>
      <c r="X360" s="173"/>
      <c r="Y360" s="173"/>
      <c r="Z360" s="173"/>
      <c r="AA360" s="173"/>
      <c r="AB360" s="173"/>
      <c r="AC360" s="173"/>
      <c r="AD360" s="173"/>
      <c r="AE360" s="173"/>
      <c r="AF360" s="173"/>
      <c r="AG360" s="173"/>
      <c r="AH360" s="173"/>
      <c r="AI360" s="173"/>
      <c r="AJ360" s="173"/>
      <c r="AK360" s="173"/>
      <c r="AL360" s="173"/>
      <c r="AM360" s="173"/>
      <c r="AN360" s="173"/>
      <c r="AO360" s="173"/>
      <c r="AP360" s="173"/>
      <c r="AQ360" s="173"/>
    </row>
    <row r="361" spans="1:43" s="59" customFormat="1" x14ac:dyDescent="0.3">
      <c r="A361" s="188" t="s">
        <v>963</v>
      </c>
      <c r="B361" s="189" t="s">
        <v>964</v>
      </c>
      <c r="C361" s="189" t="s">
        <v>1172</v>
      </c>
      <c r="D361" s="189" t="s">
        <v>1181</v>
      </c>
      <c r="E361" s="189" t="s">
        <v>3450</v>
      </c>
      <c r="F361" s="189" t="s">
        <v>3457</v>
      </c>
      <c r="G361" s="190">
        <v>0</v>
      </c>
      <c r="H361" s="173">
        <v>0</v>
      </c>
      <c r="I361" s="173"/>
      <c r="J361" s="173"/>
      <c r="K361" s="173"/>
      <c r="L361" s="173"/>
      <c r="M361" s="173"/>
      <c r="N361" s="173"/>
      <c r="O361" s="173"/>
      <c r="P361" s="173"/>
      <c r="Q361" s="173"/>
      <c r="R361" s="173"/>
      <c r="S361" s="173"/>
      <c r="T361" s="173"/>
      <c r="U361" s="173"/>
      <c r="V361" s="173"/>
      <c r="W361" s="173"/>
      <c r="X361" s="173"/>
      <c r="Y361" s="173"/>
      <c r="Z361" s="173"/>
      <c r="AA361" s="173"/>
      <c r="AB361" s="173"/>
      <c r="AC361" s="173"/>
      <c r="AD361" s="173"/>
      <c r="AE361" s="173"/>
      <c r="AF361" s="173"/>
      <c r="AG361" s="173"/>
      <c r="AH361" s="173"/>
      <c r="AI361" s="173"/>
      <c r="AJ361" s="173"/>
      <c r="AK361" s="173"/>
      <c r="AL361" s="173"/>
      <c r="AM361" s="173"/>
      <c r="AN361" s="173"/>
      <c r="AO361" s="173"/>
      <c r="AP361" s="173"/>
      <c r="AQ361" s="173"/>
    </row>
    <row r="362" spans="1:43" s="59" customFormat="1" x14ac:dyDescent="0.3">
      <c r="A362" s="188" t="s">
        <v>967</v>
      </c>
      <c r="B362" s="189" t="s">
        <v>968</v>
      </c>
      <c r="C362" s="189" t="s">
        <v>1172</v>
      </c>
      <c r="D362" s="189" t="s">
        <v>1181</v>
      </c>
      <c r="E362" s="189" t="s">
        <v>3452</v>
      </c>
      <c r="F362" s="189" t="s">
        <v>3457</v>
      </c>
      <c r="G362" s="190">
        <v>86309</v>
      </c>
      <c r="H362" s="173">
        <v>7807</v>
      </c>
      <c r="I362" s="173">
        <v>10900</v>
      </c>
      <c r="J362" s="173">
        <v>13429</v>
      </c>
      <c r="K362" s="173">
        <v>11586</v>
      </c>
      <c r="L362" s="173">
        <v>9681</v>
      </c>
      <c r="M362" s="173">
        <v>8142</v>
      </c>
      <c r="N362" s="173">
        <v>6870</v>
      </c>
      <c r="O362" s="173">
        <v>5087</v>
      </c>
      <c r="P362" s="173">
        <v>4134</v>
      </c>
      <c r="Q362" s="173">
        <v>3519</v>
      </c>
      <c r="R362" s="173">
        <v>2885</v>
      </c>
      <c r="S362" s="173">
        <v>2269</v>
      </c>
      <c r="T362" s="173">
        <v>0</v>
      </c>
      <c r="U362" s="173"/>
      <c r="V362" s="173"/>
      <c r="W362" s="173"/>
      <c r="X362" s="173"/>
      <c r="Y362" s="173"/>
      <c r="Z362" s="173"/>
      <c r="AA362" s="173"/>
      <c r="AB362" s="173"/>
      <c r="AC362" s="173"/>
      <c r="AD362" s="173"/>
      <c r="AE362" s="173"/>
      <c r="AF362" s="173"/>
      <c r="AG362" s="173"/>
      <c r="AH362" s="173"/>
      <c r="AI362" s="173"/>
      <c r="AJ362" s="173"/>
      <c r="AK362" s="173"/>
      <c r="AL362" s="173"/>
      <c r="AM362" s="173"/>
      <c r="AN362" s="173"/>
      <c r="AO362" s="173"/>
      <c r="AP362" s="173"/>
      <c r="AQ362" s="173"/>
    </row>
    <row r="363" spans="1:43" s="59" customFormat="1" x14ac:dyDescent="0.3">
      <c r="A363" s="188" t="s">
        <v>969</v>
      </c>
      <c r="B363" s="189" t="s">
        <v>970</v>
      </c>
      <c r="C363" s="189" t="s">
        <v>1172</v>
      </c>
      <c r="D363" s="189" t="s">
        <v>1181</v>
      </c>
      <c r="E363" s="189" t="s">
        <v>3450</v>
      </c>
      <c r="F363" s="189" t="s">
        <v>3457</v>
      </c>
      <c r="G363" s="190">
        <v>0</v>
      </c>
      <c r="H363" s="173">
        <v>0</v>
      </c>
      <c r="I363" s="173"/>
      <c r="J363" s="173"/>
      <c r="K363" s="173"/>
      <c r="L363" s="173"/>
      <c r="M363" s="173"/>
      <c r="N363" s="173"/>
      <c r="O363" s="173"/>
      <c r="P363" s="173"/>
      <c r="Q363" s="173"/>
      <c r="R363" s="173"/>
      <c r="S363" s="173"/>
      <c r="T363" s="173"/>
      <c r="U363" s="173"/>
      <c r="V363" s="173"/>
      <c r="W363" s="173"/>
      <c r="X363" s="173"/>
      <c r="Y363" s="173"/>
      <c r="Z363" s="173"/>
      <c r="AA363" s="173"/>
      <c r="AB363" s="173"/>
      <c r="AC363" s="173"/>
      <c r="AD363" s="173"/>
      <c r="AE363" s="173"/>
      <c r="AF363" s="173"/>
      <c r="AG363" s="173"/>
      <c r="AH363" s="173"/>
      <c r="AI363" s="173"/>
      <c r="AJ363" s="173"/>
      <c r="AK363" s="173"/>
      <c r="AL363" s="173"/>
      <c r="AM363" s="173"/>
      <c r="AN363" s="173"/>
      <c r="AO363" s="173"/>
      <c r="AP363" s="173"/>
      <c r="AQ363" s="173"/>
    </row>
    <row r="364" spans="1:43" s="59" customFormat="1" x14ac:dyDescent="0.3">
      <c r="A364" s="188" t="s">
        <v>971</v>
      </c>
      <c r="B364" s="189" t="s">
        <v>972</v>
      </c>
      <c r="C364" s="189" t="s">
        <v>1172</v>
      </c>
      <c r="D364" s="189" t="s">
        <v>1181</v>
      </c>
      <c r="E364" s="189" t="s">
        <v>3451</v>
      </c>
      <c r="F364" s="189" t="s">
        <v>3461</v>
      </c>
      <c r="G364" s="190">
        <v>0</v>
      </c>
      <c r="H364" s="173">
        <v>0</v>
      </c>
      <c r="I364" s="173"/>
      <c r="J364" s="173"/>
      <c r="K364" s="173"/>
      <c r="L364" s="173"/>
      <c r="M364" s="173"/>
      <c r="N364" s="173"/>
      <c r="O364" s="173"/>
      <c r="P364" s="173"/>
      <c r="Q364" s="173"/>
      <c r="R364" s="173"/>
      <c r="S364" s="173"/>
      <c r="T364" s="173"/>
      <c r="U364" s="173"/>
      <c r="V364" s="173"/>
      <c r="W364" s="173"/>
      <c r="X364" s="173"/>
      <c r="Y364" s="173"/>
      <c r="Z364" s="173"/>
      <c r="AA364" s="173"/>
      <c r="AB364" s="173"/>
      <c r="AC364" s="173"/>
      <c r="AD364" s="173"/>
      <c r="AE364" s="173"/>
      <c r="AF364" s="173"/>
      <c r="AG364" s="173"/>
      <c r="AH364" s="173"/>
      <c r="AI364" s="173"/>
      <c r="AJ364" s="173"/>
      <c r="AK364" s="173"/>
      <c r="AL364" s="173"/>
      <c r="AM364" s="173"/>
      <c r="AN364" s="173"/>
      <c r="AO364" s="173"/>
      <c r="AP364" s="173"/>
      <c r="AQ364" s="173"/>
    </row>
    <row r="365" spans="1:43" s="59" customFormat="1" x14ac:dyDescent="0.3">
      <c r="A365" s="188" t="s">
        <v>971</v>
      </c>
      <c r="B365" s="189" t="s">
        <v>972</v>
      </c>
      <c r="C365" s="189" t="s">
        <v>1172</v>
      </c>
      <c r="D365" s="189" t="s">
        <v>1181</v>
      </c>
      <c r="E365" s="189" t="s">
        <v>3450</v>
      </c>
      <c r="F365" s="189" t="s">
        <v>3457</v>
      </c>
      <c r="G365" s="190">
        <v>0</v>
      </c>
      <c r="H365" s="173">
        <v>0</v>
      </c>
      <c r="I365" s="173"/>
      <c r="J365" s="173"/>
      <c r="K365" s="173"/>
      <c r="L365" s="173"/>
      <c r="M365" s="173"/>
      <c r="N365" s="173"/>
      <c r="O365" s="173"/>
      <c r="P365" s="173"/>
      <c r="Q365" s="173"/>
      <c r="R365" s="173"/>
      <c r="S365" s="173"/>
      <c r="T365" s="173"/>
      <c r="U365" s="173"/>
      <c r="V365" s="173"/>
      <c r="W365" s="173"/>
      <c r="X365" s="173"/>
      <c r="Y365" s="173"/>
      <c r="Z365" s="173"/>
      <c r="AA365" s="173"/>
      <c r="AB365" s="173"/>
      <c r="AC365" s="173"/>
      <c r="AD365" s="173"/>
      <c r="AE365" s="173"/>
      <c r="AF365" s="173"/>
      <c r="AG365" s="173"/>
      <c r="AH365" s="173"/>
      <c r="AI365" s="173"/>
      <c r="AJ365" s="173"/>
      <c r="AK365" s="173"/>
      <c r="AL365" s="173"/>
      <c r="AM365" s="173"/>
      <c r="AN365" s="173"/>
      <c r="AO365" s="173"/>
      <c r="AP365" s="173"/>
      <c r="AQ365" s="173"/>
    </row>
    <row r="366" spans="1:43" s="59" customFormat="1" x14ac:dyDescent="0.3">
      <c r="A366" s="188" t="s">
        <v>977</v>
      </c>
      <c r="B366" s="189" t="s">
        <v>978</v>
      </c>
      <c r="C366" s="189" t="s">
        <v>1172</v>
      </c>
      <c r="D366" s="189" t="s">
        <v>1181</v>
      </c>
      <c r="E366" s="189" t="s">
        <v>3447</v>
      </c>
      <c r="F366" s="189" t="s">
        <v>3461</v>
      </c>
      <c r="G366" s="190">
        <v>152504</v>
      </c>
      <c r="H366" s="173">
        <v>152504</v>
      </c>
      <c r="I366" s="173">
        <v>0</v>
      </c>
      <c r="J366" s="173"/>
      <c r="K366" s="173"/>
      <c r="L366" s="173"/>
      <c r="M366" s="173"/>
      <c r="N366" s="173"/>
      <c r="O366" s="173"/>
      <c r="P366" s="173"/>
      <c r="Q366" s="173"/>
      <c r="R366" s="173"/>
      <c r="S366" s="173"/>
      <c r="T366" s="173"/>
      <c r="U366" s="173"/>
      <c r="V366" s="173"/>
      <c r="W366" s="173"/>
      <c r="X366" s="173"/>
      <c r="Y366" s="173"/>
      <c r="Z366" s="173"/>
      <c r="AA366" s="173"/>
      <c r="AB366" s="173"/>
      <c r="AC366" s="173"/>
      <c r="AD366" s="173"/>
      <c r="AE366" s="173"/>
      <c r="AF366" s="173"/>
      <c r="AG366" s="173"/>
      <c r="AH366" s="173"/>
      <c r="AI366" s="173"/>
      <c r="AJ366" s="173"/>
      <c r="AK366" s="173"/>
      <c r="AL366" s="173"/>
      <c r="AM366" s="173"/>
      <c r="AN366" s="173"/>
      <c r="AO366" s="173"/>
      <c r="AP366" s="173"/>
      <c r="AQ366" s="173"/>
    </row>
    <row r="367" spans="1:43" s="59" customFormat="1" x14ac:dyDescent="0.3">
      <c r="A367" s="188" t="s">
        <v>977</v>
      </c>
      <c r="B367" s="189" t="s">
        <v>978</v>
      </c>
      <c r="C367" s="189" t="s">
        <v>1172</v>
      </c>
      <c r="D367" s="189" t="s">
        <v>1181</v>
      </c>
      <c r="E367" s="189" t="s">
        <v>3451</v>
      </c>
      <c r="F367" s="189" t="s">
        <v>3461</v>
      </c>
      <c r="G367" s="190">
        <v>2009691</v>
      </c>
      <c r="H367" s="173">
        <v>0</v>
      </c>
      <c r="I367" s="173">
        <v>129722</v>
      </c>
      <c r="J367" s="173">
        <v>107387</v>
      </c>
      <c r="K367" s="173">
        <v>116805</v>
      </c>
      <c r="L367" s="173">
        <v>110010</v>
      </c>
      <c r="M367" s="173">
        <v>104731</v>
      </c>
      <c r="N367" s="173">
        <v>97883</v>
      </c>
      <c r="O367" s="173">
        <v>91811</v>
      </c>
      <c r="P367" s="173">
        <v>85192</v>
      </c>
      <c r="Q367" s="173">
        <v>79940</v>
      </c>
      <c r="R367" s="173">
        <v>72904</v>
      </c>
      <c r="S367" s="173">
        <v>69428</v>
      </c>
      <c r="T367" s="173">
        <v>66733</v>
      </c>
      <c r="U367" s="173">
        <v>64778</v>
      </c>
      <c r="V367" s="173">
        <v>62167</v>
      </c>
      <c r="W367" s="173">
        <v>60421</v>
      </c>
      <c r="X367" s="173">
        <v>58603</v>
      </c>
      <c r="Y367" s="173">
        <v>57241</v>
      </c>
      <c r="Z367" s="173">
        <v>55151</v>
      </c>
      <c r="AA367" s="173">
        <v>53726</v>
      </c>
      <c r="AB367" s="173">
        <v>52190</v>
      </c>
      <c r="AC367" s="173">
        <v>51017</v>
      </c>
      <c r="AD367" s="173">
        <v>49230</v>
      </c>
      <c r="AE367" s="173">
        <v>48100</v>
      </c>
      <c r="AF367" s="173">
        <v>46876</v>
      </c>
      <c r="AG367" s="173">
        <v>45968</v>
      </c>
      <c r="AH367" s="173">
        <v>44385</v>
      </c>
      <c r="AI367" s="173">
        <v>42895</v>
      </c>
      <c r="AJ367" s="173">
        <v>42443</v>
      </c>
      <c r="AK367" s="173">
        <v>41954</v>
      </c>
      <c r="AL367" s="173">
        <v>0</v>
      </c>
      <c r="AM367" s="173"/>
      <c r="AN367" s="173"/>
      <c r="AO367" s="173"/>
      <c r="AP367" s="173"/>
      <c r="AQ367" s="173"/>
    </row>
    <row r="368" spans="1:43" s="59" customFormat="1" x14ac:dyDescent="0.3">
      <c r="A368" s="188" t="s">
        <v>977</v>
      </c>
      <c r="B368" s="189" t="s">
        <v>978</v>
      </c>
      <c r="C368" s="189" t="s">
        <v>1172</v>
      </c>
      <c r="D368" s="189" t="s">
        <v>1181</v>
      </c>
      <c r="E368" s="189" t="s">
        <v>3450</v>
      </c>
      <c r="F368" s="189" t="s">
        <v>3457</v>
      </c>
      <c r="G368" s="190">
        <v>501145</v>
      </c>
      <c r="H368" s="173">
        <v>10001</v>
      </c>
      <c r="I368" s="173">
        <v>21988</v>
      </c>
      <c r="J368" s="173">
        <v>30904</v>
      </c>
      <c r="K368" s="173">
        <v>71023</v>
      </c>
      <c r="L368" s="173">
        <v>44956</v>
      </c>
      <c r="M368" s="173">
        <v>32578</v>
      </c>
      <c r="N368" s="173">
        <v>24503</v>
      </c>
      <c r="O368" s="173">
        <v>19618</v>
      </c>
      <c r="P368" s="173">
        <v>17233</v>
      </c>
      <c r="Q368" s="173">
        <v>15319</v>
      </c>
      <c r="R368" s="173">
        <v>14717</v>
      </c>
      <c r="S368" s="173">
        <v>13890</v>
      </c>
      <c r="T368" s="173">
        <v>13014</v>
      </c>
      <c r="U368" s="173">
        <v>12188</v>
      </c>
      <c r="V368" s="173">
        <v>11306</v>
      </c>
      <c r="W368" s="173">
        <v>10372</v>
      </c>
      <c r="X368" s="173">
        <v>9441</v>
      </c>
      <c r="Y368" s="173">
        <v>9808</v>
      </c>
      <c r="Z368" s="173">
        <v>9177</v>
      </c>
      <c r="AA368" s="173">
        <v>10705</v>
      </c>
      <c r="AB368" s="173">
        <v>10337</v>
      </c>
      <c r="AC368" s="173">
        <v>10017</v>
      </c>
      <c r="AD368" s="173">
        <v>9652</v>
      </c>
      <c r="AE368" s="173">
        <v>8722</v>
      </c>
      <c r="AF368" s="173">
        <v>8526</v>
      </c>
      <c r="AG368" s="173">
        <v>7972</v>
      </c>
      <c r="AH368" s="173">
        <v>8321</v>
      </c>
      <c r="AI368" s="173">
        <v>8150</v>
      </c>
      <c r="AJ368" s="173">
        <v>7356</v>
      </c>
      <c r="AK368" s="173">
        <v>6455</v>
      </c>
      <c r="AL368" s="173">
        <v>6036</v>
      </c>
      <c r="AM368" s="173">
        <v>4060</v>
      </c>
      <c r="AN368" s="173">
        <v>2800</v>
      </c>
      <c r="AO368" s="173">
        <v>0</v>
      </c>
      <c r="AP368" s="173"/>
      <c r="AQ368" s="173"/>
    </row>
    <row r="369" spans="1:43" s="59" customFormat="1" x14ac:dyDescent="0.3">
      <c r="A369" s="188" t="s">
        <v>977</v>
      </c>
      <c r="B369" s="189" t="s">
        <v>978</v>
      </c>
      <c r="C369" s="189" t="s">
        <v>1172</v>
      </c>
      <c r="D369" s="189" t="s">
        <v>1181</v>
      </c>
      <c r="E369" s="189" t="s">
        <v>3452</v>
      </c>
      <c r="F369" s="189" t="s">
        <v>3457</v>
      </c>
      <c r="G369" s="190">
        <v>0</v>
      </c>
      <c r="H369" s="173">
        <v>0</v>
      </c>
      <c r="I369" s="173"/>
      <c r="J369" s="173"/>
      <c r="K369" s="173"/>
      <c r="L369" s="173"/>
      <c r="M369" s="173"/>
      <c r="N369" s="173"/>
      <c r="O369" s="173"/>
      <c r="P369" s="173"/>
      <c r="Q369" s="173"/>
      <c r="R369" s="173"/>
      <c r="S369" s="173"/>
      <c r="T369" s="173"/>
      <c r="U369" s="173"/>
      <c r="V369" s="173"/>
      <c r="W369" s="173"/>
      <c r="X369" s="173"/>
      <c r="Y369" s="173"/>
      <c r="Z369" s="173"/>
      <c r="AA369" s="173"/>
      <c r="AB369" s="173"/>
      <c r="AC369" s="173"/>
      <c r="AD369" s="173"/>
      <c r="AE369" s="173"/>
      <c r="AF369" s="173"/>
      <c r="AG369" s="173"/>
      <c r="AH369" s="173"/>
      <c r="AI369" s="173"/>
      <c r="AJ369" s="173"/>
      <c r="AK369" s="173"/>
      <c r="AL369" s="173"/>
      <c r="AM369" s="173"/>
      <c r="AN369" s="173"/>
      <c r="AO369" s="173"/>
      <c r="AP369" s="173"/>
      <c r="AQ369" s="173"/>
    </row>
    <row r="370" spans="1:43" s="59" customFormat="1" x14ac:dyDescent="0.3">
      <c r="A370" s="188" t="s">
        <v>979</v>
      </c>
      <c r="B370" s="189" t="s">
        <v>980</v>
      </c>
      <c r="C370" s="189" t="s">
        <v>1172</v>
      </c>
      <c r="D370" s="189" t="s">
        <v>1181</v>
      </c>
      <c r="E370" s="189" t="s">
        <v>3447</v>
      </c>
      <c r="F370" s="189" t="s">
        <v>3461</v>
      </c>
      <c r="G370" s="190">
        <v>0</v>
      </c>
      <c r="H370" s="173">
        <v>0</v>
      </c>
      <c r="I370" s="173"/>
      <c r="J370" s="173"/>
      <c r="K370" s="173"/>
      <c r="L370" s="173"/>
      <c r="M370" s="173"/>
      <c r="N370" s="173"/>
      <c r="O370" s="173"/>
      <c r="P370" s="173"/>
      <c r="Q370" s="173"/>
      <c r="R370" s="173"/>
      <c r="S370" s="173"/>
      <c r="T370" s="173"/>
      <c r="U370" s="173"/>
      <c r="V370" s="173"/>
      <c r="W370" s="173"/>
      <c r="X370" s="173"/>
      <c r="Y370" s="173"/>
      <c r="Z370" s="173"/>
      <c r="AA370" s="173"/>
      <c r="AB370" s="173"/>
      <c r="AC370" s="173"/>
      <c r="AD370" s="173"/>
      <c r="AE370" s="173"/>
      <c r="AF370" s="173"/>
      <c r="AG370" s="173"/>
      <c r="AH370" s="173"/>
      <c r="AI370" s="173"/>
      <c r="AJ370" s="173"/>
      <c r="AK370" s="173"/>
      <c r="AL370" s="173"/>
      <c r="AM370" s="173"/>
      <c r="AN370" s="173"/>
      <c r="AO370" s="173"/>
      <c r="AP370" s="173"/>
      <c r="AQ370" s="173"/>
    </row>
    <row r="371" spans="1:43" s="59" customFormat="1" x14ac:dyDescent="0.3">
      <c r="A371" s="188" t="s">
        <v>979</v>
      </c>
      <c r="B371" s="189" t="s">
        <v>980</v>
      </c>
      <c r="C371" s="189" t="s">
        <v>1172</v>
      </c>
      <c r="D371" s="189" t="s">
        <v>1181</v>
      </c>
      <c r="E371" s="189" t="s">
        <v>3450</v>
      </c>
      <c r="F371" s="189" t="s">
        <v>3457</v>
      </c>
      <c r="G371" s="190">
        <v>0</v>
      </c>
      <c r="H371" s="173">
        <v>0</v>
      </c>
      <c r="I371" s="173"/>
      <c r="J371" s="173"/>
      <c r="K371" s="173"/>
      <c r="L371" s="173"/>
      <c r="M371" s="173"/>
      <c r="N371" s="173"/>
      <c r="O371" s="173"/>
      <c r="P371" s="173"/>
      <c r="Q371" s="173"/>
      <c r="R371" s="173"/>
      <c r="S371" s="173"/>
      <c r="T371" s="173"/>
      <c r="U371" s="173"/>
      <c r="V371" s="173"/>
      <c r="W371" s="173"/>
      <c r="X371" s="173"/>
      <c r="Y371" s="173"/>
      <c r="Z371" s="173"/>
      <c r="AA371" s="173"/>
      <c r="AB371" s="173"/>
      <c r="AC371" s="173"/>
      <c r="AD371" s="173"/>
      <c r="AE371" s="173"/>
      <c r="AF371" s="173"/>
      <c r="AG371" s="173"/>
      <c r="AH371" s="173"/>
      <c r="AI371" s="173"/>
      <c r="AJ371" s="173"/>
      <c r="AK371" s="173"/>
      <c r="AL371" s="173"/>
      <c r="AM371" s="173"/>
      <c r="AN371" s="173"/>
      <c r="AO371" s="173"/>
      <c r="AP371" s="173"/>
      <c r="AQ371" s="173"/>
    </row>
    <row r="372" spans="1:43" s="59" customFormat="1" x14ac:dyDescent="0.3">
      <c r="A372" s="188" t="s">
        <v>981</v>
      </c>
      <c r="B372" s="189" t="s">
        <v>982</v>
      </c>
      <c r="C372" s="189" t="s">
        <v>1172</v>
      </c>
      <c r="D372" s="189" t="s">
        <v>1181</v>
      </c>
      <c r="E372" s="189" t="s">
        <v>3447</v>
      </c>
      <c r="F372" s="189" t="s">
        <v>3461</v>
      </c>
      <c r="G372" s="190">
        <v>0</v>
      </c>
      <c r="H372" s="173">
        <v>0</v>
      </c>
      <c r="I372" s="173"/>
      <c r="J372" s="173"/>
      <c r="K372" s="173"/>
      <c r="L372" s="173"/>
      <c r="M372" s="173"/>
      <c r="N372" s="173"/>
      <c r="O372" s="173"/>
      <c r="P372" s="173"/>
      <c r="Q372" s="173"/>
      <c r="R372" s="173"/>
      <c r="S372" s="173"/>
      <c r="T372" s="173"/>
      <c r="U372" s="173"/>
      <c r="V372" s="173"/>
      <c r="W372" s="173"/>
      <c r="X372" s="173"/>
      <c r="Y372" s="173"/>
      <c r="Z372" s="173"/>
      <c r="AA372" s="173"/>
      <c r="AB372" s="173"/>
      <c r="AC372" s="173"/>
      <c r="AD372" s="173"/>
      <c r="AE372" s="173"/>
      <c r="AF372" s="173"/>
      <c r="AG372" s="173"/>
      <c r="AH372" s="173"/>
      <c r="AI372" s="173"/>
      <c r="AJ372" s="173"/>
      <c r="AK372" s="173"/>
      <c r="AL372" s="173"/>
      <c r="AM372" s="173"/>
      <c r="AN372" s="173"/>
      <c r="AO372" s="173"/>
      <c r="AP372" s="173"/>
      <c r="AQ372" s="173"/>
    </row>
    <row r="373" spans="1:43" s="59" customFormat="1" x14ac:dyDescent="0.3">
      <c r="A373" s="188" t="s">
        <v>981</v>
      </c>
      <c r="B373" s="189" t="s">
        <v>982</v>
      </c>
      <c r="C373" s="189" t="s">
        <v>1172</v>
      </c>
      <c r="D373" s="189" t="s">
        <v>1181</v>
      </c>
      <c r="E373" s="189" t="s">
        <v>3450</v>
      </c>
      <c r="F373" s="189" t="s">
        <v>3457</v>
      </c>
      <c r="G373" s="190">
        <v>0</v>
      </c>
      <c r="H373" s="173">
        <v>0</v>
      </c>
      <c r="I373" s="173"/>
      <c r="J373" s="173"/>
      <c r="K373" s="173"/>
      <c r="L373" s="173"/>
      <c r="M373" s="173"/>
      <c r="N373" s="173"/>
      <c r="O373" s="173"/>
      <c r="P373" s="173"/>
      <c r="Q373" s="173"/>
      <c r="R373" s="173"/>
      <c r="S373" s="173"/>
      <c r="T373" s="173"/>
      <c r="U373" s="173"/>
      <c r="V373" s="173"/>
      <c r="W373" s="173"/>
      <c r="X373" s="173"/>
      <c r="Y373" s="173"/>
      <c r="Z373" s="173"/>
      <c r="AA373" s="173"/>
      <c r="AB373" s="173"/>
      <c r="AC373" s="173"/>
      <c r="AD373" s="173"/>
      <c r="AE373" s="173"/>
      <c r="AF373" s="173"/>
      <c r="AG373" s="173"/>
      <c r="AH373" s="173"/>
      <c r="AI373" s="173"/>
      <c r="AJ373" s="173"/>
      <c r="AK373" s="173"/>
      <c r="AL373" s="173"/>
      <c r="AM373" s="173"/>
      <c r="AN373" s="173"/>
      <c r="AO373" s="173"/>
      <c r="AP373" s="173"/>
      <c r="AQ373" s="173"/>
    </row>
    <row r="374" spans="1:43" s="59" customFormat="1" x14ac:dyDescent="0.3">
      <c r="A374" s="188" t="s">
        <v>987</v>
      </c>
      <c r="B374" s="189" t="s">
        <v>988</v>
      </c>
      <c r="C374" s="189" t="s">
        <v>1172</v>
      </c>
      <c r="D374" s="189" t="s">
        <v>1181</v>
      </c>
      <c r="E374" s="189" t="s">
        <v>3447</v>
      </c>
      <c r="F374" s="189" t="s">
        <v>3461</v>
      </c>
      <c r="G374" s="190">
        <v>0</v>
      </c>
      <c r="H374" s="173">
        <v>0</v>
      </c>
      <c r="I374" s="173"/>
      <c r="J374" s="173"/>
      <c r="K374" s="173"/>
      <c r="L374" s="173"/>
      <c r="M374" s="173"/>
      <c r="N374" s="173"/>
      <c r="O374" s="173"/>
      <c r="P374" s="173"/>
      <c r="Q374" s="173"/>
      <c r="R374" s="173"/>
      <c r="S374" s="173"/>
      <c r="T374" s="173"/>
      <c r="U374" s="173"/>
      <c r="V374" s="173"/>
      <c r="W374" s="173"/>
      <c r="X374" s="173"/>
      <c r="Y374" s="173"/>
      <c r="Z374" s="173"/>
      <c r="AA374" s="173"/>
      <c r="AB374" s="173"/>
      <c r="AC374" s="173"/>
      <c r="AD374" s="173"/>
      <c r="AE374" s="173"/>
      <c r="AF374" s="173"/>
      <c r="AG374" s="173"/>
      <c r="AH374" s="173"/>
      <c r="AI374" s="173"/>
      <c r="AJ374" s="173"/>
      <c r="AK374" s="173"/>
      <c r="AL374" s="173"/>
      <c r="AM374" s="173"/>
      <c r="AN374" s="173"/>
      <c r="AO374" s="173"/>
      <c r="AP374" s="173"/>
      <c r="AQ374" s="173"/>
    </row>
    <row r="375" spans="1:43" s="59" customFormat="1" x14ac:dyDescent="0.3">
      <c r="A375" s="188" t="s">
        <v>987</v>
      </c>
      <c r="B375" s="189" t="s">
        <v>988</v>
      </c>
      <c r="C375" s="189" t="s">
        <v>1172</v>
      </c>
      <c r="D375" s="189" t="s">
        <v>1181</v>
      </c>
      <c r="E375" s="189" t="s">
        <v>3450</v>
      </c>
      <c r="F375" s="189" t="s">
        <v>3457</v>
      </c>
      <c r="G375" s="190">
        <v>0</v>
      </c>
      <c r="H375" s="173">
        <v>0</v>
      </c>
      <c r="I375" s="173"/>
      <c r="J375" s="173"/>
      <c r="K375" s="173"/>
      <c r="L375" s="173"/>
      <c r="M375" s="173"/>
      <c r="N375" s="173"/>
      <c r="O375" s="173"/>
      <c r="P375" s="173"/>
      <c r="Q375" s="173"/>
      <c r="R375" s="173"/>
      <c r="S375" s="173"/>
      <c r="T375" s="173"/>
      <c r="U375" s="173"/>
      <c r="V375" s="173"/>
      <c r="W375" s="173"/>
      <c r="X375" s="173"/>
      <c r="Y375" s="173"/>
      <c r="Z375" s="173"/>
      <c r="AA375" s="173"/>
      <c r="AB375" s="173"/>
      <c r="AC375" s="173"/>
      <c r="AD375" s="173"/>
      <c r="AE375" s="173"/>
      <c r="AF375" s="173"/>
      <c r="AG375" s="173"/>
      <c r="AH375" s="173"/>
      <c r="AI375" s="173"/>
      <c r="AJ375" s="173"/>
      <c r="AK375" s="173"/>
      <c r="AL375" s="173"/>
      <c r="AM375" s="173"/>
      <c r="AN375" s="173"/>
      <c r="AO375" s="173"/>
      <c r="AP375" s="173"/>
      <c r="AQ375" s="173"/>
    </row>
    <row r="376" spans="1:43" s="59" customFormat="1" x14ac:dyDescent="0.3">
      <c r="A376" s="188" t="s">
        <v>989</v>
      </c>
      <c r="B376" s="189" t="s">
        <v>990</v>
      </c>
      <c r="C376" s="189" t="s">
        <v>1172</v>
      </c>
      <c r="D376" s="189" t="s">
        <v>1181</v>
      </c>
      <c r="E376" s="189" t="s">
        <v>3447</v>
      </c>
      <c r="F376" s="189" t="s">
        <v>3461</v>
      </c>
      <c r="G376" s="190">
        <v>14992476</v>
      </c>
      <c r="H376" s="173">
        <v>536727</v>
      </c>
      <c r="I376" s="173">
        <v>574302</v>
      </c>
      <c r="J376" s="173">
        <v>598752</v>
      </c>
      <c r="K376" s="173">
        <v>657587</v>
      </c>
      <c r="L376" s="173">
        <v>860613</v>
      </c>
      <c r="M376" s="173">
        <v>868040</v>
      </c>
      <c r="N376" s="173">
        <v>834963</v>
      </c>
      <c r="O376" s="173">
        <v>825242</v>
      </c>
      <c r="P376" s="173">
        <v>778753</v>
      </c>
      <c r="Q376" s="173">
        <v>767476</v>
      </c>
      <c r="R376" s="173">
        <v>697704</v>
      </c>
      <c r="S376" s="173">
        <v>663154</v>
      </c>
      <c r="T376" s="173">
        <v>608141</v>
      </c>
      <c r="U376" s="173">
        <v>568224</v>
      </c>
      <c r="V376" s="173">
        <v>523612</v>
      </c>
      <c r="W376" s="173">
        <v>503731</v>
      </c>
      <c r="X376" s="173">
        <v>465379</v>
      </c>
      <c r="Y376" s="173">
        <v>449459</v>
      </c>
      <c r="Z376" s="173">
        <v>440842</v>
      </c>
      <c r="AA376" s="173">
        <v>436157</v>
      </c>
      <c r="AB376" s="173">
        <v>419292</v>
      </c>
      <c r="AC376" s="173">
        <v>413797</v>
      </c>
      <c r="AD376" s="173">
        <v>397217</v>
      </c>
      <c r="AE376" s="173">
        <v>387099</v>
      </c>
      <c r="AF376" s="173">
        <v>367016</v>
      </c>
      <c r="AG376" s="173">
        <v>349197</v>
      </c>
      <c r="AH376" s="173">
        <v>0</v>
      </c>
      <c r="AI376" s="173"/>
      <c r="AJ376" s="173"/>
      <c r="AK376" s="173"/>
      <c r="AL376" s="173"/>
      <c r="AM376" s="173"/>
      <c r="AN376" s="173"/>
      <c r="AO376" s="173"/>
      <c r="AP376" s="173"/>
      <c r="AQ376" s="173"/>
    </row>
    <row r="377" spans="1:43" s="59" customFormat="1" x14ac:dyDescent="0.3">
      <c r="A377" s="188" t="s">
        <v>989</v>
      </c>
      <c r="B377" s="189" t="s">
        <v>990</v>
      </c>
      <c r="C377" s="189" t="s">
        <v>1172</v>
      </c>
      <c r="D377" s="189" t="s">
        <v>1181</v>
      </c>
      <c r="E377" s="189" t="s">
        <v>3451</v>
      </c>
      <c r="F377" s="189" t="s">
        <v>3461</v>
      </c>
      <c r="G377" s="190">
        <v>983062</v>
      </c>
      <c r="H377" s="173">
        <v>0</v>
      </c>
      <c r="I377" s="173">
        <v>31454</v>
      </c>
      <c r="J377" s="173">
        <v>15851</v>
      </c>
      <c r="K377" s="173">
        <v>35551</v>
      </c>
      <c r="L377" s="173">
        <v>53281</v>
      </c>
      <c r="M377" s="173">
        <v>58926</v>
      </c>
      <c r="N377" s="173">
        <v>40515</v>
      </c>
      <c r="O377" s="173">
        <v>33215</v>
      </c>
      <c r="P377" s="173">
        <v>63621</v>
      </c>
      <c r="Q377" s="173">
        <v>36600</v>
      </c>
      <c r="R377" s="173">
        <v>36500</v>
      </c>
      <c r="S377" s="173">
        <v>36500</v>
      </c>
      <c r="T377" s="173">
        <v>32813</v>
      </c>
      <c r="U377" s="173">
        <v>40966</v>
      </c>
      <c r="V377" s="173">
        <v>41756</v>
      </c>
      <c r="W377" s="173">
        <v>42355</v>
      </c>
      <c r="X377" s="173">
        <v>42591</v>
      </c>
      <c r="Y377" s="173">
        <v>21505</v>
      </c>
      <c r="Z377" s="173">
        <v>39049</v>
      </c>
      <c r="AA377" s="173">
        <v>54663</v>
      </c>
      <c r="AB377" s="173">
        <v>54047</v>
      </c>
      <c r="AC377" s="173">
        <v>54423</v>
      </c>
      <c r="AD377" s="173">
        <v>29200</v>
      </c>
      <c r="AE377" s="173">
        <v>29200</v>
      </c>
      <c r="AF377" s="173">
        <v>29200</v>
      </c>
      <c r="AG377" s="173">
        <v>29280</v>
      </c>
      <c r="AH377" s="173">
        <v>0</v>
      </c>
      <c r="AI377" s="173"/>
      <c r="AJ377" s="173"/>
      <c r="AK377" s="173"/>
      <c r="AL377" s="173"/>
      <c r="AM377" s="173"/>
      <c r="AN377" s="173"/>
      <c r="AO377" s="173"/>
      <c r="AP377" s="173"/>
      <c r="AQ377" s="173"/>
    </row>
    <row r="378" spans="1:43" s="59" customFormat="1" x14ac:dyDescent="0.3">
      <c r="A378" s="188" t="s">
        <v>989</v>
      </c>
      <c r="B378" s="189" t="s">
        <v>990</v>
      </c>
      <c r="C378" s="189" t="s">
        <v>1172</v>
      </c>
      <c r="D378" s="189" t="s">
        <v>1181</v>
      </c>
      <c r="E378" s="189" t="s">
        <v>3450</v>
      </c>
      <c r="F378" s="189" t="s">
        <v>3457</v>
      </c>
      <c r="G378" s="190">
        <v>7927441</v>
      </c>
      <c r="H378" s="173">
        <v>0</v>
      </c>
      <c r="I378" s="173">
        <v>114485</v>
      </c>
      <c r="J378" s="173">
        <v>168154</v>
      </c>
      <c r="K378" s="173">
        <v>161566</v>
      </c>
      <c r="L378" s="173">
        <v>144706</v>
      </c>
      <c r="M378" s="173">
        <v>370098</v>
      </c>
      <c r="N378" s="173">
        <v>482771</v>
      </c>
      <c r="O378" s="173">
        <v>414134</v>
      </c>
      <c r="P378" s="173">
        <v>338322</v>
      </c>
      <c r="Q378" s="173">
        <v>314996</v>
      </c>
      <c r="R378" s="173">
        <v>303024</v>
      </c>
      <c r="S378" s="173">
        <v>317526</v>
      </c>
      <c r="T378" s="173">
        <v>296653</v>
      </c>
      <c r="U378" s="173">
        <v>267405</v>
      </c>
      <c r="V378" s="173">
        <v>246393</v>
      </c>
      <c r="W378" s="173">
        <v>233674</v>
      </c>
      <c r="X378" s="173">
        <v>221948</v>
      </c>
      <c r="Y378" s="173">
        <v>210927</v>
      </c>
      <c r="Z378" s="173">
        <v>199451</v>
      </c>
      <c r="AA378" s="173">
        <v>188722</v>
      </c>
      <c r="AB378" s="173">
        <v>177496</v>
      </c>
      <c r="AC378" s="173">
        <v>162488</v>
      </c>
      <c r="AD378" s="173">
        <v>155203</v>
      </c>
      <c r="AE378" s="173">
        <v>148795</v>
      </c>
      <c r="AF378" s="173">
        <v>142686</v>
      </c>
      <c r="AG378" s="173">
        <v>137268</v>
      </c>
      <c r="AH378" s="173">
        <v>499059</v>
      </c>
      <c r="AI378" s="173">
        <v>402305</v>
      </c>
      <c r="AJ378" s="173">
        <v>376705</v>
      </c>
      <c r="AK378" s="173">
        <v>371890</v>
      </c>
      <c r="AL378" s="173">
        <v>358591</v>
      </c>
      <c r="AM378" s="173">
        <v>0</v>
      </c>
      <c r="AN378" s="173"/>
      <c r="AO378" s="173"/>
      <c r="AP378" s="173"/>
      <c r="AQ378" s="173"/>
    </row>
    <row r="379" spans="1:43" s="59" customFormat="1" x14ac:dyDescent="0.3">
      <c r="A379" s="188" t="s">
        <v>989</v>
      </c>
      <c r="B379" s="189" t="s">
        <v>990</v>
      </c>
      <c r="C379" s="189" t="s">
        <v>1172</v>
      </c>
      <c r="D379" s="189" t="s">
        <v>1181</v>
      </c>
      <c r="E379" s="189" t="s">
        <v>3453</v>
      </c>
      <c r="F379" s="189" t="s">
        <v>3457</v>
      </c>
      <c r="G379" s="190">
        <v>125042</v>
      </c>
      <c r="H379" s="173">
        <v>0</v>
      </c>
      <c r="I379" s="173">
        <v>3152</v>
      </c>
      <c r="J379" s="173">
        <v>2614</v>
      </c>
      <c r="K379" s="173">
        <v>3192</v>
      </c>
      <c r="L379" s="173">
        <v>4371</v>
      </c>
      <c r="M379" s="173">
        <v>5902</v>
      </c>
      <c r="N379" s="173">
        <v>7355</v>
      </c>
      <c r="O379" s="173">
        <v>8151</v>
      </c>
      <c r="P379" s="173">
        <v>7735</v>
      </c>
      <c r="Q379" s="173">
        <v>7222</v>
      </c>
      <c r="R379" s="173">
        <v>6658</v>
      </c>
      <c r="S379" s="173">
        <v>6054</v>
      </c>
      <c r="T379" s="173">
        <v>5484</v>
      </c>
      <c r="U379" s="173">
        <v>4983</v>
      </c>
      <c r="V379" s="173">
        <v>4557</v>
      </c>
      <c r="W379" s="173">
        <v>4241</v>
      </c>
      <c r="X379" s="173">
        <v>3974</v>
      </c>
      <c r="Y379" s="173">
        <v>3736</v>
      </c>
      <c r="Z379" s="173">
        <v>3523</v>
      </c>
      <c r="AA379" s="173">
        <v>3355</v>
      </c>
      <c r="AB379" s="173">
        <v>3203</v>
      </c>
      <c r="AC379" s="173">
        <v>3073</v>
      </c>
      <c r="AD379" s="173">
        <v>2947</v>
      </c>
      <c r="AE379" s="173">
        <v>2848</v>
      </c>
      <c r="AF379" s="173">
        <v>2738</v>
      </c>
      <c r="AG379" s="173">
        <v>2603</v>
      </c>
      <c r="AH379" s="173">
        <v>2465</v>
      </c>
      <c r="AI379" s="173">
        <v>2345</v>
      </c>
      <c r="AJ379" s="173">
        <v>2236</v>
      </c>
      <c r="AK379" s="173">
        <v>2140</v>
      </c>
      <c r="AL379" s="173">
        <v>2185</v>
      </c>
      <c r="AM379" s="173">
        <v>0</v>
      </c>
      <c r="AN379" s="173"/>
      <c r="AO379" s="173"/>
      <c r="AP379" s="173"/>
      <c r="AQ379" s="173"/>
    </row>
    <row r="380" spans="1:43" s="59" customFormat="1" x14ac:dyDescent="0.3">
      <c r="A380" s="188" t="s">
        <v>991</v>
      </c>
      <c r="B380" s="189" t="s">
        <v>992</v>
      </c>
      <c r="C380" s="189" t="s">
        <v>1172</v>
      </c>
      <c r="D380" s="189" t="s">
        <v>1181</v>
      </c>
      <c r="E380" s="189" t="s">
        <v>3447</v>
      </c>
      <c r="F380" s="189" t="s">
        <v>3461</v>
      </c>
      <c r="G380" s="190">
        <v>0</v>
      </c>
      <c r="H380" s="173">
        <v>0</v>
      </c>
      <c r="I380" s="173"/>
      <c r="J380" s="173"/>
      <c r="K380" s="173"/>
      <c r="L380" s="173"/>
      <c r="M380" s="173"/>
      <c r="N380" s="173"/>
      <c r="O380" s="173"/>
      <c r="P380" s="173"/>
      <c r="Q380" s="173"/>
      <c r="R380" s="173"/>
      <c r="S380" s="173"/>
      <c r="T380" s="173"/>
      <c r="U380" s="173"/>
      <c r="V380" s="173"/>
      <c r="W380" s="173"/>
      <c r="X380" s="173"/>
      <c r="Y380" s="173"/>
      <c r="Z380" s="173"/>
      <c r="AA380" s="173"/>
      <c r="AB380" s="173"/>
      <c r="AC380" s="173"/>
      <c r="AD380" s="173"/>
      <c r="AE380" s="173"/>
      <c r="AF380" s="173"/>
      <c r="AG380" s="173"/>
      <c r="AH380" s="173"/>
      <c r="AI380" s="173"/>
      <c r="AJ380" s="173"/>
      <c r="AK380" s="173"/>
      <c r="AL380" s="173"/>
      <c r="AM380" s="173"/>
      <c r="AN380" s="173"/>
      <c r="AO380" s="173"/>
      <c r="AP380" s="173"/>
      <c r="AQ380" s="173"/>
    </row>
    <row r="381" spans="1:43" s="59" customFormat="1" x14ac:dyDescent="0.3">
      <c r="A381" s="188" t="s">
        <v>991</v>
      </c>
      <c r="B381" s="189" t="s">
        <v>992</v>
      </c>
      <c r="C381" s="189" t="s">
        <v>1172</v>
      </c>
      <c r="D381" s="189" t="s">
        <v>1181</v>
      </c>
      <c r="E381" s="189" t="s">
        <v>3450</v>
      </c>
      <c r="F381" s="189" t="s">
        <v>3457</v>
      </c>
      <c r="G381" s="190">
        <v>0</v>
      </c>
      <c r="H381" s="173">
        <v>0</v>
      </c>
      <c r="I381" s="173"/>
      <c r="J381" s="173"/>
      <c r="K381" s="173"/>
      <c r="L381" s="173"/>
      <c r="M381" s="173"/>
      <c r="N381" s="173"/>
      <c r="O381" s="173"/>
      <c r="P381" s="173"/>
      <c r="Q381" s="173"/>
      <c r="R381" s="173"/>
      <c r="S381" s="173"/>
      <c r="T381" s="173"/>
      <c r="U381" s="173"/>
      <c r="V381" s="173"/>
      <c r="W381" s="173"/>
      <c r="X381" s="173"/>
      <c r="Y381" s="173"/>
      <c r="Z381" s="173"/>
      <c r="AA381" s="173"/>
      <c r="AB381" s="173"/>
      <c r="AC381" s="173"/>
      <c r="AD381" s="173"/>
      <c r="AE381" s="173"/>
      <c r="AF381" s="173"/>
      <c r="AG381" s="173"/>
      <c r="AH381" s="173"/>
      <c r="AI381" s="173"/>
      <c r="AJ381" s="173"/>
      <c r="AK381" s="173"/>
      <c r="AL381" s="173"/>
      <c r="AM381" s="173"/>
      <c r="AN381" s="173"/>
      <c r="AO381" s="173"/>
      <c r="AP381" s="173"/>
      <c r="AQ381" s="173"/>
    </row>
    <row r="382" spans="1:43" s="59" customFormat="1" x14ac:dyDescent="0.3">
      <c r="A382" s="188" t="s">
        <v>1002</v>
      </c>
      <c r="B382" s="189" t="s">
        <v>1003</v>
      </c>
      <c r="C382" s="189" t="s">
        <v>1172</v>
      </c>
      <c r="D382" s="189" t="s">
        <v>1181</v>
      </c>
      <c r="E382" s="189" t="s">
        <v>3447</v>
      </c>
      <c r="F382" s="189" t="s">
        <v>3461</v>
      </c>
      <c r="G382" s="190">
        <v>0</v>
      </c>
      <c r="H382" s="173">
        <v>0</v>
      </c>
      <c r="I382" s="173"/>
      <c r="J382" s="173"/>
      <c r="K382" s="173"/>
      <c r="L382" s="173"/>
      <c r="M382" s="173"/>
      <c r="N382" s="173"/>
      <c r="O382" s="173"/>
      <c r="P382" s="173"/>
      <c r="Q382" s="173"/>
      <c r="R382" s="173"/>
      <c r="S382" s="173"/>
      <c r="T382" s="173"/>
      <c r="U382" s="173"/>
      <c r="V382" s="173"/>
      <c r="W382" s="173"/>
      <c r="X382" s="173"/>
      <c r="Y382" s="173"/>
      <c r="Z382" s="173"/>
      <c r="AA382" s="173"/>
      <c r="AB382" s="173"/>
      <c r="AC382" s="173"/>
      <c r="AD382" s="173"/>
      <c r="AE382" s="173"/>
      <c r="AF382" s="173"/>
      <c r="AG382" s="173"/>
      <c r="AH382" s="173"/>
      <c r="AI382" s="173"/>
      <c r="AJ382" s="173"/>
      <c r="AK382" s="173"/>
      <c r="AL382" s="173"/>
      <c r="AM382" s="173"/>
      <c r="AN382" s="173"/>
      <c r="AO382" s="173"/>
      <c r="AP382" s="173"/>
      <c r="AQ382" s="173"/>
    </row>
    <row r="383" spans="1:43" s="59" customFormat="1" x14ac:dyDescent="0.3">
      <c r="A383" s="188" t="s">
        <v>1002</v>
      </c>
      <c r="B383" s="189" t="s">
        <v>1003</v>
      </c>
      <c r="C383" s="189" t="s">
        <v>1172</v>
      </c>
      <c r="D383" s="189" t="s">
        <v>1181</v>
      </c>
      <c r="E383" s="189" t="s">
        <v>3450</v>
      </c>
      <c r="F383" s="189" t="s">
        <v>3457</v>
      </c>
      <c r="G383" s="190">
        <v>0</v>
      </c>
      <c r="H383" s="173">
        <v>0</v>
      </c>
      <c r="I383" s="173"/>
      <c r="J383" s="173"/>
      <c r="K383" s="173"/>
      <c r="L383" s="173"/>
      <c r="M383" s="173"/>
      <c r="N383" s="173"/>
      <c r="O383" s="173"/>
      <c r="P383" s="173"/>
      <c r="Q383" s="173"/>
      <c r="R383" s="173"/>
      <c r="S383" s="173"/>
      <c r="T383" s="173"/>
      <c r="U383" s="173"/>
      <c r="V383" s="173"/>
      <c r="W383" s="173"/>
      <c r="X383" s="173"/>
      <c r="Y383" s="173"/>
      <c r="Z383" s="173"/>
      <c r="AA383" s="173"/>
      <c r="AB383" s="173"/>
      <c r="AC383" s="173"/>
      <c r="AD383" s="173"/>
      <c r="AE383" s="173"/>
      <c r="AF383" s="173"/>
      <c r="AG383" s="173"/>
      <c r="AH383" s="173"/>
      <c r="AI383" s="173"/>
      <c r="AJ383" s="173"/>
      <c r="AK383" s="173"/>
      <c r="AL383" s="173"/>
      <c r="AM383" s="173"/>
      <c r="AN383" s="173"/>
      <c r="AO383" s="173"/>
      <c r="AP383" s="173"/>
      <c r="AQ383" s="173"/>
    </row>
    <row r="384" spans="1:43" s="59" customFormat="1" x14ac:dyDescent="0.3">
      <c r="A384" s="188" t="s">
        <v>1002</v>
      </c>
      <c r="B384" s="189" t="s">
        <v>1003</v>
      </c>
      <c r="C384" s="189" t="s">
        <v>1172</v>
      </c>
      <c r="D384" s="189" t="s">
        <v>1181</v>
      </c>
      <c r="E384" s="189" t="s">
        <v>3452</v>
      </c>
      <c r="F384" s="189" t="s">
        <v>3457</v>
      </c>
      <c r="G384" s="190">
        <v>30369</v>
      </c>
      <c r="H384" s="173">
        <v>0</v>
      </c>
      <c r="I384" s="173">
        <v>0</v>
      </c>
      <c r="J384" s="173">
        <v>0</v>
      </c>
      <c r="K384" s="173">
        <v>0</v>
      </c>
      <c r="L384" s="173">
        <v>0</v>
      </c>
      <c r="M384" s="173">
        <v>0</v>
      </c>
      <c r="N384" s="173">
        <v>0</v>
      </c>
      <c r="O384" s="173">
        <v>0</v>
      </c>
      <c r="P384" s="173">
        <v>11548</v>
      </c>
      <c r="Q384" s="173">
        <v>7436</v>
      </c>
      <c r="R384" s="173">
        <v>5436</v>
      </c>
      <c r="S384" s="173">
        <v>3364</v>
      </c>
      <c r="T384" s="173">
        <v>1541</v>
      </c>
      <c r="U384" s="173">
        <v>597</v>
      </c>
      <c r="V384" s="173">
        <v>0</v>
      </c>
      <c r="W384" s="173">
        <v>0</v>
      </c>
      <c r="X384" s="173">
        <v>0</v>
      </c>
      <c r="Y384" s="173">
        <v>0</v>
      </c>
      <c r="Z384" s="173">
        <v>293</v>
      </c>
      <c r="AA384" s="173">
        <v>154</v>
      </c>
      <c r="AB384" s="173">
        <v>0</v>
      </c>
      <c r="AC384" s="173"/>
      <c r="AD384" s="173"/>
      <c r="AE384" s="173"/>
      <c r="AF384" s="173"/>
      <c r="AG384" s="173"/>
      <c r="AH384" s="173"/>
      <c r="AI384" s="173"/>
      <c r="AJ384" s="173"/>
      <c r="AK384" s="173"/>
      <c r="AL384" s="173"/>
      <c r="AM384" s="173"/>
      <c r="AN384" s="173"/>
      <c r="AO384" s="173"/>
      <c r="AP384" s="173"/>
      <c r="AQ384" s="173"/>
    </row>
    <row r="385" spans="1:43" s="59" customFormat="1" x14ac:dyDescent="0.3">
      <c r="A385" s="188" t="s">
        <v>1004</v>
      </c>
      <c r="B385" s="189" t="s">
        <v>1005</v>
      </c>
      <c r="C385" s="189" t="s">
        <v>1172</v>
      </c>
      <c r="D385" s="189" t="s">
        <v>1181</v>
      </c>
      <c r="E385" s="189" t="s">
        <v>3447</v>
      </c>
      <c r="F385" s="189" t="s">
        <v>3461</v>
      </c>
      <c r="G385" s="190">
        <v>0</v>
      </c>
      <c r="H385" s="173">
        <v>0</v>
      </c>
      <c r="I385" s="173"/>
      <c r="J385" s="173"/>
      <c r="K385" s="173"/>
      <c r="L385" s="173"/>
      <c r="M385" s="173"/>
      <c r="N385" s="173"/>
      <c r="O385" s="173"/>
      <c r="P385" s="173"/>
      <c r="Q385" s="173"/>
      <c r="R385" s="173"/>
      <c r="S385" s="173"/>
      <c r="T385" s="173"/>
      <c r="U385" s="173"/>
      <c r="V385" s="173"/>
      <c r="W385" s="173"/>
      <c r="X385" s="173"/>
      <c r="Y385" s="173"/>
      <c r="Z385" s="173"/>
      <c r="AA385" s="173"/>
      <c r="AB385" s="173"/>
      <c r="AC385" s="173"/>
      <c r="AD385" s="173"/>
      <c r="AE385" s="173"/>
      <c r="AF385" s="173"/>
      <c r="AG385" s="173"/>
      <c r="AH385" s="173"/>
      <c r="AI385" s="173"/>
      <c r="AJ385" s="173"/>
      <c r="AK385" s="173"/>
      <c r="AL385" s="173"/>
      <c r="AM385" s="173"/>
      <c r="AN385" s="173"/>
      <c r="AO385" s="173"/>
      <c r="AP385" s="173"/>
      <c r="AQ385" s="173"/>
    </row>
    <row r="386" spans="1:43" s="59" customFormat="1" x14ac:dyDescent="0.3">
      <c r="A386" s="188" t="s">
        <v>1004</v>
      </c>
      <c r="B386" s="189" t="s">
        <v>1005</v>
      </c>
      <c r="C386" s="189" t="s">
        <v>1172</v>
      </c>
      <c r="D386" s="189" t="s">
        <v>1181</v>
      </c>
      <c r="E386" s="189" t="s">
        <v>3450</v>
      </c>
      <c r="F386" s="189" t="s">
        <v>3457</v>
      </c>
      <c r="G386" s="190">
        <v>0</v>
      </c>
      <c r="H386" s="173">
        <v>0</v>
      </c>
      <c r="I386" s="173"/>
      <c r="J386" s="173"/>
      <c r="K386" s="173"/>
      <c r="L386" s="173"/>
      <c r="M386" s="173"/>
      <c r="N386" s="173"/>
      <c r="O386" s="173"/>
      <c r="P386" s="173"/>
      <c r="Q386" s="173"/>
      <c r="R386" s="173"/>
      <c r="S386" s="173"/>
      <c r="T386" s="173"/>
      <c r="U386" s="173"/>
      <c r="V386" s="173"/>
      <c r="W386" s="173"/>
      <c r="X386" s="173"/>
      <c r="Y386" s="173"/>
      <c r="Z386" s="173"/>
      <c r="AA386" s="173"/>
      <c r="AB386" s="173"/>
      <c r="AC386" s="173"/>
      <c r="AD386" s="173"/>
      <c r="AE386" s="173"/>
      <c r="AF386" s="173"/>
      <c r="AG386" s="173"/>
      <c r="AH386" s="173"/>
      <c r="AI386" s="173"/>
      <c r="AJ386" s="173"/>
      <c r="AK386" s="173"/>
      <c r="AL386" s="173"/>
      <c r="AM386" s="173"/>
      <c r="AN386" s="173"/>
      <c r="AO386" s="173"/>
      <c r="AP386" s="173"/>
      <c r="AQ386" s="173"/>
    </row>
    <row r="387" spans="1:43" s="59" customFormat="1" x14ac:dyDescent="0.3">
      <c r="A387" s="188" t="s">
        <v>1004</v>
      </c>
      <c r="B387" s="189" t="s">
        <v>1005</v>
      </c>
      <c r="C387" s="189" t="s">
        <v>1172</v>
      </c>
      <c r="D387" s="189" t="s">
        <v>1181</v>
      </c>
      <c r="E387" s="189" t="s">
        <v>3452</v>
      </c>
      <c r="F387" s="189" t="s">
        <v>3457</v>
      </c>
      <c r="G387" s="190">
        <v>11277</v>
      </c>
      <c r="H387" s="173">
        <v>0</v>
      </c>
      <c r="I387" s="173">
        <v>0</v>
      </c>
      <c r="J387" s="173">
        <v>0</v>
      </c>
      <c r="K387" s="173">
        <v>0</v>
      </c>
      <c r="L387" s="173">
        <v>0</v>
      </c>
      <c r="M387" s="173">
        <v>0</v>
      </c>
      <c r="N387" s="173">
        <v>0</v>
      </c>
      <c r="O387" s="173">
        <v>0</v>
      </c>
      <c r="P387" s="173">
        <v>4288</v>
      </c>
      <c r="Q387" s="173">
        <v>2761</v>
      </c>
      <c r="R387" s="173">
        <v>2019</v>
      </c>
      <c r="S387" s="173">
        <v>1249</v>
      </c>
      <c r="T387" s="173">
        <v>572</v>
      </c>
      <c r="U387" s="173">
        <v>222</v>
      </c>
      <c r="V387" s="173">
        <v>0</v>
      </c>
      <c r="W387" s="173">
        <v>0</v>
      </c>
      <c r="X387" s="173">
        <v>0</v>
      </c>
      <c r="Y387" s="173">
        <v>0</v>
      </c>
      <c r="Z387" s="173">
        <v>109</v>
      </c>
      <c r="AA387" s="173">
        <v>57</v>
      </c>
      <c r="AB387" s="173">
        <v>0</v>
      </c>
      <c r="AC387" s="173"/>
      <c r="AD387" s="173"/>
      <c r="AE387" s="173"/>
      <c r="AF387" s="173"/>
      <c r="AG387" s="173"/>
      <c r="AH387" s="173"/>
      <c r="AI387" s="173"/>
      <c r="AJ387" s="173"/>
      <c r="AK387" s="173"/>
      <c r="AL387" s="173"/>
      <c r="AM387" s="173"/>
      <c r="AN387" s="173"/>
      <c r="AO387" s="173"/>
      <c r="AP387" s="173"/>
      <c r="AQ387" s="173"/>
    </row>
    <row r="388" spans="1:43" s="59" customFormat="1" x14ac:dyDescent="0.3">
      <c r="A388" s="188" t="s">
        <v>1012</v>
      </c>
      <c r="B388" s="189" t="s">
        <v>1013</v>
      </c>
      <c r="C388" s="189" t="s">
        <v>1172</v>
      </c>
      <c r="D388" s="189" t="s">
        <v>1181</v>
      </c>
      <c r="E388" s="189" t="s">
        <v>3447</v>
      </c>
      <c r="F388" s="189" t="s">
        <v>3461</v>
      </c>
      <c r="G388" s="190">
        <v>0</v>
      </c>
      <c r="H388" s="173">
        <v>0</v>
      </c>
      <c r="I388" s="173"/>
      <c r="J388" s="173"/>
      <c r="K388" s="173"/>
      <c r="L388" s="173"/>
      <c r="M388" s="173"/>
      <c r="N388" s="173"/>
      <c r="O388" s="173"/>
      <c r="P388" s="173"/>
      <c r="Q388" s="173"/>
      <c r="R388" s="173"/>
      <c r="S388" s="173"/>
      <c r="T388" s="173"/>
      <c r="U388" s="173"/>
      <c r="V388" s="173"/>
      <c r="W388" s="173"/>
      <c r="X388" s="173"/>
      <c r="Y388" s="173"/>
      <c r="Z388" s="173"/>
      <c r="AA388" s="173"/>
      <c r="AB388" s="173"/>
      <c r="AC388" s="173"/>
      <c r="AD388" s="173"/>
      <c r="AE388" s="173"/>
      <c r="AF388" s="173"/>
      <c r="AG388" s="173"/>
      <c r="AH388" s="173"/>
      <c r="AI388" s="173"/>
      <c r="AJ388" s="173"/>
      <c r="AK388" s="173"/>
      <c r="AL388" s="173"/>
      <c r="AM388" s="173"/>
      <c r="AN388" s="173"/>
      <c r="AO388" s="173"/>
      <c r="AP388" s="173"/>
      <c r="AQ388" s="173"/>
    </row>
    <row r="389" spans="1:43" s="59" customFormat="1" x14ac:dyDescent="0.3">
      <c r="A389" s="188" t="s">
        <v>1012</v>
      </c>
      <c r="B389" s="189" t="s">
        <v>1013</v>
      </c>
      <c r="C389" s="189" t="s">
        <v>1172</v>
      </c>
      <c r="D389" s="189" t="s">
        <v>1181</v>
      </c>
      <c r="E389" s="189" t="s">
        <v>3452</v>
      </c>
      <c r="F389" s="189" t="s">
        <v>3457</v>
      </c>
      <c r="G389" s="190">
        <v>0</v>
      </c>
      <c r="H389" s="173">
        <v>0</v>
      </c>
      <c r="I389" s="173"/>
      <c r="J389" s="173"/>
      <c r="K389" s="173"/>
      <c r="L389" s="173"/>
      <c r="M389" s="173"/>
      <c r="N389" s="173"/>
      <c r="O389" s="173"/>
      <c r="P389" s="173"/>
      <c r="Q389" s="173"/>
      <c r="R389" s="173"/>
      <c r="S389" s="173"/>
      <c r="T389" s="173"/>
      <c r="U389" s="173"/>
      <c r="V389" s="173"/>
      <c r="W389" s="173"/>
      <c r="X389" s="173"/>
      <c r="Y389" s="173"/>
      <c r="Z389" s="173"/>
      <c r="AA389" s="173"/>
      <c r="AB389" s="173"/>
      <c r="AC389" s="173"/>
      <c r="AD389" s="173"/>
      <c r="AE389" s="173"/>
      <c r="AF389" s="173"/>
      <c r="AG389" s="173"/>
      <c r="AH389" s="173"/>
      <c r="AI389" s="173"/>
      <c r="AJ389" s="173"/>
      <c r="AK389" s="173"/>
      <c r="AL389" s="173"/>
      <c r="AM389" s="173"/>
      <c r="AN389" s="173"/>
      <c r="AO389" s="173"/>
      <c r="AP389" s="173"/>
      <c r="AQ389" s="173"/>
    </row>
    <row r="390" spans="1:43" s="59" customFormat="1" x14ac:dyDescent="0.3">
      <c r="A390" s="188" t="s">
        <v>1012</v>
      </c>
      <c r="B390" s="189" t="s">
        <v>1013</v>
      </c>
      <c r="C390" s="189" t="s">
        <v>1172</v>
      </c>
      <c r="D390" s="189" t="s">
        <v>1181</v>
      </c>
      <c r="E390" s="189" t="s">
        <v>3453</v>
      </c>
      <c r="F390" s="189" t="s">
        <v>3457</v>
      </c>
      <c r="G390" s="190">
        <v>0</v>
      </c>
      <c r="H390" s="173">
        <v>0</v>
      </c>
      <c r="I390" s="173"/>
      <c r="J390" s="173"/>
      <c r="K390" s="173"/>
      <c r="L390" s="173"/>
      <c r="M390" s="173"/>
      <c r="N390" s="173"/>
      <c r="O390" s="173"/>
      <c r="P390" s="173"/>
      <c r="Q390" s="173"/>
      <c r="R390" s="173"/>
      <c r="S390" s="173"/>
      <c r="T390" s="173"/>
      <c r="U390" s="173"/>
      <c r="V390" s="173"/>
      <c r="W390" s="173"/>
      <c r="X390" s="173"/>
      <c r="Y390" s="173"/>
      <c r="Z390" s="173"/>
      <c r="AA390" s="173"/>
      <c r="AB390" s="173"/>
      <c r="AC390" s="173"/>
      <c r="AD390" s="173"/>
      <c r="AE390" s="173"/>
      <c r="AF390" s="173"/>
      <c r="AG390" s="173"/>
      <c r="AH390" s="173"/>
      <c r="AI390" s="173"/>
      <c r="AJ390" s="173"/>
      <c r="AK390" s="173"/>
      <c r="AL390" s="173"/>
      <c r="AM390" s="173"/>
      <c r="AN390" s="173"/>
      <c r="AO390" s="173"/>
      <c r="AP390" s="173"/>
      <c r="AQ390" s="173"/>
    </row>
    <row r="391" spans="1:43" s="59" customFormat="1" x14ac:dyDescent="0.3">
      <c r="A391" s="188" t="s">
        <v>1014</v>
      </c>
      <c r="B391" s="189" t="s">
        <v>1015</v>
      </c>
      <c r="C391" s="189" t="s">
        <v>1172</v>
      </c>
      <c r="D391" s="189" t="s">
        <v>1181</v>
      </c>
      <c r="E391" s="189" t="s">
        <v>3447</v>
      </c>
      <c r="F391" s="189" t="s">
        <v>3461</v>
      </c>
      <c r="G391" s="190">
        <v>0</v>
      </c>
      <c r="H391" s="173">
        <v>0</v>
      </c>
      <c r="I391" s="173"/>
      <c r="J391" s="173"/>
      <c r="K391" s="173"/>
      <c r="L391" s="173"/>
      <c r="M391" s="173"/>
      <c r="N391" s="173"/>
      <c r="O391" s="173"/>
      <c r="P391" s="173"/>
      <c r="Q391" s="173"/>
      <c r="R391" s="173"/>
      <c r="S391" s="173"/>
      <c r="T391" s="173"/>
      <c r="U391" s="173"/>
      <c r="V391" s="173"/>
      <c r="W391" s="173"/>
      <c r="X391" s="173"/>
      <c r="Y391" s="173"/>
      <c r="Z391" s="173"/>
      <c r="AA391" s="173"/>
      <c r="AB391" s="173"/>
      <c r="AC391" s="173"/>
      <c r="AD391" s="173"/>
      <c r="AE391" s="173"/>
      <c r="AF391" s="173"/>
      <c r="AG391" s="173"/>
      <c r="AH391" s="173"/>
      <c r="AI391" s="173"/>
      <c r="AJ391" s="173"/>
      <c r="AK391" s="173"/>
      <c r="AL391" s="173"/>
      <c r="AM391" s="173"/>
      <c r="AN391" s="173"/>
      <c r="AO391" s="173"/>
      <c r="AP391" s="173"/>
      <c r="AQ391" s="173"/>
    </row>
    <row r="392" spans="1:43" s="59" customFormat="1" x14ac:dyDescent="0.3">
      <c r="A392" s="188" t="s">
        <v>1014</v>
      </c>
      <c r="B392" s="189" t="s">
        <v>1015</v>
      </c>
      <c r="C392" s="189" t="s">
        <v>1172</v>
      </c>
      <c r="D392" s="189" t="s">
        <v>1181</v>
      </c>
      <c r="E392" s="189" t="s">
        <v>3450</v>
      </c>
      <c r="F392" s="189" t="s">
        <v>3457</v>
      </c>
      <c r="G392" s="190">
        <v>0</v>
      </c>
      <c r="H392" s="173">
        <v>0</v>
      </c>
      <c r="I392" s="173"/>
      <c r="J392" s="173"/>
      <c r="K392" s="173"/>
      <c r="L392" s="173"/>
      <c r="M392" s="173"/>
      <c r="N392" s="173"/>
      <c r="O392" s="173"/>
      <c r="P392" s="173"/>
      <c r="Q392" s="173"/>
      <c r="R392" s="173"/>
      <c r="S392" s="173"/>
      <c r="T392" s="173"/>
      <c r="U392" s="173"/>
      <c r="V392" s="173"/>
      <c r="W392" s="173"/>
      <c r="X392" s="173"/>
      <c r="Y392" s="173"/>
      <c r="Z392" s="173"/>
      <c r="AA392" s="173"/>
      <c r="AB392" s="173"/>
      <c r="AC392" s="173"/>
      <c r="AD392" s="173"/>
      <c r="AE392" s="173"/>
      <c r="AF392" s="173"/>
      <c r="AG392" s="173"/>
      <c r="AH392" s="173"/>
      <c r="AI392" s="173"/>
      <c r="AJ392" s="173"/>
      <c r="AK392" s="173"/>
      <c r="AL392" s="173"/>
      <c r="AM392" s="173"/>
      <c r="AN392" s="173"/>
      <c r="AO392" s="173"/>
      <c r="AP392" s="173"/>
      <c r="AQ392" s="173"/>
    </row>
    <row r="393" spans="1:43" s="59" customFormat="1" x14ac:dyDescent="0.3">
      <c r="A393" s="188" t="s">
        <v>1016</v>
      </c>
      <c r="B393" s="189" t="s">
        <v>1017</v>
      </c>
      <c r="C393" s="189" t="s">
        <v>1172</v>
      </c>
      <c r="D393" s="189" t="s">
        <v>1181</v>
      </c>
      <c r="E393" s="189" t="s">
        <v>3450</v>
      </c>
      <c r="F393" s="189" t="s">
        <v>3457</v>
      </c>
      <c r="G393" s="190">
        <v>0</v>
      </c>
      <c r="H393" s="173">
        <v>0</v>
      </c>
      <c r="I393" s="173"/>
      <c r="J393" s="173"/>
      <c r="K393" s="173"/>
      <c r="L393" s="173"/>
      <c r="M393" s="173"/>
      <c r="N393" s="173"/>
      <c r="O393" s="173"/>
      <c r="P393" s="173"/>
      <c r="Q393" s="173"/>
      <c r="R393" s="173"/>
      <c r="S393" s="173"/>
      <c r="T393" s="173"/>
      <c r="U393" s="173"/>
      <c r="V393" s="173"/>
      <c r="W393" s="173"/>
      <c r="X393" s="173"/>
      <c r="Y393" s="173"/>
      <c r="Z393" s="173"/>
      <c r="AA393" s="173"/>
      <c r="AB393" s="173"/>
      <c r="AC393" s="173"/>
      <c r="AD393" s="173"/>
      <c r="AE393" s="173"/>
      <c r="AF393" s="173"/>
      <c r="AG393" s="173"/>
      <c r="AH393" s="173"/>
      <c r="AI393" s="173"/>
      <c r="AJ393" s="173"/>
      <c r="AK393" s="173"/>
      <c r="AL393" s="173"/>
      <c r="AM393" s="173"/>
      <c r="AN393" s="173"/>
      <c r="AO393" s="173"/>
      <c r="AP393" s="173"/>
      <c r="AQ393" s="173"/>
    </row>
    <row r="394" spans="1:43" s="59" customFormat="1" x14ac:dyDescent="0.3">
      <c r="A394" s="188" t="s">
        <v>1016</v>
      </c>
      <c r="B394" s="189" t="s">
        <v>1017</v>
      </c>
      <c r="C394" s="189" t="s">
        <v>1172</v>
      </c>
      <c r="D394" s="189" t="s">
        <v>1181</v>
      </c>
      <c r="E394" s="189" t="s">
        <v>3452</v>
      </c>
      <c r="F394" s="189" t="s">
        <v>3457</v>
      </c>
      <c r="G394" s="190">
        <v>0</v>
      </c>
      <c r="H394" s="173">
        <v>0</v>
      </c>
      <c r="I394" s="173"/>
      <c r="J394" s="173"/>
      <c r="K394" s="173"/>
      <c r="L394" s="173"/>
      <c r="M394" s="173"/>
      <c r="N394" s="173"/>
      <c r="O394" s="173"/>
      <c r="P394" s="173"/>
      <c r="Q394" s="173"/>
      <c r="R394" s="173"/>
      <c r="S394" s="173"/>
      <c r="T394" s="173"/>
      <c r="U394" s="173"/>
      <c r="V394" s="173"/>
      <c r="W394" s="173"/>
      <c r="X394" s="173"/>
      <c r="Y394" s="173"/>
      <c r="Z394" s="173"/>
      <c r="AA394" s="173"/>
      <c r="AB394" s="173"/>
      <c r="AC394" s="173"/>
      <c r="AD394" s="173"/>
      <c r="AE394" s="173"/>
      <c r="AF394" s="173"/>
      <c r="AG394" s="173"/>
      <c r="AH394" s="173"/>
      <c r="AI394" s="173"/>
      <c r="AJ394" s="173"/>
      <c r="AK394" s="173"/>
      <c r="AL394" s="173"/>
      <c r="AM394" s="173"/>
      <c r="AN394" s="173"/>
      <c r="AO394" s="173"/>
      <c r="AP394" s="173"/>
      <c r="AQ394" s="173"/>
    </row>
    <row r="395" spans="1:43" s="59" customFormat="1" x14ac:dyDescent="0.3">
      <c r="A395" s="188" t="s">
        <v>1023</v>
      </c>
      <c r="B395" s="189" t="s">
        <v>1024</v>
      </c>
      <c r="C395" s="189" t="s">
        <v>1172</v>
      </c>
      <c r="D395" s="189" t="s">
        <v>1181</v>
      </c>
      <c r="E395" s="189" t="s">
        <v>3447</v>
      </c>
      <c r="F395" s="189" t="s">
        <v>3461</v>
      </c>
      <c r="G395" s="190">
        <v>0</v>
      </c>
      <c r="H395" s="173">
        <v>0</v>
      </c>
      <c r="I395" s="173"/>
      <c r="J395" s="173"/>
      <c r="K395" s="173"/>
      <c r="L395" s="173"/>
      <c r="M395" s="173"/>
      <c r="N395" s="173"/>
      <c r="O395" s="173"/>
      <c r="P395" s="173"/>
      <c r="Q395" s="173"/>
      <c r="R395" s="173"/>
      <c r="S395" s="173"/>
      <c r="T395" s="173"/>
      <c r="U395" s="173"/>
      <c r="V395" s="173"/>
      <c r="W395" s="173"/>
      <c r="X395" s="173"/>
      <c r="Y395" s="173"/>
      <c r="Z395" s="173"/>
      <c r="AA395" s="173"/>
      <c r="AB395" s="173"/>
      <c r="AC395" s="173"/>
      <c r="AD395" s="173"/>
      <c r="AE395" s="173"/>
      <c r="AF395" s="173"/>
      <c r="AG395" s="173"/>
      <c r="AH395" s="173"/>
      <c r="AI395" s="173"/>
      <c r="AJ395" s="173"/>
      <c r="AK395" s="173"/>
      <c r="AL395" s="173"/>
      <c r="AM395" s="173"/>
      <c r="AN395" s="173"/>
      <c r="AO395" s="173"/>
      <c r="AP395" s="173"/>
      <c r="AQ395" s="173"/>
    </row>
    <row r="396" spans="1:43" s="59" customFormat="1" x14ac:dyDescent="0.3">
      <c r="A396" s="188" t="s">
        <v>1023</v>
      </c>
      <c r="B396" s="189" t="s">
        <v>1024</v>
      </c>
      <c r="C396" s="189" t="s">
        <v>1172</v>
      </c>
      <c r="D396" s="189" t="s">
        <v>1181</v>
      </c>
      <c r="E396" s="189" t="s">
        <v>3452</v>
      </c>
      <c r="F396" s="189" t="s">
        <v>3457</v>
      </c>
      <c r="G396" s="190">
        <v>0</v>
      </c>
      <c r="H396" s="173">
        <v>0</v>
      </c>
      <c r="I396" s="173"/>
      <c r="J396" s="173"/>
      <c r="K396" s="173"/>
      <c r="L396" s="173"/>
      <c r="M396" s="173"/>
      <c r="N396" s="173"/>
      <c r="O396" s="173"/>
      <c r="P396" s="173"/>
      <c r="Q396" s="173"/>
      <c r="R396" s="173"/>
      <c r="S396" s="173"/>
      <c r="T396" s="173"/>
      <c r="U396" s="173"/>
      <c r="V396" s="173"/>
      <c r="W396" s="173"/>
      <c r="X396" s="173"/>
      <c r="Y396" s="173"/>
      <c r="Z396" s="173"/>
      <c r="AA396" s="173"/>
      <c r="AB396" s="173"/>
      <c r="AC396" s="173"/>
      <c r="AD396" s="173"/>
      <c r="AE396" s="173"/>
      <c r="AF396" s="173"/>
      <c r="AG396" s="173"/>
      <c r="AH396" s="173"/>
      <c r="AI396" s="173"/>
      <c r="AJ396" s="173"/>
      <c r="AK396" s="173"/>
      <c r="AL396" s="173"/>
      <c r="AM396" s="173"/>
      <c r="AN396" s="173"/>
      <c r="AO396" s="173"/>
      <c r="AP396" s="173"/>
      <c r="AQ396" s="173"/>
    </row>
    <row r="397" spans="1:43" s="59" customFormat="1" x14ac:dyDescent="0.3">
      <c r="A397" s="188" t="s">
        <v>1030</v>
      </c>
      <c r="B397" s="189" t="s">
        <v>1031</v>
      </c>
      <c r="C397" s="189" t="s">
        <v>1172</v>
      </c>
      <c r="D397" s="189" t="s">
        <v>1181</v>
      </c>
      <c r="E397" s="189" t="s">
        <v>3447</v>
      </c>
      <c r="F397" s="189" t="s">
        <v>3461</v>
      </c>
      <c r="G397" s="190">
        <v>0</v>
      </c>
      <c r="H397" s="173">
        <v>0</v>
      </c>
      <c r="I397" s="173"/>
      <c r="J397" s="173"/>
      <c r="K397" s="173"/>
      <c r="L397" s="173"/>
      <c r="M397" s="173"/>
      <c r="N397" s="173"/>
      <c r="O397" s="173"/>
      <c r="P397" s="173"/>
      <c r="Q397" s="173"/>
      <c r="R397" s="173"/>
      <c r="S397" s="173"/>
      <c r="T397" s="173"/>
      <c r="U397" s="173"/>
      <c r="V397" s="173"/>
      <c r="W397" s="173"/>
      <c r="X397" s="173"/>
      <c r="Y397" s="173"/>
      <c r="Z397" s="173"/>
      <c r="AA397" s="173"/>
      <c r="AB397" s="173"/>
      <c r="AC397" s="173"/>
      <c r="AD397" s="173"/>
      <c r="AE397" s="173"/>
      <c r="AF397" s="173"/>
      <c r="AG397" s="173"/>
      <c r="AH397" s="173"/>
      <c r="AI397" s="173"/>
      <c r="AJ397" s="173"/>
      <c r="AK397" s="173"/>
      <c r="AL397" s="173"/>
      <c r="AM397" s="173"/>
      <c r="AN397" s="173"/>
      <c r="AO397" s="173"/>
      <c r="AP397" s="173"/>
      <c r="AQ397" s="173"/>
    </row>
    <row r="398" spans="1:43" s="59" customFormat="1" x14ac:dyDescent="0.3">
      <c r="A398" s="188" t="s">
        <v>1030</v>
      </c>
      <c r="B398" s="189" t="s">
        <v>1031</v>
      </c>
      <c r="C398" s="189" t="s">
        <v>1172</v>
      </c>
      <c r="D398" s="189" t="s">
        <v>1181</v>
      </c>
      <c r="E398" s="189" t="s">
        <v>3450</v>
      </c>
      <c r="F398" s="189" t="s">
        <v>3457</v>
      </c>
      <c r="G398" s="190">
        <v>0</v>
      </c>
      <c r="H398" s="173">
        <v>0</v>
      </c>
      <c r="I398" s="173"/>
      <c r="J398" s="173"/>
      <c r="K398" s="173"/>
      <c r="L398" s="173"/>
      <c r="M398" s="173"/>
      <c r="N398" s="173"/>
      <c r="O398" s="173"/>
      <c r="P398" s="173"/>
      <c r="Q398" s="173"/>
      <c r="R398" s="173"/>
      <c r="S398" s="173"/>
      <c r="T398" s="173"/>
      <c r="U398" s="173"/>
      <c r="V398" s="173"/>
      <c r="W398" s="173"/>
      <c r="X398" s="173"/>
      <c r="Y398" s="173"/>
      <c r="Z398" s="173"/>
      <c r="AA398" s="173"/>
      <c r="AB398" s="173"/>
      <c r="AC398" s="173"/>
      <c r="AD398" s="173"/>
      <c r="AE398" s="173"/>
      <c r="AF398" s="173"/>
      <c r="AG398" s="173"/>
      <c r="AH398" s="173"/>
      <c r="AI398" s="173"/>
      <c r="AJ398" s="173"/>
      <c r="AK398" s="173"/>
      <c r="AL398" s="173"/>
      <c r="AM398" s="173"/>
      <c r="AN398" s="173"/>
      <c r="AO398" s="173"/>
      <c r="AP398" s="173"/>
      <c r="AQ398" s="173"/>
    </row>
    <row r="399" spans="1:43" s="59" customFormat="1" x14ac:dyDescent="0.3">
      <c r="A399" s="188" t="s">
        <v>1032</v>
      </c>
      <c r="B399" s="189" t="s">
        <v>1033</v>
      </c>
      <c r="C399" s="189" t="s">
        <v>1172</v>
      </c>
      <c r="D399" s="189" t="s">
        <v>1181</v>
      </c>
      <c r="E399" s="189" t="s">
        <v>3450</v>
      </c>
      <c r="F399" s="189" t="s">
        <v>3457</v>
      </c>
      <c r="G399" s="190">
        <v>0</v>
      </c>
      <c r="H399" s="173">
        <v>0</v>
      </c>
      <c r="I399" s="173"/>
      <c r="J399" s="173"/>
      <c r="K399" s="173"/>
      <c r="L399" s="173"/>
      <c r="M399" s="173"/>
      <c r="N399" s="173"/>
      <c r="O399" s="173"/>
      <c r="P399" s="173"/>
      <c r="Q399" s="173"/>
      <c r="R399" s="173"/>
      <c r="S399" s="173"/>
      <c r="T399" s="173"/>
      <c r="U399" s="173"/>
      <c r="V399" s="173"/>
      <c r="W399" s="173"/>
      <c r="X399" s="173"/>
      <c r="Y399" s="173"/>
      <c r="Z399" s="173"/>
      <c r="AA399" s="173"/>
      <c r="AB399" s="173"/>
      <c r="AC399" s="173"/>
      <c r="AD399" s="173"/>
      <c r="AE399" s="173"/>
      <c r="AF399" s="173"/>
      <c r="AG399" s="173"/>
      <c r="AH399" s="173"/>
      <c r="AI399" s="173"/>
      <c r="AJ399" s="173"/>
      <c r="AK399" s="173"/>
      <c r="AL399" s="173"/>
      <c r="AM399" s="173"/>
      <c r="AN399" s="173"/>
      <c r="AO399" s="173"/>
      <c r="AP399" s="173"/>
      <c r="AQ399" s="173"/>
    </row>
    <row r="400" spans="1:43" s="59" customFormat="1" x14ac:dyDescent="0.3">
      <c r="A400" s="188" t="s">
        <v>1032</v>
      </c>
      <c r="B400" s="189" t="s">
        <v>1033</v>
      </c>
      <c r="C400" s="189" t="s">
        <v>1172</v>
      </c>
      <c r="D400" s="189" t="s">
        <v>1181</v>
      </c>
      <c r="E400" s="189" t="s">
        <v>3452</v>
      </c>
      <c r="F400" s="189" t="s">
        <v>3457</v>
      </c>
      <c r="G400" s="190">
        <v>0</v>
      </c>
      <c r="H400" s="173">
        <v>0</v>
      </c>
      <c r="I400" s="173"/>
      <c r="J400" s="173"/>
      <c r="K400" s="173"/>
      <c r="L400" s="173"/>
      <c r="M400" s="173"/>
      <c r="N400" s="173"/>
      <c r="O400" s="173"/>
      <c r="P400" s="173"/>
      <c r="Q400" s="173"/>
      <c r="R400" s="173"/>
      <c r="S400" s="173"/>
      <c r="T400" s="173"/>
      <c r="U400" s="173"/>
      <c r="V400" s="173"/>
      <c r="W400" s="173"/>
      <c r="X400" s="173"/>
      <c r="Y400" s="173"/>
      <c r="Z400" s="173"/>
      <c r="AA400" s="173"/>
      <c r="AB400" s="173"/>
      <c r="AC400" s="173"/>
      <c r="AD400" s="173"/>
      <c r="AE400" s="173"/>
      <c r="AF400" s="173"/>
      <c r="AG400" s="173"/>
      <c r="AH400" s="173"/>
      <c r="AI400" s="173"/>
      <c r="AJ400" s="173"/>
      <c r="AK400" s="173"/>
      <c r="AL400" s="173"/>
      <c r="AM400" s="173"/>
      <c r="AN400" s="173"/>
      <c r="AO400" s="173"/>
      <c r="AP400" s="173"/>
      <c r="AQ400" s="173"/>
    </row>
    <row r="401" spans="1:43" s="59" customFormat="1" x14ac:dyDescent="0.3">
      <c r="A401" s="188" t="s">
        <v>1036</v>
      </c>
      <c r="B401" s="189" t="s">
        <v>1037</v>
      </c>
      <c r="C401" s="189" t="s">
        <v>1172</v>
      </c>
      <c r="D401" s="189" t="s">
        <v>1181</v>
      </c>
      <c r="E401" s="189" t="s">
        <v>3447</v>
      </c>
      <c r="F401" s="189" t="s">
        <v>3461</v>
      </c>
      <c r="G401" s="190">
        <v>0</v>
      </c>
      <c r="H401" s="173">
        <v>0</v>
      </c>
      <c r="I401" s="173"/>
      <c r="J401" s="173"/>
      <c r="K401" s="173"/>
      <c r="L401" s="173"/>
      <c r="M401" s="173"/>
      <c r="N401" s="173"/>
      <c r="O401" s="173"/>
      <c r="P401" s="173"/>
      <c r="Q401" s="173"/>
      <c r="R401" s="173"/>
      <c r="S401" s="173"/>
      <c r="T401" s="173"/>
      <c r="U401" s="173"/>
      <c r="V401" s="173"/>
      <c r="W401" s="173"/>
      <c r="X401" s="173"/>
      <c r="Y401" s="173"/>
      <c r="Z401" s="173"/>
      <c r="AA401" s="173"/>
      <c r="AB401" s="173"/>
      <c r="AC401" s="173"/>
      <c r="AD401" s="173"/>
      <c r="AE401" s="173"/>
      <c r="AF401" s="173"/>
      <c r="AG401" s="173"/>
      <c r="AH401" s="173"/>
      <c r="AI401" s="173"/>
      <c r="AJ401" s="173"/>
      <c r="AK401" s="173"/>
      <c r="AL401" s="173"/>
      <c r="AM401" s="173"/>
      <c r="AN401" s="173"/>
      <c r="AO401" s="173"/>
      <c r="AP401" s="173"/>
      <c r="AQ401" s="173"/>
    </row>
    <row r="402" spans="1:43" s="59" customFormat="1" x14ac:dyDescent="0.3">
      <c r="A402" s="188" t="s">
        <v>1036</v>
      </c>
      <c r="B402" s="189" t="s">
        <v>1037</v>
      </c>
      <c r="C402" s="189" t="s">
        <v>1172</v>
      </c>
      <c r="D402" s="189" t="s">
        <v>1181</v>
      </c>
      <c r="E402" s="189" t="s">
        <v>3450</v>
      </c>
      <c r="F402" s="189" t="s">
        <v>3457</v>
      </c>
      <c r="G402" s="190">
        <v>0</v>
      </c>
      <c r="H402" s="173">
        <v>0</v>
      </c>
      <c r="I402" s="173"/>
      <c r="J402" s="173"/>
      <c r="K402" s="173"/>
      <c r="L402" s="173"/>
      <c r="M402" s="173"/>
      <c r="N402" s="173"/>
      <c r="O402" s="173"/>
      <c r="P402" s="173"/>
      <c r="Q402" s="173"/>
      <c r="R402" s="173"/>
      <c r="S402" s="173"/>
      <c r="T402" s="173"/>
      <c r="U402" s="173"/>
      <c r="V402" s="173"/>
      <c r="W402" s="173"/>
      <c r="X402" s="173"/>
      <c r="Y402" s="173"/>
      <c r="Z402" s="173"/>
      <c r="AA402" s="173"/>
      <c r="AB402" s="173"/>
      <c r="AC402" s="173"/>
      <c r="AD402" s="173"/>
      <c r="AE402" s="173"/>
      <c r="AF402" s="173"/>
      <c r="AG402" s="173"/>
      <c r="AH402" s="173"/>
      <c r="AI402" s="173"/>
      <c r="AJ402" s="173"/>
      <c r="AK402" s="173"/>
      <c r="AL402" s="173"/>
      <c r="AM402" s="173"/>
      <c r="AN402" s="173"/>
      <c r="AO402" s="173"/>
      <c r="AP402" s="173"/>
      <c r="AQ402" s="173"/>
    </row>
    <row r="403" spans="1:43" s="59" customFormat="1" x14ac:dyDescent="0.3">
      <c r="A403" s="188" t="s">
        <v>1036</v>
      </c>
      <c r="B403" s="189" t="s">
        <v>1037</v>
      </c>
      <c r="C403" s="189" t="s">
        <v>1172</v>
      </c>
      <c r="D403" s="189" t="s">
        <v>1181</v>
      </c>
      <c r="E403" s="189" t="s">
        <v>3452</v>
      </c>
      <c r="F403" s="189" t="s">
        <v>3457</v>
      </c>
      <c r="G403" s="190">
        <v>0</v>
      </c>
      <c r="H403" s="173">
        <v>0</v>
      </c>
      <c r="I403" s="173"/>
      <c r="J403" s="173"/>
      <c r="K403" s="173"/>
      <c r="L403" s="173"/>
      <c r="M403" s="173"/>
      <c r="N403" s="173"/>
      <c r="O403" s="173"/>
      <c r="P403" s="173"/>
      <c r="Q403" s="173"/>
      <c r="R403" s="173"/>
      <c r="S403" s="173"/>
      <c r="T403" s="173"/>
      <c r="U403" s="173"/>
      <c r="V403" s="173"/>
      <c r="W403" s="173"/>
      <c r="X403" s="173"/>
      <c r="Y403" s="173"/>
      <c r="Z403" s="173"/>
      <c r="AA403" s="173"/>
      <c r="AB403" s="173"/>
      <c r="AC403" s="173"/>
      <c r="AD403" s="173"/>
      <c r="AE403" s="173"/>
      <c r="AF403" s="173"/>
      <c r="AG403" s="173"/>
      <c r="AH403" s="173"/>
      <c r="AI403" s="173"/>
      <c r="AJ403" s="173"/>
      <c r="AK403" s="173"/>
      <c r="AL403" s="173"/>
      <c r="AM403" s="173"/>
      <c r="AN403" s="173"/>
      <c r="AO403" s="173"/>
      <c r="AP403" s="173"/>
      <c r="AQ403" s="173"/>
    </row>
    <row r="404" spans="1:43" s="59" customFormat="1" x14ac:dyDescent="0.3">
      <c r="A404" s="188" t="s">
        <v>1043</v>
      </c>
      <c r="B404" s="189" t="s">
        <v>1044</v>
      </c>
      <c r="C404" s="189" t="s">
        <v>1172</v>
      </c>
      <c r="D404" s="189" t="s">
        <v>1181</v>
      </c>
      <c r="E404" s="189" t="s">
        <v>3447</v>
      </c>
      <c r="F404" s="189" t="s">
        <v>3461</v>
      </c>
      <c r="G404" s="190">
        <v>0</v>
      </c>
      <c r="H404" s="173">
        <v>0</v>
      </c>
      <c r="I404" s="173"/>
      <c r="J404" s="173"/>
      <c r="K404" s="173"/>
      <c r="L404" s="173"/>
      <c r="M404" s="173"/>
      <c r="N404" s="173"/>
      <c r="O404" s="173"/>
      <c r="P404" s="173"/>
      <c r="Q404" s="173"/>
      <c r="R404" s="173"/>
      <c r="S404" s="173"/>
      <c r="T404" s="173"/>
      <c r="U404" s="173"/>
      <c r="V404" s="173"/>
      <c r="W404" s="173"/>
      <c r="X404" s="173"/>
      <c r="Y404" s="173"/>
      <c r="Z404" s="173"/>
      <c r="AA404" s="173"/>
      <c r="AB404" s="173"/>
      <c r="AC404" s="173"/>
      <c r="AD404" s="173"/>
      <c r="AE404" s="173"/>
      <c r="AF404" s="173"/>
      <c r="AG404" s="173"/>
      <c r="AH404" s="173"/>
      <c r="AI404" s="173"/>
      <c r="AJ404" s="173"/>
      <c r="AK404" s="173"/>
      <c r="AL404" s="173"/>
      <c r="AM404" s="173"/>
      <c r="AN404" s="173"/>
      <c r="AO404" s="173"/>
      <c r="AP404" s="173"/>
      <c r="AQ404" s="173"/>
    </row>
    <row r="405" spans="1:43" s="59" customFormat="1" x14ac:dyDescent="0.3">
      <c r="A405" s="188" t="s">
        <v>1043</v>
      </c>
      <c r="B405" s="189" t="s">
        <v>1044</v>
      </c>
      <c r="C405" s="189" t="s">
        <v>1172</v>
      </c>
      <c r="D405" s="189" t="s">
        <v>1181</v>
      </c>
      <c r="E405" s="189" t="s">
        <v>3450</v>
      </c>
      <c r="F405" s="189" t="s">
        <v>3457</v>
      </c>
      <c r="G405" s="190">
        <v>0</v>
      </c>
      <c r="H405" s="173">
        <v>0</v>
      </c>
      <c r="I405" s="173"/>
      <c r="J405" s="173"/>
      <c r="K405" s="173"/>
      <c r="L405" s="173"/>
      <c r="M405" s="173"/>
      <c r="N405" s="173"/>
      <c r="O405" s="173"/>
      <c r="P405" s="173"/>
      <c r="Q405" s="173"/>
      <c r="R405" s="173"/>
      <c r="S405" s="173"/>
      <c r="T405" s="173"/>
      <c r="U405" s="173"/>
      <c r="V405" s="173"/>
      <c r="W405" s="173"/>
      <c r="X405" s="173"/>
      <c r="Y405" s="173"/>
      <c r="Z405" s="173"/>
      <c r="AA405" s="173"/>
      <c r="AB405" s="173"/>
      <c r="AC405" s="173"/>
      <c r="AD405" s="173"/>
      <c r="AE405" s="173"/>
      <c r="AF405" s="173"/>
      <c r="AG405" s="173"/>
      <c r="AH405" s="173"/>
      <c r="AI405" s="173"/>
      <c r="AJ405" s="173"/>
      <c r="AK405" s="173"/>
      <c r="AL405" s="173"/>
      <c r="AM405" s="173"/>
      <c r="AN405" s="173"/>
      <c r="AO405" s="173"/>
      <c r="AP405" s="173"/>
      <c r="AQ405" s="173"/>
    </row>
    <row r="406" spans="1:43" s="59" customFormat="1" x14ac:dyDescent="0.3">
      <c r="A406" s="188" t="s">
        <v>1043</v>
      </c>
      <c r="B406" s="189" t="s">
        <v>1044</v>
      </c>
      <c r="C406" s="189" t="s">
        <v>1172</v>
      </c>
      <c r="D406" s="189" t="s">
        <v>1181</v>
      </c>
      <c r="E406" s="189" t="s">
        <v>3452</v>
      </c>
      <c r="F406" s="189" t="s">
        <v>3457</v>
      </c>
      <c r="G406" s="190">
        <v>0</v>
      </c>
      <c r="H406" s="173">
        <v>0</v>
      </c>
      <c r="I406" s="173"/>
      <c r="J406" s="173"/>
      <c r="K406" s="173"/>
      <c r="L406" s="173"/>
      <c r="M406" s="173"/>
      <c r="N406" s="173"/>
      <c r="O406" s="173"/>
      <c r="P406" s="173"/>
      <c r="Q406" s="173"/>
      <c r="R406" s="173"/>
      <c r="S406" s="173"/>
      <c r="T406" s="173"/>
      <c r="U406" s="173"/>
      <c r="V406" s="173"/>
      <c r="W406" s="173"/>
      <c r="X406" s="173"/>
      <c r="Y406" s="173"/>
      <c r="Z406" s="173"/>
      <c r="AA406" s="173"/>
      <c r="AB406" s="173"/>
      <c r="AC406" s="173"/>
      <c r="AD406" s="173"/>
      <c r="AE406" s="173"/>
      <c r="AF406" s="173"/>
      <c r="AG406" s="173"/>
      <c r="AH406" s="173"/>
      <c r="AI406" s="173"/>
      <c r="AJ406" s="173"/>
      <c r="AK406" s="173"/>
      <c r="AL406" s="173"/>
      <c r="AM406" s="173"/>
      <c r="AN406" s="173"/>
      <c r="AO406" s="173"/>
      <c r="AP406" s="173"/>
      <c r="AQ406" s="173"/>
    </row>
    <row r="407" spans="1:43" s="59" customFormat="1" x14ac:dyDescent="0.3">
      <c r="A407" s="188" t="s">
        <v>1047</v>
      </c>
      <c r="B407" s="189" t="s">
        <v>1048</v>
      </c>
      <c r="C407" s="189" t="s">
        <v>1172</v>
      </c>
      <c r="D407" s="189" t="s">
        <v>1181</v>
      </c>
      <c r="E407" s="189" t="s">
        <v>3447</v>
      </c>
      <c r="F407" s="189" t="s">
        <v>3461</v>
      </c>
      <c r="G407" s="190">
        <v>0</v>
      </c>
      <c r="H407" s="173">
        <v>0</v>
      </c>
      <c r="I407" s="173"/>
      <c r="J407" s="173"/>
      <c r="K407" s="173"/>
      <c r="L407" s="173"/>
      <c r="M407" s="173"/>
      <c r="N407" s="173"/>
      <c r="O407" s="173"/>
      <c r="P407" s="173"/>
      <c r="Q407" s="173"/>
      <c r="R407" s="173"/>
      <c r="S407" s="173"/>
      <c r="T407" s="173"/>
      <c r="U407" s="173"/>
      <c r="V407" s="173"/>
      <c r="W407" s="173"/>
      <c r="X407" s="173"/>
      <c r="Y407" s="173"/>
      <c r="Z407" s="173"/>
      <c r="AA407" s="173"/>
      <c r="AB407" s="173"/>
      <c r="AC407" s="173"/>
      <c r="AD407" s="173"/>
      <c r="AE407" s="173"/>
      <c r="AF407" s="173"/>
      <c r="AG407" s="173"/>
      <c r="AH407" s="173"/>
      <c r="AI407" s="173"/>
      <c r="AJ407" s="173"/>
      <c r="AK407" s="173"/>
      <c r="AL407" s="173"/>
      <c r="AM407" s="173"/>
      <c r="AN407" s="173"/>
      <c r="AO407" s="173"/>
      <c r="AP407" s="173"/>
      <c r="AQ407" s="173"/>
    </row>
    <row r="408" spans="1:43" s="59" customFormat="1" x14ac:dyDescent="0.3">
      <c r="A408" s="188" t="s">
        <v>1047</v>
      </c>
      <c r="B408" s="189" t="s">
        <v>1048</v>
      </c>
      <c r="C408" s="189" t="s">
        <v>1172</v>
      </c>
      <c r="D408" s="189" t="s">
        <v>1181</v>
      </c>
      <c r="E408" s="189" t="s">
        <v>3450</v>
      </c>
      <c r="F408" s="189" t="s">
        <v>3457</v>
      </c>
      <c r="G408" s="190">
        <v>0</v>
      </c>
      <c r="H408" s="173">
        <v>0</v>
      </c>
      <c r="I408" s="173"/>
      <c r="J408" s="173"/>
      <c r="K408" s="173"/>
      <c r="L408" s="173"/>
      <c r="M408" s="173"/>
      <c r="N408" s="173"/>
      <c r="O408" s="173"/>
      <c r="P408" s="173"/>
      <c r="Q408" s="173"/>
      <c r="R408" s="173"/>
      <c r="S408" s="173"/>
      <c r="T408" s="173"/>
      <c r="U408" s="173"/>
      <c r="V408" s="173"/>
      <c r="W408" s="173"/>
      <c r="X408" s="173"/>
      <c r="Y408" s="173"/>
      <c r="Z408" s="173"/>
      <c r="AA408" s="173"/>
      <c r="AB408" s="173"/>
      <c r="AC408" s="173"/>
      <c r="AD408" s="173"/>
      <c r="AE408" s="173"/>
      <c r="AF408" s="173"/>
      <c r="AG408" s="173"/>
      <c r="AH408" s="173"/>
      <c r="AI408" s="173"/>
      <c r="AJ408" s="173"/>
      <c r="AK408" s="173"/>
      <c r="AL408" s="173"/>
      <c r="AM408" s="173"/>
      <c r="AN408" s="173"/>
      <c r="AO408" s="173"/>
      <c r="AP408" s="173"/>
      <c r="AQ408" s="173"/>
    </row>
    <row r="409" spans="1:43" s="59" customFormat="1" x14ac:dyDescent="0.3">
      <c r="A409" s="188" t="s">
        <v>1049</v>
      </c>
      <c r="B409" s="189" t="s">
        <v>1050</v>
      </c>
      <c r="C409" s="189" t="s">
        <v>1172</v>
      </c>
      <c r="D409" s="189" t="s">
        <v>1181</v>
      </c>
      <c r="E409" s="189" t="s">
        <v>3447</v>
      </c>
      <c r="F409" s="189" t="s">
        <v>3461</v>
      </c>
      <c r="G409" s="190">
        <v>0</v>
      </c>
      <c r="H409" s="173">
        <v>0</v>
      </c>
      <c r="I409" s="173"/>
      <c r="J409" s="173"/>
      <c r="K409" s="173"/>
      <c r="L409" s="173"/>
      <c r="M409" s="173"/>
      <c r="N409" s="173"/>
      <c r="O409" s="173"/>
      <c r="P409" s="173"/>
      <c r="Q409" s="173"/>
      <c r="R409" s="173"/>
      <c r="S409" s="173"/>
      <c r="T409" s="173"/>
      <c r="U409" s="173"/>
      <c r="V409" s="173"/>
      <c r="W409" s="173"/>
      <c r="X409" s="173"/>
      <c r="Y409" s="173"/>
      <c r="Z409" s="173"/>
      <c r="AA409" s="173"/>
      <c r="AB409" s="173"/>
      <c r="AC409" s="173"/>
      <c r="AD409" s="173"/>
      <c r="AE409" s="173"/>
      <c r="AF409" s="173"/>
      <c r="AG409" s="173"/>
      <c r="AH409" s="173"/>
      <c r="AI409" s="173"/>
      <c r="AJ409" s="173"/>
      <c r="AK409" s="173"/>
      <c r="AL409" s="173"/>
      <c r="AM409" s="173"/>
      <c r="AN409" s="173"/>
      <c r="AO409" s="173"/>
      <c r="AP409" s="173"/>
      <c r="AQ409" s="173"/>
    </row>
    <row r="410" spans="1:43" s="59" customFormat="1" x14ac:dyDescent="0.3">
      <c r="A410" s="188" t="s">
        <v>1049</v>
      </c>
      <c r="B410" s="189" t="s">
        <v>1050</v>
      </c>
      <c r="C410" s="189" t="s">
        <v>1172</v>
      </c>
      <c r="D410" s="189" t="s">
        <v>1181</v>
      </c>
      <c r="E410" s="189" t="s">
        <v>3451</v>
      </c>
      <c r="F410" s="189" t="s">
        <v>3461</v>
      </c>
      <c r="G410" s="190">
        <v>0</v>
      </c>
      <c r="H410" s="173">
        <v>0</v>
      </c>
      <c r="I410" s="173"/>
      <c r="J410" s="173"/>
      <c r="K410" s="173"/>
      <c r="L410" s="173"/>
      <c r="M410" s="173"/>
      <c r="N410" s="173"/>
      <c r="O410" s="173"/>
      <c r="P410" s="173"/>
      <c r="Q410" s="173"/>
      <c r="R410" s="173"/>
      <c r="S410" s="173"/>
      <c r="T410" s="173"/>
      <c r="U410" s="173"/>
      <c r="V410" s="173"/>
      <c r="W410" s="173"/>
      <c r="X410" s="173"/>
      <c r="Y410" s="173"/>
      <c r="Z410" s="173"/>
      <c r="AA410" s="173"/>
      <c r="AB410" s="173"/>
      <c r="AC410" s="173"/>
      <c r="AD410" s="173"/>
      <c r="AE410" s="173"/>
      <c r="AF410" s="173"/>
      <c r="AG410" s="173"/>
      <c r="AH410" s="173"/>
      <c r="AI410" s="173"/>
      <c r="AJ410" s="173"/>
      <c r="AK410" s="173"/>
      <c r="AL410" s="173"/>
      <c r="AM410" s="173"/>
      <c r="AN410" s="173"/>
      <c r="AO410" s="173"/>
      <c r="AP410" s="173"/>
      <c r="AQ410" s="173"/>
    </row>
    <row r="411" spans="1:43" s="59" customFormat="1" x14ac:dyDescent="0.3">
      <c r="A411" s="188" t="s">
        <v>1049</v>
      </c>
      <c r="B411" s="189" t="s">
        <v>1050</v>
      </c>
      <c r="C411" s="189" t="s">
        <v>1172</v>
      </c>
      <c r="D411" s="189" t="s">
        <v>1181</v>
      </c>
      <c r="E411" s="189" t="s">
        <v>3450</v>
      </c>
      <c r="F411" s="189" t="s">
        <v>3457</v>
      </c>
      <c r="G411" s="190">
        <v>0</v>
      </c>
      <c r="H411" s="173">
        <v>0</v>
      </c>
      <c r="I411" s="173"/>
      <c r="J411" s="173"/>
      <c r="K411" s="173"/>
      <c r="L411" s="173"/>
      <c r="M411" s="173"/>
      <c r="N411" s="173"/>
      <c r="O411" s="173"/>
      <c r="P411" s="173"/>
      <c r="Q411" s="173"/>
      <c r="R411" s="173"/>
      <c r="S411" s="173"/>
      <c r="T411" s="173"/>
      <c r="U411" s="173"/>
      <c r="V411" s="173"/>
      <c r="W411" s="173"/>
      <c r="X411" s="173"/>
      <c r="Y411" s="173"/>
      <c r="Z411" s="173"/>
      <c r="AA411" s="173"/>
      <c r="AB411" s="173"/>
      <c r="AC411" s="173"/>
      <c r="AD411" s="173"/>
      <c r="AE411" s="173"/>
      <c r="AF411" s="173"/>
      <c r="AG411" s="173"/>
      <c r="AH411" s="173"/>
      <c r="AI411" s="173"/>
      <c r="AJ411" s="173"/>
      <c r="AK411" s="173"/>
      <c r="AL411" s="173"/>
      <c r="AM411" s="173"/>
      <c r="AN411" s="173"/>
      <c r="AO411" s="173"/>
      <c r="AP411" s="173"/>
      <c r="AQ411" s="173"/>
    </row>
    <row r="412" spans="1:43" s="59" customFormat="1" x14ac:dyDescent="0.3">
      <c r="A412" s="188" t="s">
        <v>1049</v>
      </c>
      <c r="B412" s="189" t="s">
        <v>1050</v>
      </c>
      <c r="C412" s="189" t="s">
        <v>1172</v>
      </c>
      <c r="D412" s="189" t="s">
        <v>1181</v>
      </c>
      <c r="E412" s="189" t="s">
        <v>3452</v>
      </c>
      <c r="F412" s="189" t="s">
        <v>3457</v>
      </c>
      <c r="G412" s="190">
        <v>0</v>
      </c>
      <c r="H412" s="173">
        <v>0</v>
      </c>
      <c r="I412" s="173"/>
      <c r="J412" s="173"/>
      <c r="K412" s="173"/>
      <c r="L412" s="173"/>
      <c r="M412" s="173"/>
      <c r="N412" s="173"/>
      <c r="O412" s="173"/>
      <c r="P412" s="173"/>
      <c r="Q412" s="173"/>
      <c r="R412" s="173"/>
      <c r="S412" s="173"/>
      <c r="T412" s="173"/>
      <c r="U412" s="173"/>
      <c r="V412" s="173"/>
      <c r="W412" s="173"/>
      <c r="X412" s="173"/>
      <c r="Y412" s="173"/>
      <c r="Z412" s="173"/>
      <c r="AA412" s="173"/>
      <c r="AB412" s="173"/>
      <c r="AC412" s="173"/>
      <c r="AD412" s="173"/>
      <c r="AE412" s="173"/>
      <c r="AF412" s="173"/>
      <c r="AG412" s="173"/>
      <c r="AH412" s="173"/>
      <c r="AI412" s="173"/>
      <c r="AJ412" s="173"/>
      <c r="AK412" s="173"/>
      <c r="AL412" s="173"/>
      <c r="AM412" s="173"/>
      <c r="AN412" s="173"/>
      <c r="AO412" s="173"/>
      <c r="AP412" s="173"/>
      <c r="AQ412" s="173"/>
    </row>
    <row r="413" spans="1:43" s="59" customFormat="1" x14ac:dyDescent="0.3">
      <c r="A413" s="188" t="s">
        <v>1055</v>
      </c>
      <c r="B413" s="189" t="s">
        <v>1056</v>
      </c>
      <c r="C413" s="189" t="s">
        <v>1172</v>
      </c>
      <c r="D413" s="189" t="s">
        <v>1181</v>
      </c>
      <c r="E413" s="189" t="s">
        <v>3453</v>
      </c>
      <c r="F413" s="189" t="s">
        <v>3457</v>
      </c>
      <c r="G413" s="190">
        <v>809451</v>
      </c>
      <c r="H413" s="173">
        <v>0</v>
      </c>
      <c r="I413" s="173">
        <v>0</v>
      </c>
      <c r="J413" s="173">
        <v>0</v>
      </c>
      <c r="K413" s="173">
        <v>0</v>
      </c>
      <c r="L413" s="173">
        <v>0</v>
      </c>
      <c r="M413" s="173">
        <v>0</v>
      </c>
      <c r="N413" s="173">
        <v>0</v>
      </c>
      <c r="O413" s="173">
        <v>0</v>
      </c>
      <c r="P413" s="173">
        <v>0</v>
      </c>
      <c r="Q413" s="173">
        <v>0</v>
      </c>
      <c r="R413" s="173">
        <v>0</v>
      </c>
      <c r="S413" s="173">
        <v>323116</v>
      </c>
      <c r="T413" s="173">
        <v>242999</v>
      </c>
      <c r="U413" s="173">
        <v>162445</v>
      </c>
      <c r="V413" s="173">
        <v>40500</v>
      </c>
      <c r="W413" s="173">
        <v>40391</v>
      </c>
      <c r="X413" s="173">
        <v>0</v>
      </c>
      <c r="Y413" s="173"/>
      <c r="Z413" s="173"/>
      <c r="AA413" s="173"/>
      <c r="AB413" s="173"/>
      <c r="AC413" s="173"/>
      <c r="AD413" s="173"/>
      <c r="AE413" s="173"/>
      <c r="AF413" s="173"/>
      <c r="AG413" s="173"/>
      <c r="AH413" s="173"/>
      <c r="AI413" s="173"/>
      <c r="AJ413" s="173"/>
      <c r="AK413" s="173"/>
      <c r="AL413" s="173"/>
      <c r="AM413" s="173"/>
      <c r="AN413" s="173"/>
      <c r="AO413" s="173"/>
      <c r="AP413" s="173"/>
      <c r="AQ413" s="173"/>
    </row>
    <row r="414" spans="1:43" s="59" customFormat="1" x14ac:dyDescent="0.3">
      <c r="A414" s="188" t="s">
        <v>1060</v>
      </c>
      <c r="B414" s="189" t="s">
        <v>1061</v>
      </c>
      <c r="C414" s="189" t="s">
        <v>1172</v>
      </c>
      <c r="D414" s="189" t="s">
        <v>1181</v>
      </c>
      <c r="E414" s="189" t="s">
        <v>3447</v>
      </c>
      <c r="F414" s="189" t="s">
        <v>3461</v>
      </c>
      <c r="G414" s="190">
        <v>0</v>
      </c>
      <c r="H414" s="173">
        <v>0</v>
      </c>
      <c r="I414" s="173"/>
      <c r="J414" s="173"/>
      <c r="K414" s="173"/>
      <c r="L414" s="173"/>
      <c r="M414" s="173"/>
      <c r="N414" s="173"/>
      <c r="O414" s="173"/>
      <c r="P414" s="173"/>
      <c r="Q414" s="173"/>
      <c r="R414" s="173"/>
      <c r="S414" s="173"/>
      <c r="T414" s="173"/>
      <c r="U414" s="173"/>
      <c r="V414" s="173"/>
      <c r="W414" s="173"/>
      <c r="X414" s="173"/>
      <c r="Y414" s="173"/>
      <c r="Z414" s="173"/>
      <c r="AA414" s="173"/>
      <c r="AB414" s="173"/>
      <c r="AC414" s="173"/>
      <c r="AD414" s="173"/>
      <c r="AE414" s="173"/>
      <c r="AF414" s="173"/>
      <c r="AG414" s="173"/>
      <c r="AH414" s="173"/>
      <c r="AI414" s="173"/>
      <c r="AJ414" s="173"/>
      <c r="AK414" s="173"/>
      <c r="AL414" s="173"/>
      <c r="AM414" s="173"/>
      <c r="AN414" s="173"/>
      <c r="AO414" s="173"/>
      <c r="AP414" s="173"/>
      <c r="AQ414" s="173"/>
    </row>
    <row r="415" spans="1:43" s="59" customFormat="1" x14ac:dyDescent="0.3">
      <c r="A415" s="188" t="s">
        <v>1060</v>
      </c>
      <c r="B415" s="189" t="s">
        <v>1061</v>
      </c>
      <c r="C415" s="189" t="s">
        <v>1172</v>
      </c>
      <c r="D415" s="189" t="s">
        <v>1181</v>
      </c>
      <c r="E415" s="189" t="s">
        <v>3450</v>
      </c>
      <c r="F415" s="189" t="s">
        <v>3457</v>
      </c>
      <c r="G415" s="190">
        <v>0</v>
      </c>
      <c r="H415" s="173">
        <v>0</v>
      </c>
      <c r="I415" s="173"/>
      <c r="J415" s="173"/>
      <c r="K415" s="173"/>
      <c r="L415" s="173"/>
      <c r="M415" s="173"/>
      <c r="N415" s="173"/>
      <c r="O415" s="173"/>
      <c r="P415" s="173"/>
      <c r="Q415" s="173"/>
      <c r="R415" s="173"/>
      <c r="S415" s="173"/>
      <c r="T415" s="173"/>
      <c r="U415" s="173"/>
      <c r="V415" s="173"/>
      <c r="W415" s="173"/>
      <c r="X415" s="173"/>
      <c r="Y415" s="173"/>
      <c r="Z415" s="173"/>
      <c r="AA415" s="173"/>
      <c r="AB415" s="173"/>
      <c r="AC415" s="173"/>
      <c r="AD415" s="173"/>
      <c r="AE415" s="173"/>
      <c r="AF415" s="173"/>
      <c r="AG415" s="173"/>
      <c r="AH415" s="173"/>
      <c r="AI415" s="173"/>
      <c r="AJ415" s="173"/>
      <c r="AK415" s="173"/>
      <c r="AL415" s="173"/>
      <c r="AM415" s="173"/>
      <c r="AN415" s="173"/>
      <c r="AO415" s="173"/>
      <c r="AP415" s="173"/>
      <c r="AQ415" s="173"/>
    </row>
    <row r="416" spans="1:43" s="59" customFormat="1" x14ac:dyDescent="0.3">
      <c r="A416" s="188" t="s">
        <v>1060</v>
      </c>
      <c r="B416" s="189" t="s">
        <v>1061</v>
      </c>
      <c r="C416" s="189" t="s">
        <v>1172</v>
      </c>
      <c r="D416" s="189" t="s">
        <v>1181</v>
      </c>
      <c r="E416" s="189" t="s">
        <v>3452</v>
      </c>
      <c r="F416" s="189" t="s">
        <v>3457</v>
      </c>
      <c r="G416" s="190">
        <v>0</v>
      </c>
      <c r="H416" s="173">
        <v>0</v>
      </c>
      <c r="I416" s="173"/>
      <c r="J416" s="173"/>
      <c r="K416" s="173"/>
      <c r="L416" s="173"/>
      <c r="M416" s="173"/>
      <c r="N416" s="173"/>
      <c r="O416" s="173"/>
      <c r="P416" s="173"/>
      <c r="Q416" s="173"/>
      <c r="R416" s="173"/>
      <c r="S416" s="173"/>
      <c r="T416" s="173"/>
      <c r="U416" s="173"/>
      <c r="V416" s="173"/>
      <c r="W416" s="173"/>
      <c r="X416" s="173"/>
      <c r="Y416" s="173"/>
      <c r="Z416" s="173"/>
      <c r="AA416" s="173"/>
      <c r="AB416" s="173"/>
      <c r="AC416" s="173"/>
      <c r="AD416" s="173"/>
      <c r="AE416" s="173"/>
      <c r="AF416" s="173"/>
      <c r="AG416" s="173"/>
      <c r="AH416" s="173"/>
      <c r="AI416" s="173"/>
      <c r="AJ416" s="173"/>
      <c r="AK416" s="173"/>
      <c r="AL416" s="173"/>
      <c r="AM416" s="173"/>
      <c r="AN416" s="173"/>
      <c r="AO416" s="173"/>
      <c r="AP416" s="173"/>
      <c r="AQ416" s="173"/>
    </row>
    <row r="417" spans="1:43" s="59" customFormat="1" x14ac:dyDescent="0.3">
      <c r="A417" s="188" t="s">
        <v>1065</v>
      </c>
      <c r="B417" s="189" t="s">
        <v>1066</v>
      </c>
      <c r="C417" s="189" t="s">
        <v>1172</v>
      </c>
      <c r="D417" s="189" t="s">
        <v>1181</v>
      </c>
      <c r="E417" s="189" t="s">
        <v>3447</v>
      </c>
      <c r="F417" s="189" t="s">
        <v>3461</v>
      </c>
      <c r="G417" s="190">
        <v>0</v>
      </c>
      <c r="H417" s="173">
        <v>0</v>
      </c>
      <c r="I417" s="173"/>
      <c r="J417" s="173"/>
      <c r="K417" s="173"/>
      <c r="L417" s="173"/>
      <c r="M417" s="173"/>
      <c r="N417" s="173"/>
      <c r="O417" s="173"/>
      <c r="P417" s="173"/>
      <c r="Q417" s="173"/>
      <c r="R417" s="173"/>
      <c r="S417" s="173"/>
      <c r="T417" s="173"/>
      <c r="U417" s="173"/>
      <c r="V417" s="173"/>
      <c r="W417" s="173"/>
      <c r="X417" s="173"/>
      <c r="Y417" s="173"/>
      <c r="Z417" s="173"/>
      <c r="AA417" s="173"/>
      <c r="AB417" s="173"/>
      <c r="AC417" s="173"/>
      <c r="AD417" s="173"/>
      <c r="AE417" s="173"/>
      <c r="AF417" s="173"/>
      <c r="AG417" s="173"/>
      <c r="AH417" s="173"/>
      <c r="AI417" s="173"/>
      <c r="AJ417" s="173"/>
      <c r="AK417" s="173"/>
      <c r="AL417" s="173"/>
      <c r="AM417" s="173"/>
      <c r="AN417" s="173"/>
      <c r="AO417" s="173"/>
      <c r="AP417" s="173"/>
      <c r="AQ417" s="173"/>
    </row>
    <row r="418" spans="1:43" s="59" customFormat="1" x14ac:dyDescent="0.3">
      <c r="A418" s="188" t="s">
        <v>1065</v>
      </c>
      <c r="B418" s="189" t="s">
        <v>1066</v>
      </c>
      <c r="C418" s="189" t="s">
        <v>1172</v>
      </c>
      <c r="D418" s="189" t="s">
        <v>1181</v>
      </c>
      <c r="E418" s="189" t="s">
        <v>3450</v>
      </c>
      <c r="F418" s="189" t="s">
        <v>3457</v>
      </c>
      <c r="G418" s="190">
        <v>0</v>
      </c>
      <c r="H418" s="173">
        <v>0</v>
      </c>
      <c r="I418" s="173"/>
      <c r="J418" s="173"/>
      <c r="K418" s="173"/>
      <c r="L418" s="173"/>
      <c r="M418" s="173"/>
      <c r="N418" s="173"/>
      <c r="O418" s="173"/>
      <c r="P418" s="173"/>
      <c r="Q418" s="173"/>
      <c r="R418" s="173"/>
      <c r="S418" s="173"/>
      <c r="T418" s="173"/>
      <c r="U418" s="173"/>
      <c r="V418" s="173"/>
      <c r="W418" s="173"/>
      <c r="X418" s="173"/>
      <c r="Y418" s="173"/>
      <c r="Z418" s="173"/>
      <c r="AA418" s="173"/>
      <c r="AB418" s="173"/>
      <c r="AC418" s="173"/>
      <c r="AD418" s="173"/>
      <c r="AE418" s="173"/>
      <c r="AF418" s="173"/>
      <c r="AG418" s="173"/>
      <c r="AH418" s="173"/>
      <c r="AI418" s="173"/>
      <c r="AJ418" s="173"/>
      <c r="AK418" s="173"/>
      <c r="AL418" s="173"/>
      <c r="AM418" s="173"/>
      <c r="AN418" s="173"/>
      <c r="AO418" s="173"/>
      <c r="AP418" s="173"/>
      <c r="AQ418" s="173"/>
    </row>
    <row r="419" spans="1:43" s="59" customFormat="1" x14ac:dyDescent="0.3">
      <c r="A419" s="188" t="s">
        <v>1072</v>
      </c>
      <c r="B419" s="189" t="s">
        <v>1073</v>
      </c>
      <c r="C419" s="189" t="s">
        <v>1172</v>
      </c>
      <c r="D419" s="189" t="s">
        <v>1181</v>
      </c>
      <c r="E419" s="189" t="s">
        <v>3447</v>
      </c>
      <c r="F419" s="189" t="s">
        <v>3461</v>
      </c>
      <c r="G419" s="190">
        <v>0</v>
      </c>
      <c r="H419" s="173">
        <v>0</v>
      </c>
      <c r="I419" s="173"/>
      <c r="J419" s="173"/>
      <c r="K419" s="173"/>
      <c r="L419" s="173"/>
      <c r="M419" s="173"/>
      <c r="N419" s="173"/>
      <c r="O419" s="173"/>
      <c r="P419" s="173"/>
      <c r="Q419" s="173"/>
      <c r="R419" s="173"/>
      <c r="S419" s="173"/>
      <c r="T419" s="173"/>
      <c r="U419" s="173"/>
      <c r="V419" s="173"/>
      <c r="W419" s="173"/>
      <c r="X419" s="173"/>
      <c r="Y419" s="173"/>
      <c r="Z419" s="173"/>
      <c r="AA419" s="173"/>
      <c r="AB419" s="173"/>
      <c r="AC419" s="173"/>
      <c r="AD419" s="173"/>
      <c r="AE419" s="173"/>
      <c r="AF419" s="173"/>
      <c r="AG419" s="173"/>
      <c r="AH419" s="173"/>
      <c r="AI419" s="173"/>
      <c r="AJ419" s="173"/>
      <c r="AK419" s="173"/>
      <c r="AL419" s="173"/>
      <c r="AM419" s="173"/>
      <c r="AN419" s="173"/>
      <c r="AO419" s="173"/>
      <c r="AP419" s="173"/>
      <c r="AQ419" s="173"/>
    </row>
    <row r="420" spans="1:43" s="59" customFormat="1" x14ac:dyDescent="0.3">
      <c r="A420" s="188" t="s">
        <v>1072</v>
      </c>
      <c r="B420" s="189" t="s">
        <v>1073</v>
      </c>
      <c r="C420" s="189" t="s">
        <v>1172</v>
      </c>
      <c r="D420" s="189" t="s">
        <v>1181</v>
      </c>
      <c r="E420" s="189" t="s">
        <v>3453</v>
      </c>
      <c r="F420" s="189" t="s">
        <v>3457</v>
      </c>
      <c r="G420" s="190">
        <v>0</v>
      </c>
      <c r="H420" s="173">
        <v>0</v>
      </c>
      <c r="I420" s="173"/>
      <c r="J420" s="173"/>
      <c r="K420" s="173"/>
      <c r="L420" s="173"/>
      <c r="M420" s="173"/>
      <c r="N420" s="173"/>
      <c r="O420" s="173"/>
      <c r="P420" s="173"/>
      <c r="Q420" s="173"/>
      <c r="R420" s="173"/>
      <c r="S420" s="173"/>
      <c r="T420" s="173"/>
      <c r="U420" s="173"/>
      <c r="V420" s="173"/>
      <c r="W420" s="173"/>
      <c r="X420" s="173"/>
      <c r="Y420" s="173"/>
      <c r="Z420" s="173"/>
      <c r="AA420" s="173"/>
      <c r="AB420" s="173"/>
      <c r="AC420" s="173"/>
      <c r="AD420" s="173"/>
      <c r="AE420" s="173"/>
      <c r="AF420" s="173"/>
      <c r="AG420" s="173"/>
      <c r="AH420" s="173"/>
      <c r="AI420" s="173"/>
      <c r="AJ420" s="173"/>
      <c r="AK420" s="173"/>
      <c r="AL420" s="173"/>
      <c r="AM420" s="173"/>
      <c r="AN420" s="173"/>
      <c r="AO420" s="173"/>
      <c r="AP420" s="173"/>
      <c r="AQ420" s="173"/>
    </row>
    <row r="421" spans="1:43" s="59" customFormat="1" x14ac:dyDescent="0.3">
      <c r="A421" s="188" t="s">
        <v>1076</v>
      </c>
      <c r="B421" s="189" t="s">
        <v>1077</v>
      </c>
      <c r="C421" s="189" t="s">
        <v>1172</v>
      </c>
      <c r="D421" s="189" t="s">
        <v>1181</v>
      </c>
      <c r="E421" s="189" t="s">
        <v>3447</v>
      </c>
      <c r="F421" s="189" t="s">
        <v>3461</v>
      </c>
      <c r="G421" s="190">
        <v>0</v>
      </c>
      <c r="H421" s="173">
        <v>0</v>
      </c>
      <c r="I421" s="173"/>
      <c r="J421" s="173"/>
      <c r="K421" s="173"/>
      <c r="L421" s="173"/>
      <c r="M421" s="173"/>
      <c r="N421" s="173"/>
      <c r="O421" s="173"/>
      <c r="P421" s="173"/>
      <c r="Q421" s="173"/>
      <c r="R421" s="173"/>
      <c r="S421" s="173"/>
      <c r="T421" s="173"/>
      <c r="U421" s="173"/>
      <c r="V421" s="173"/>
      <c r="W421" s="173"/>
      <c r="X421" s="173"/>
      <c r="Y421" s="173"/>
      <c r="Z421" s="173"/>
      <c r="AA421" s="173"/>
      <c r="AB421" s="173"/>
      <c r="AC421" s="173"/>
      <c r="AD421" s="173"/>
      <c r="AE421" s="173"/>
      <c r="AF421" s="173"/>
      <c r="AG421" s="173"/>
      <c r="AH421" s="173"/>
      <c r="AI421" s="173"/>
      <c r="AJ421" s="173"/>
      <c r="AK421" s="173"/>
      <c r="AL421" s="173"/>
      <c r="AM421" s="173"/>
      <c r="AN421" s="173"/>
      <c r="AO421" s="173"/>
      <c r="AP421" s="173"/>
      <c r="AQ421" s="173"/>
    </row>
    <row r="422" spans="1:43" s="59" customFormat="1" x14ac:dyDescent="0.3">
      <c r="A422" s="188" t="s">
        <v>1076</v>
      </c>
      <c r="B422" s="189" t="s">
        <v>1077</v>
      </c>
      <c r="C422" s="189" t="s">
        <v>1172</v>
      </c>
      <c r="D422" s="189" t="s">
        <v>1181</v>
      </c>
      <c r="E422" s="189" t="s">
        <v>3451</v>
      </c>
      <c r="F422" s="189" t="s">
        <v>3461</v>
      </c>
      <c r="G422" s="190">
        <v>0</v>
      </c>
      <c r="H422" s="173">
        <v>0</v>
      </c>
      <c r="I422" s="173"/>
      <c r="J422" s="173"/>
      <c r="K422" s="173"/>
      <c r="L422" s="173"/>
      <c r="M422" s="173"/>
      <c r="N422" s="173"/>
      <c r="O422" s="173"/>
      <c r="P422" s="173"/>
      <c r="Q422" s="173"/>
      <c r="R422" s="173"/>
      <c r="S422" s="173"/>
      <c r="T422" s="173"/>
      <c r="U422" s="173"/>
      <c r="V422" s="173"/>
      <c r="W422" s="173"/>
      <c r="X422" s="173"/>
      <c r="Y422" s="173"/>
      <c r="Z422" s="173"/>
      <c r="AA422" s="173"/>
      <c r="AB422" s="173"/>
      <c r="AC422" s="173"/>
      <c r="AD422" s="173"/>
      <c r="AE422" s="173"/>
      <c r="AF422" s="173"/>
      <c r="AG422" s="173"/>
      <c r="AH422" s="173"/>
      <c r="AI422" s="173"/>
      <c r="AJ422" s="173"/>
      <c r="AK422" s="173"/>
      <c r="AL422" s="173"/>
      <c r="AM422" s="173"/>
      <c r="AN422" s="173"/>
      <c r="AO422" s="173"/>
      <c r="AP422" s="173"/>
      <c r="AQ422" s="173"/>
    </row>
    <row r="423" spans="1:43" s="59" customFormat="1" x14ac:dyDescent="0.3">
      <c r="A423" s="188" t="s">
        <v>1078</v>
      </c>
      <c r="B423" s="189" t="s">
        <v>1079</v>
      </c>
      <c r="C423" s="189" t="s">
        <v>1172</v>
      </c>
      <c r="D423" s="189" t="s">
        <v>1181</v>
      </c>
      <c r="E423" s="189" t="s">
        <v>3452</v>
      </c>
      <c r="F423" s="189" t="s">
        <v>3457</v>
      </c>
      <c r="G423" s="190">
        <v>0</v>
      </c>
      <c r="H423" s="173">
        <v>0</v>
      </c>
      <c r="I423" s="173"/>
      <c r="J423" s="173"/>
      <c r="K423" s="173"/>
      <c r="L423" s="173"/>
      <c r="M423" s="173"/>
      <c r="N423" s="173"/>
      <c r="O423" s="173"/>
      <c r="P423" s="173"/>
      <c r="Q423" s="173"/>
      <c r="R423" s="173"/>
      <c r="S423" s="173"/>
      <c r="T423" s="173"/>
      <c r="U423" s="173"/>
      <c r="V423" s="173"/>
      <c r="W423" s="173"/>
      <c r="X423" s="173"/>
      <c r="Y423" s="173"/>
      <c r="Z423" s="173"/>
      <c r="AA423" s="173"/>
      <c r="AB423" s="173"/>
      <c r="AC423" s="173"/>
      <c r="AD423" s="173"/>
      <c r="AE423" s="173"/>
      <c r="AF423" s="173"/>
      <c r="AG423" s="173"/>
      <c r="AH423" s="173"/>
      <c r="AI423" s="173"/>
      <c r="AJ423" s="173"/>
      <c r="AK423" s="173"/>
      <c r="AL423" s="173"/>
      <c r="AM423" s="173"/>
      <c r="AN423" s="173"/>
      <c r="AO423" s="173"/>
      <c r="AP423" s="173"/>
      <c r="AQ423" s="173"/>
    </row>
    <row r="424" spans="1:43" s="59" customFormat="1" x14ac:dyDescent="0.3">
      <c r="A424" s="188" t="s">
        <v>1085</v>
      </c>
      <c r="B424" s="189" t="s">
        <v>1086</v>
      </c>
      <c r="C424" s="189" t="s">
        <v>1172</v>
      </c>
      <c r="D424" s="189" t="s">
        <v>1181</v>
      </c>
      <c r="E424" s="189" t="s">
        <v>3447</v>
      </c>
      <c r="F424" s="189" t="s">
        <v>3461</v>
      </c>
      <c r="G424" s="190">
        <v>0</v>
      </c>
      <c r="H424" s="173">
        <v>0</v>
      </c>
      <c r="I424" s="173"/>
      <c r="J424" s="173"/>
      <c r="K424" s="173"/>
      <c r="L424" s="173"/>
      <c r="M424" s="173"/>
      <c r="N424" s="173"/>
      <c r="O424" s="173"/>
      <c r="P424" s="173"/>
      <c r="Q424" s="173"/>
      <c r="R424" s="173"/>
      <c r="S424" s="173"/>
      <c r="T424" s="173"/>
      <c r="U424" s="173"/>
      <c r="V424" s="173"/>
      <c r="W424" s="173"/>
      <c r="X424" s="173"/>
      <c r="Y424" s="173"/>
      <c r="Z424" s="173"/>
      <c r="AA424" s="173"/>
      <c r="AB424" s="173"/>
      <c r="AC424" s="173"/>
      <c r="AD424" s="173"/>
      <c r="AE424" s="173"/>
      <c r="AF424" s="173"/>
      <c r="AG424" s="173"/>
      <c r="AH424" s="173"/>
      <c r="AI424" s="173"/>
      <c r="AJ424" s="173"/>
      <c r="AK424" s="173"/>
      <c r="AL424" s="173"/>
      <c r="AM424" s="173"/>
      <c r="AN424" s="173"/>
      <c r="AO424" s="173"/>
      <c r="AP424" s="173"/>
      <c r="AQ424" s="173"/>
    </row>
    <row r="425" spans="1:43" s="59" customFormat="1" x14ac:dyDescent="0.3">
      <c r="A425" s="188" t="s">
        <v>1085</v>
      </c>
      <c r="B425" s="189" t="s">
        <v>1086</v>
      </c>
      <c r="C425" s="189" t="s">
        <v>1172</v>
      </c>
      <c r="D425" s="189" t="s">
        <v>1181</v>
      </c>
      <c r="E425" s="189" t="s">
        <v>3450</v>
      </c>
      <c r="F425" s="189" t="s">
        <v>3457</v>
      </c>
      <c r="G425" s="190">
        <v>0</v>
      </c>
      <c r="H425" s="173">
        <v>0</v>
      </c>
      <c r="I425" s="173"/>
      <c r="J425" s="173"/>
      <c r="K425" s="173"/>
      <c r="L425" s="173"/>
      <c r="M425" s="173"/>
      <c r="N425" s="173"/>
      <c r="O425" s="173"/>
      <c r="P425" s="173"/>
      <c r="Q425" s="173"/>
      <c r="R425" s="173"/>
      <c r="S425" s="173"/>
      <c r="T425" s="173"/>
      <c r="U425" s="173"/>
      <c r="V425" s="173"/>
      <c r="W425" s="173"/>
      <c r="X425" s="173"/>
      <c r="Y425" s="173"/>
      <c r="Z425" s="173"/>
      <c r="AA425" s="173"/>
      <c r="AB425" s="173"/>
      <c r="AC425" s="173"/>
      <c r="AD425" s="173"/>
      <c r="AE425" s="173"/>
      <c r="AF425" s="173"/>
      <c r="AG425" s="173"/>
      <c r="AH425" s="173"/>
      <c r="AI425" s="173"/>
      <c r="AJ425" s="173"/>
      <c r="AK425" s="173"/>
      <c r="AL425" s="173"/>
      <c r="AM425" s="173"/>
      <c r="AN425" s="173"/>
      <c r="AO425" s="173"/>
      <c r="AP425" s="173"/>
      <c r="AQ425" s="173"/>
    </row>
    <row r="426" spans="1:43" s="59" customFormat="1" x14ac:dyDescent="0.3">
      <c r="A426" s="188" t="s">
        <v>1085</v>
      </c>
      <c r="B426" s="189" t="s">
        <v>1086</v>
      </c>
      <c r="C426" s="189" t="s">
        <v>1172</v>
      </c>
      <c r="D426" s="189" t="s">
        <v>1181</v>
      </c>
      <c r="E426" s="189" t="s">
        <v>3452</v>
      </c>
      <c r="F426" s="189" t="s">
        <v>3457</v>
      </c>
      <c r="G426" s="190">
        <v>0</v>
      </c>
      <c r="H426" s="173">
        <v>0</v>
      </c>
      <c r="I426" s="173"/>
      <c r="J426" s="173"/>
      <c r="K426" s="173"/>
      <c r="L426" s="173"/>
      <c r="M426" s="173"/>
      <c r="N426" s="173"/>
      <c r="O426" s="173"/>
      <c r="P426" s="173"/>
      <c r="Q426" s="173"/>
      <c r="R426" s="173"/>
      <c r="S426" s="173"/>
      <c r="T426" s="173"/>
      <c r="U426" s="173"/>
      <c r="V426" s="173"/>
      <c r="W426" s="173"/>
      <c r="X426" s="173"/>
      <c r="Y426" s="173"/>
      <c r="Z426" s="173"/>
      <c r="AA426" s="173"/>
      <c r="AB426" s="173"/>
      <c r="AC426" s="173"/>
      <c r="AD426" s="173"/>
      <c r="AE426" s="173"/>
      <c r="AF426" s="173"/>
      <c r="AG426" s="173"/>
      <c r="AH426" s="173"/>
      <c r="AI426" s="173"/>
      <c r="AJ426" s="173"/>
      <c r="AK426" s="173"/>
      <c r="AL426" s="173"/>
      <c r="AM426" s="173"/>
      <c r="AN426" s="173"/>
      <c r="AO426" s="173"/>
      <c r="AP426" s="173"/>
      <c r="AQ426" s="173"/>
    </row>
  </sheetData>
  <phoneticPr fontId="9"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CA00B-B7B8-41A6-82DF-22F29B56C7E5}">
  <dimension ref="A1:J437"/>
  <sheetViews>
    <sheetView zoomScaleNormal="100" workbookViewId="0"/>
  </sheetViews>
  <sheetFormatPr defaultColWidth="8.77734375" defaultRowHeight="14.4" x14ac:dyDescent="0.3"/>
  <cols>
    <col min="1" max="1" width="28" style="87" customWidth="1"/>
    <col min="2" max="2" width="22.77734375" style="87" bestFit="1" customWidth="1"/>
    <col min="3" max="3" width="18" style="87" bestFit="1" customWidth="1"/>
    <col min="4" max="4" width="14.77734375" style="87" bestFit="1" customWidth="1"/>
    <col min="5" max="5" width="15.5546875" style="87" bestFit="1" customWidth="1"/>
    <col min="6" max="6" width="15.21875" style="85" bestFit="1" customWidth="1"/>
    <col min="7" max="7" width="26.5546875" style="87" bestFit="1" customWidth="1"/>
    <col min="8" max="8" width="22.5546875" style="172" customWidth="1"/>
    <col min="9" max="9" width="25.77734375" style="87" bestFit="1" customWidth="1"/>
    <col min="10" max="10" width="230.6640625" style="87" bestFit="1" customWidth="1"/>
    <col min="11" max="16384" width="8.77734375" style="58"/>
  </cols>
  <sheetData>
    <row r="1" spans="1:10" ht="15.6" x14ac:dyDescent="0.3">
      <c r="A1" s="89" t="s">
        <v>2874</v>
      </c>
      <c r="B1" s="90"/>
      <c r="C1" s="91"/>
      <c r="D1" s="86"/>
      <c r="E1" s="90"/>
      <c r="F1" s="92"/>
      <c r="G1" s="88"/>
      <c r="H1" s="93"/>
      <c r="I1" s="90"/>
      <c r="J1" s="94"/>
    </row>
    <row r="2" spans="1:10" ht="39.6" x14ac:dyDescent="0.3">
      <c r="A2" s="62" t="s">
        <v>2894</v>
      </c>
      <c r="B2" s="63" t="s">
        <v>2895</v>
      </c>
      <c r="C2" s="64" t="s">
        <v>114</v>
      </c>
      <c r="D2" s="65" t="s">
        <v>115</v>
      </c>
      <c r="E2" s="63" t="s">
        <v>116</v>
      </c>
      <c r="F2" s="84" t="s">
        <v>117</v>
      </c>
      <c r="G2" s="66" t="s">
        <v>2903</v>
      </c>
      <c r="H2" s="66" t="s">
        <v>2904</v>
      </c>
      <c r="I2" s="67" t="s">
        <v>2893</v>
      </c>
      <c r="J2" s="68" t="s">
        <v>118</v>
      </c>
    </row>
    <row r="3" spans="1:10" ht="39.6" x14ac:dyDescent="0.3">
      <c r="A3" s="62" t="s">
        <v>2896</v>
      </c>
      <c r="B3" s="63" t="s">
        <v>67</v>
      </c>
      <c r="C3" s="64" t="s">
        <v>2897</v>
      </c>
      <c r="D3" s="65" t="s">
        <v>2898</v>
      </c>
      <c r="E3" s="63" t="s">
        <v>2899</v>
      </c>
      <c r="F3" s="84" t="s">
        <v>2900</v>
      </c>
      <c r="G3" s="66" t="s">
        <v>2905</v>
      </c>
      <c r="H3" s="66" t="s">
        <v>2906</v>
      </c>
      <c r="I3" s="67" t="s">
        <v>2901</v>
      </c>
      <c r="J3" s="68" t="s">
        <v>2902</v>
      </c>
    </row>
    <row r="4" spans="1:10" x14ac:dyDescent="0.3">
      <c r="A4" s="123" t="s">
        <v>2423</v>
      </c>
      <c r="B4" s="123"/>
      <c r="C4" s="125">
        <v>41846</v>
      </c>
      <c r="D4" s="127">
        <v>3460</v>
      </c>
      <c r="E4" s="129">
        <v>84.2</v>
      </c>
      <c r="F4" s="129"/>
      <c r="G4" s="131"/>
      <c r="H4" s="164">
        <v>364.62</v>
      </c>
      <c r="I4" s="136" t="s">
        <v>2835</v>
      </c>
      <c r="J4" s="134"/>
    </row>
    <row r="5" spans="1:10" x14ac:dyDescent="0.3">
      <c r="A5" s="123" t="s">
        <v>2424</v>
      </c>
      <c r="B5" s="123"/>
      <c r="C5" s="125">
        <v>41846</v>
      </c>
      <c r="D5" s="127">
        <v>3460</v>
      </c>
      <c r="E5" s="129">
        <v>91.3</v>
      </c>
      <c r="F5" s="129"/>
      <c r="G5" s="131"/>
      <c r="H5" s="164">
        <v>1766.972957</v>
      </c>
      <c r="I5" s="136" t="s">
        <v>2835</v>
      </c>
      <c r="J5" s="134"/>
    </row>
    <row r="6" spans="1:10" x14ac:dyDescent="0.3">
      <c r="A6" s="123" t="s">
        <v>2425</v>
      </c>
      <c r="B6" s="123"/>
      <c r="C6" s="125">
        <v>41846</v>
      </c>
      <c r="D6" s="127">
        <v>3460</v>
      </c>
      <c r="E6" s="129">
        <v>49.7</v>
      </c>
      <c r="F6" s="129"/>
      <c r="G6" s="131"/>
      <c r="H6" s="164">
        <v>701.57141799999999</v>
      </c>
      <c r="I6" s="136" t="s">
        <v>2835</v>
      </c>
      <c r="J6" s="134"/>
    </row>
    <row r="7" spans="1:10" x14ac:dyDescent="0.3">
      <c r="A7" s="123" t="s">
        <v>2426</v>
      </c>
      <c r="B7" s="123"/>
      <c r="C7" s="125">
        <v>41846</v>
      </c>
      <c r="D7" s="127">
        <v>3460</v>
      </c>
      <c r="E7" s="129">
        <v>72</v>
      </c>
      <c r="F7" s="129"/>
      <c r="G7" s="131"/>
      <c r="H7" s="164">
        <v>1142.0102039999999</v>
      </c>
      <c r="I7" s="136" t="s">
        <v>2835</v>
      </c>
      <c r="J7" s="134"/>
    </row>
    <row r="8" spans="1:10" x14ac:dyDescent="0.3">
      <c r="A8" s="123" t="s">
        <v>2427</v>
      </c>
      <c r="B8" s="123"/>
      <c r="C8" s="125">
        <v>41846</v>
      </c>
      <c r="D8" s="127">
        <v>3460</v>
      </c>
      <c r="E8" s="129">
        <v>81.7</v>
      </c>
      <c r="F8" s="129"/>
      <c r="G8" s="131"/>
      <c r="H8" s="164">
        <v>742.33381400000007</v>
      </c>
      <c r="I8" s="136" t="s">
        <v>2835</v>
      </c>
      <c r="J8" s="134"/>
    </row>
    <row r="9" spans="1:10" x14ac:dyDescent="0.3">
      <c r="A9" s="123" t="s">
        <v>2419</v>
      </c>
      <c r="B9" s="123"/>
      <c r="C9" s="125">
        <v>41809</v>
      </c>
      <c r="D9" s="127">
        <v>2311.9</v>
      </c>
      <c r="E9" s="129">
        <v>168.45539403875659</v>
      </c>
      <c r="F9" s="129"/>
      <c r="G9" s="131"/>
      <c r="H9" s="164">
        <v>1598.6801370000001</v>
      </c>
      <c r="I9" s="136" t="s">
        <v>2835</v>
      </c>
      <c r="J9" s="134"/>
    </row>
    <row r="10" spans="1:10" x14ac:dyDescent="0.3">
      <c r="A10" s="123" t="s">
        <v>2420</v>
      </c>
      <c r="B10" s="123"/>
      <c r="C10" s="125">
        <v>41846</v>
      </c>
      <c r="D10" s="127">
        <v>3460</v>
      </c>
      <c r="E10" s="129">
        <v>23.1</v>
      </c>
      <c r="F10" s="129"/>
      <c r="G10" s="131"/>
      <c r="H10" s="164">
        <v>10216.467709</v>
      </c>
      <c r="I10" s="136" t="s">
        <v>2835</v>
      </c>
      <c r="J10" s="134" t="s">
        <v>2707</v>
      </c>
    </row>
    <row r="11" spans="1:10" x14ac:dyDescent="0.3">
      <c r="A11" s="123" t="s">
        <v>2421</v>
      </c>
      <c r="B11" s="123"/>
      <c r="C11" s="125">
        <v>41846</v>
      </c>
      <c r="D11" s="127">
        <v>3460</v>
      </c>
      <c r="E11" s="129">
        <v>21.9</v>
      </c>
      <c r="F11" s="129"/>
      <c r="G11" s="131"/>
      <c r="H11" s="164"/>
      <c r="I11" s="136" t="s">
        <v>2835</v>
      </c>
      <c r="J11" s="134" t="s">
        <v>2707</v>
      </c>
    </row>
    <row r="12" spans="1:10" x14ac:dyDescent="0.3">
      <c r="A12" s="123" t="s">
        <v>2422</v>
      </c>
      <c r="B12" s="123"/>
      <c r="C12" s="125">
        <v>41846</v>
      </c>
      <c r="D12" s="127">
        <v>3460</v>
      </c>
      <c r="E12" s="129">
        <v>22.6</v>
      </c>
      <c r="F12" s="129"/>
      <c r="G12" s="131"/>
      <c r="H12" s="164"/>
      <c r="I12" s="136" t="s">
        <v>2835</v>
      </c>
      <c r="J12" s="134" t="s">
        <v>2707</v>
      </c>
    </row>
    <row r="13" spans="1:10" x14ac:dyDescent="0.3">
      <c r="A13" s="124" t="s">
        <v>2430</v>
      </c>
      <c r="B13" s="124"/>
      <c r="C13" s="126">
        <v>41909</v>
      </c>
      <c r="D13" s="128">
        <v>1387.3</v>
      </c>
      <c r="E13" s="130">
        <v>136</v>
      </c>
      <c r="F13" s="130"/>
      <c r="G13" s="132"/>
      <c r="H13" s="165">
        <v>3716.1</v>
      </c>
      <c r="I13" s="137" t="s">
        <v>1177</v>
      </c>
      <c r="J13" s="124" t="s">
        <v>2708</v>
      </c>
    </row>
    <row r="14" spans="1:10" x14ac:dyDescent="0.3">
      <c r="A14" s="124" t="s">
        <v>2431</v>
      </c>
      <c r="B14" s="124"/>
      <c r="C14" s="126">
        <v>41912</v>
      </c>
      <c r="D14" s="128">
        <v>1564.9</v>
      </c>
      <c r="E14" s="130">
        <v>148.19999999999999</v>
      </c>
      <c r="F14" s="130"/>
      <c r="G14" s="133"/>
      <c r="H14" s="166" t="s">
        <v>2705</v>
      </c>
      <c r="I14" s="137" t="s">
        <v>1177</v>
      </c>
      <c r="J14" s="124" t="s">
        <v>2710</v>
      </c>
    </row>
    <row r="15" spans="1:10" x14ac:dyDescent="0.3">
      <c r="A15" s="124" t="s">
        <v>2429</v>
      </c>
      <c r="B15" s="124"/>
      <c r="C15" s="126">
        <v>41793</v>
      </c>
      <c r="D15" s="128">
        <v>702</v>
      </c>
      <c r="E15" s="130">
        <v>40</v>
      </c>
      <c r="F15" s="130"/>
      <c r="G15" s="132"/>
      <c r="H15" s="165">
        <v>269.77999999999997</v>
      </c>
      <c r="I15" s="137" t="s">
        <v>1177</v>
      </c>
      <c r="J15" s="124" t="s">
        <v>2709</v>
      </c>
    </row>
    <row r="16" spans="1:10" x14ac:dyDescent="0.3">
      <c r="A16" s="124" t="s">
        <v>2428</v>
      </c>
      <c r="B16" s="124"/>
      <c r="C16" s="126">
        <v>41807</v>
      </c>
      <c r="D16" s="128">
        <v>1434</v>
      </c>
      <c r="E16" s="130">
        <v>171</v>
      </c>
      <c r="F16" s="130"/>
      <c r="G16" s="132"/>
      <c r="H16" s="165">
        <v>9213.7963341312898</v>
      </c>
      <c r="I16" s="137" t="s">
        <v>1177</v>
      </c>
      <c r="J16" s="124" t="s">
        <v>2708</v>
      </c>
    </row>
    <row r="17" spans="1:10" x14ac:dyDescent="0.3">
      <c r="A17" s="124" t="s">
        <v>2432</v>
      </c>
      <c r="B17" s="124"/>
      <c r="C17" s="126">
        <v>41911</v>
      </c>
      <c r="D17" s="128">
        <v>1263.3</v>
      </c>
      <c r="E17" s="130">
        <v>148.6</v>
      </c>
      <c r="F17" s="130"/>
      <c r="G17" s="133"/>
      <c r="H17" s="166" t="s">
        <v>2706</v>
      </c>
      <c r="I17" s="137" t="s">
        <v>1177</v>
      </c>
      <c r="J17" s="124" t="s">
        <v>2711</v>
      </c>
    </row>
    <row r="18" spans="1:10" x14ac:dyDescent="0.3">
      <c r="A18" s="124" t="s">
        <v>2433</v>
      </c>
      <c r="B18" s="124"/>
      <c r="C18" s="126">
        <v>41910</v>
      </c>
      <c r="D18" s="128">
        <v>1770</v>
      </c>
      <c r="E18" s="130">
        <v>144</v>
      </c>
      <c r="F18" s="130"/>
      <c r="G18" s="132"/>
      <c r="H18" s="165">
        <v>462.3</v>
      </c>
      <c r="I18" s="137" t="s">
        <v>1177</v>
      </c>
      <c r="J18" s="124" t="s">
        <v>2709</v>
      </c>
    </row>
    <row r="19" spans="1:10" x14ac:dyDescent="0.3">
      <c r="A19" s="138"/>
      <c r="B19" s="139" t="s">
        <v>2436</v>
      </c>
      <c r="C19" s="140">
        <v>41790</v>
      </c>
      <c r="D19" s="141"/>
      <c r="E19" s="142">
        <v>132.9</v>
      </c>
      <c r="F19" s="142"/>
      <c r="G19" s="143"/>
      <c r="H19" s="167">
        <v>1.7310000000000001</v>
      </c>
      <c r="I19" s="144" t="s">
        <v>1176</v>
      </c>
      <c r="J19" s="139"/>
    </row>
    <row r="20" spans="1:10" x14ac:dyDescent="0.3">
      <c r="A20" s="138"/>
      <c r="B20" s="139" t="s">
        <v>2437</v>
      </c>
      <c r="C20" s="140">
        <v>41821</v>
      </c>
      <c r="D20" s="141"/>
      <c r="E20" s="142">
        <v>248.3</v>
      </c>
      <c r="F20" s="142"/>
      <c r="G20" s="143"/>
      <c r="H20" s="167">
        <v>3.4000000000000002E-2</v>
      </c>
      <c r="I20" s="144" t="s">
        <v>1176</v>
      </c>
      <c r="J20" s="139"/>
    </row>
    <row r="21" spans="1:10" x14ac:dyDescent="0.3">
      <c r="A21" s="138"/>
      <c r="B21" s="139" t="s">
        <v>2438</v>
      </c>
      <c r="C21" s="140">
        <v>41852</v>
      </c>
      <c r="D21" s="141"/>
      <c r="E21" s="142">
        <v>361</v>
      </c>
      <c r="F21" s="142"/>
      <c r="G21" s="143"/>
      <c r="H21" s="167">
        <v>8.9999999999999993E-3</v>
      </c>
      <c r="I21" s="144" t="s">
        <v>1176</v>
      </c>
      <c r="J21" s="139"/>
    </row>
    <row r="22" spans="1:10" x14ac:dyDescent="0.3">
      <c r="A22" s="138"/>
      <c r="B22" s="139" t="s">
        <v>2439</v>
      </c>
      <c r="C22" s="140">
        <v>41883</v>
      </c>
      <c r="D22" s="141"/>
      <c r="E22" s="142">
        <v>177</v>
      </c>
      <c r="F22" s="142"/>
      <c r="G22" s="143"/>
      <c r="H22" s="167">
        <v>6.0999999999999999E-2</v>
      </c>
      <c r="I22" s="144" t="s">
        <v>1176</v>
      </c>
      <c r="J22" s="139"/>
    </row>
    <row r="23" spans="1:10" x14ac:dyDescent="0.3">
      <c r="A23" s="138"/>
      <c r="B23" s="139" t="s">
        <v>2440</v>
      </c>
      <c r="C23" s="140">
        <v>41821</v>
      </c>
      <c r="D23" s="141"/>
      <c r="E23" s="142">
        <v>283.89999999999998</v>
      </c>
      <c r="F23" s="142"/>
      <c r="G23" s="143"/>
      <c r="H23" s="167">
        <v>1.254</v>
      </c>
      <c r="I23" s="144" t="s">
        <v>1176</v>
      </c>
      <c r="J23" s="139"/>
    </row>
    <row r="24" spans="1:10" x14ac:dyDescent="0.3">
      <c r="A24" s="138"/>
      <c r="B24" s="139" t="s">
        <v>2441</v>
      </c>
      <c r="C24" s="140">
        <v>41821</v>
      </c>
      <c r="D24" s="141"/>
      <c r="E24" s="147">
        <v>296.8</v>
      </c>
      <c r="F24" s="147"/>
      <c r="G24" s="143"/>
      <c r="H24" s="167">
        <v>1.9970000000000001</v>
      </c>
      <c r="I24" s="144" t="s">
        <v>1176</v>
      </c>
      <c r="J24" s="139"/>
    </row>
    <row r="25" spans="1:10" x14ac:dyDescent="0.3">
      <c r="A25" s="138"/>
      <c r="B25" s="139" t="s">
        <v>2442</v>
      </c>
      <c r="C25" s="140">
        <v>41821</v>
      </c>
      <c r="D25" s="141"/>
      <c r="E25" s="142">
        <v>298.7</v>
      </c>
      <c r="F25" s="142"/>
      <c r="G25" s="143"/>
      <c r="H25" s="167">
        <v>0.77800000000000002</v>
      </c>
      <c r="I25" s="144" t="s">
        <v>1176</v>
      </c>
      <c r="J25" s="139"/>
    </row>
    <row r="26" spans="1:10" x14ac:dyDescent="0.3">
      <c r="A26" s="138"/>
      <c r="B26" s="139" t="s">
        <v>2443</v>
      </c>
      <c r="C26" s="140">
        <v>41883</v>
      </c>
      <c r="D26" s="141"/>
      <c r="E26" s="142">
        <v>78.099999999999994</v>
      </c>
      <c r="F26" s="142"/>
      <c r="G26" s="143"/>
      <c r="H26" s="167">
        <v>4.4000000000000004</v>
      </c>
      <c r="I26" s="144" t="s">
        <v>1176</v>
      </c>
      <c r="J26" s="139"/>
    </row>
    <row r="27" spans="1:10" x14ac:dyDescent="0.3">
      <c r="A27" s="138"/>
      <c r="B27" s="139" t="s">
        <v>2444</v>
      </c>
      <c r="C27" s="140">
        <v>41883</v>
      </c>
      <c r="D27" s="141"/>
      <c r="E27" s="142">
        <v>59.1</v>
      </c>
      <c r="F27" s="142"/>
      <c r="G27" s="143"/>
      <c r="H27" s="167">
        <v>2.5169999999999999</v>
      </c>
      <c r="I27" s="144" t="s">
        <v>1176</v>
      </c>
      <c r="J27" s="139"/>
    </row>
    <row r="28" spans="1:10" x14ac:dyDescent="0.3">
      <c r="A28" s="138"/>
      <c r="B28" s="139" t="s">
        <v>2445</v>
      </c>
      <c r="C28" s="140">
        <v>41852</v>
      </c>
      <c r="D28" s="141"/>
      <c r="E28" s="142">
        <v>136</v>
      </c>
      <c r="F28" s="142"/>
      <c r="G28" s="143"/>
      <c r="H28" s="167">
        <v>0.81299999999999994</v>
      </c>
      <c r="I28" s="144" t="s">
        <v>1176</v>
      </c>
      <c r="J28" s="139"/>
    </row>
    <row r="29" spans="1:10" x14ac:dyDescent="0.3">
      <c r="A29" s="138"/>
      <c r="B29" s="139" t="s">
        <v>2447</v>
      </c>
      <c r="C29" s="140">
        <v>41883</v>
      </c>
      <c r="D29" s="141"/>
      <c r="E29" s="142">
        <v>74</v>
      </c>
      <c r="F29" s="142"/>
      <c r="G29" s="143"/>
      <c r="H29" s="167">
        <v>0.53100000000000003</v>
      </c>
      <c r="I29" s="144" t="s">
        <v>1176</v>
      </c>
      <c r="J29" s="139"/>
    </row>
    <row r="30" spans="1:10" x14ac:dyDescent="0.3">
      <c r="A30" s="138"/>
      <c r="B30" s="139" t="s">
        <v>2446</v>
      </c>
      <c r="C30" s="140">
        <v>41883</v>
      </c>
      <c r="D30" s="141"/>
      <c r="E30" s="142">
        <v>95</v>
      </c>
      <c r="F30" s="142"/>
      <c r="G30" s="143"/>
      <c r="H30" s="167">
        <v>0.10100000000000001</v>
      </c>
      <c r="I30" s="144" t="s">
        <v>1176</v>
      </c>
      <c r="J30" s="139"/>
    </row>
    <row r="31" spans="1:10" x14ac:dyDescent="0.3">
      <c r="A31" s="138"/>
      <c r="B31" s="139" t="s">
        <v>2434</v>
      </c>
      <c r="C31" s="140">
        <v>41791</v>
      </c>
      <c r="D31" s="141"/>
      <c r="E31" s="142">
        <v>180.5</v>
      </c>
      <c r="F31" s="142"/>
      <c r="G31" s="143"/>
      <c r="H31" s="167">
        <v>3.43</v>
      </c>
      <c r="I31" s="144" t="s">
        <v>1176</v>
      </c>
      <c r="J31" s="139"/>
    </row>
    <row r="32" spans="1:10" x14ac:dyDescent="0.3">
      <c r="A32" s="138"/>
      <c r="B32" s="139" t="s">
        <v>2435</v>
      </c>
      <c r="C32" s="140">
        <v>41791</v>
      </c>
      <c r="D32" s="141"/>
      <c r="E32" s="142">
        <v>182.4</v>
      </c>
      <c r="F32" s="142"/>
      <c r="G32" s="143"/>
      <c r="H32" s="167">
        <v>3.29</v>
      </c>
      <c r="I32" s="144" t="s">
        <v>1176</v>
      </c>
      <c r="J32" s="139"/>
    </row>
    <row r="33" spans="1:10" x14ac:dyDescent="0.3">
      <c r="A33" s="138"/>
      <c r="B33" s="139" t="s">
        <v>2448</v>
      </c>
      <c r="C33" s="140">
        <v>41730</v>
      </c>
      <c r="D33" s="141"/>
      <c r="E33" s="142">
        <v>200</v>
      </c>
      <c r="F33" s="142"/>
      <c r="G33" s="143"/>
      <c r="H33" s="167">
        <v>0.79300000000000004</v>
      </c>
      <c r="I33" s="144" t="s">
        <v>1176</v>
      </c>
      <c r="J33" s="139"/>
    </row>
    <row r="34" spans="1:10" x14ac:dyDescent="0.3">
      <c r="A34" s="138"/>
      <c r="B34" s="139" t="s">
        <v>2449</v>
      </c>
      <c r="C34" s="140">
        <v>41730</v>
      </c>
      <c r="D34" s="141"/>
      <c r="E34" s="142">
        <v>277</v>
      </c>
      <c r="F34" s="142"/>
      <c r="G34" s="143"/>
      <c r="H34" s="167">
        <v>0.378</v>
      </c>
      <c r="I34" s="144" t="s">
        <v>1176</v>
      </c>
      <c r="J34" s="139"/>
    </row>
    <row r="35" spans="1:10" x14ac:dyDescent="0.3">
      <c r="A35" s="138"/>
      <c r="B35" s="139" t="s">
        <v>2450</v>
      </c>
      <c r="C35" s="140">
        <v>41852</v>
      </c>
      <c r="D35" s="141"/>
      <c r="E35" s="142">
        <v>215.8</v>
      </c>
      <c r="F35" s="142"/>
      <c r="G35" s="143"/>
      <c r="H35" s="167">
        <v>5.1999999999999998E-2</v>
      </c>
      <c r="I35" s="144" t="s">
        <v>1176</v>
      </c>
      <c r="J35" s="139"/>
    </row>
    <row r="36" spans="1:10" x14ac:dyDescent="0.3">
      <c r="A36" s="138"/>
      <c r="B36" s="139" t="s">
        <v>2451</v>
      </c>
      <c r="C36" s="140">
        <v>41791</v>
      </c>
      <c r="D36" s="141"/>
      <c r="E36" s="142">
        <v>119.5</v>
      </c>
      <c r="F36" s="142"/>
      <c r="G36" s="143"/>
      <c r="H36" s="167">
        <v>0.91300000000000003</v>
      </c>
      <c r="I36" s="144" t="s">
        <v>1176</v>
      </c>
      <c r="J36" s="139"/>
    </row>
    <row r="37" spans="1:10" x14ac:dyDescent="0.3">
      <c r="A37" s="138"/>
      <c r="B37" s="139" t="s">
        <v>2452</v>
      </c>
      <c r="C37" s="140">
        <v>41791</v>
      </c>
      <c r="D37" s="141"/>
      <c r="E37" s="142">
        <v>119.5</v>
      </c>
      <c r="F37" s="142"/>
      <c r="G37" s="143"/>
      <c r="H37" s="167">
        <v>0.82599999999999996</v>
      </c>
      <c r="I37" s="144" t="s">
        <v>1176</v>
      </c>
      <c r="J37" s="139"/>
    </row>
    <row r="38" spans="1:10" x14ac:dyDescent="0.3">
      <c r="A38" s="138"/>
      <c r="B38" s="139" t="s">
        <v>2453</v>
      </c>
      <c r="C38" s="140">
        <v>41791</v>
      </c>
      <c r="D38" s="141"/>
      <c r="E38" s="142">
        <v>108.4</v>
      </c>
      <c r="F38" s="142"/>
      <c r="G38" s="143"/>
      <c r="H38" s="167">
        <v>1.804</v>
      </c>
      <c r="I38" s="144" t="s">
        <v>1176</v>
      </c>
      <c r="J38" s="139"/>
    </row>
    <row r="39" spans="1:10" x14ac:dyDescent="0.3">
      <c r="A39" s="138"/>
      <c r="B39" s="139" t="s">
        <v>2455</v>
      </c>
      <c r="C39" s="140">
        <v>41791</v>
      </c>
      <c r="D39" s="141"/>
      <c r="E39" s="142">
        <v>205.1</v>
      </c>
      <c r="F39" s="142"/>
      <c r="G39" s="143"/>
      <c r="H39" s="167">
        <v>0.99299999999999999</v>
      </c>
      <c r="I39" s="144" t="s">
        <v>1176</v>
      </c>
      <c r="J39" s="139"/>
    </row>
    <row r="40" spans="1:10" x14ac:dyDescent="0.3">
      <c r="A40" s="138"/>
      <c r="B40" s="139" t="s">
        <v>2454</v>
      </c>
      <c r="C40" s="140">
        <v>41791</v>
      </c>
      <c r="D40" s="141"/>
      <c r="E40" s="142">
        <v>153.80000000000001</v>
      </c>
      <c r="F40" s="142"/>
      <c r="G40" s="143"/>
      <c r="H40" s="167">
        <v>0.25700000000000001</v>
      </c>
      <c r="I40" s="144" t="s">
        <v>1176</v>
      </c>
      <c r="J40" s="139"/>
    </row>
    <row r="41" spans="1:10" x14ac:dyDescent="0.3">
      <c r="A41" s="138"/>
      <c r="B41" s="139" t="s">
        <v>2456</v>
      </c>
      <c r="C41" s="140">
        <v>41791</v>
      </c>
      <c r="D41" s="141"/>
      <c r="E41" s="142">
        <v>138.4</v>
      </c>
      <c r="F41" s="142"/>
      <c r="G41" s="143"/>
      <c r="H41" s="167">
        <v>0.80100000000000005</v>
      </c>
      <c r="I41" s="144" t="s">
        <v>1176</v>
      </c>
      <c r="J41" s="139"/>
    </row>
    <row r="42" spans="1:10" x14ac:dyDescent="0.3">
      <c r="A42" s="138"/>
      <c r="B42" s="139" t="s">
        <v>2457</v>
      </c>
      <c r="C42" s="140">
        <v>41791</v>
      </c>
      <c r="D42" s="141"/>
      <c r="E42" s="142">
        <v>44</v>
      </c>
      <c r="F42" s="142"/>
      <c r="G42" s="143"/>
      <c r="H42" s="167">
        <v>0.53200000000000003</v>
      </c>
      <c r="I42" s="144" t="s">
        <v>1176</v>
      </c>
      <c r="J42" s="139"/>
    </row>
    <row r="43" spans="1:10" x14ac:dyDescent="0.3">
      <c r="A43" s="138"/>
      <c r="B43" s="139" t="s">
        <v>2458</v>
      </c>
      <c r="C43" s="140">
        <v>41791</v>
      </c>
      <c r="D43" s="141"/>
      <c r="E43" s="142">
        <v>41.8</v>
      </c>
      <c r="F43" s="142"/>
      <c r="G43" s="143"/>
      <c r="H43" s="167">
        <v>2.246</v>
      </c>
      <c r="I43" s="144" t="s">
        <v>1176</v>
      </c>
      <c r="J43" s="139"/>
    </row>
    <row r="44" spans="1:10" x14ac:dyDescent="0.3">
      <c r="A44" s="138"/>
      <c r="B44" s="139" t="s">
        <v>2475</v>
      </c>
      <c r="C44" s="140">
        <v>41730</v>
      </c>
      <c r="D44" s="141"/>
      <c r="E44" s="142">
        <v>88.1</v>
      </c>
      <c r="F44" s="142"/>
      <c r="G44" s="143"/>
      <c r="H44" s="167">
        <v>4.8239999999999998</v>
      </c>
      <c r="I44" s="144" t="s">
        <v>1176</v>
      </c>
      <c r="J44" s="145" t="s">
        <v>2713</v>
      </c>
    </row>
    <row r="45" spans="1:10" x14ac:dyDescent="0.3">
      <c r="A45" s="138"/>
      <c r="B45" s="139" t="s">
        <v>2469</v>
      </c>
      <c r="C45" s="140">
        <v>41760</v>
      </c>
      <c r="D45" s="141"/>
      <c r="E45" s="142">
        <v>107.2</v>
      </c>
      <c r="F45" s="142"/>
      <c r="G45" s="143"/>
      <c r="H45" s="167">
        <v>1.27</v>
      </c>
      <c r="I45" s="144" t="s">
        <v>1176</v>
      </c>
      <c r="J45" s="145"/>
    </row>
    <row r="46" spans="1:10" x14ac:dyDescent="0.3">
      <c r="A46" s="138"/>
      <c r="B46" s="139" t="s">
        <v>2470</v>
      </c>
      <c r="C46" s="140">
        <v>41730</v>
      </c>
      <c r="D46" s="141"/>
      <c r="E46" s="142">
        <v>83.4</v>
      </c>
      <c r="F46" s="142"/>
      <c r="G46" s="143"/>
      <c r="H46" s="167">
        <v>1.371</v>
      </c>
      <c r="I46" s="144" t="s">
        <v>1176</v>
      </c>
      <c r="J46" s="145"/>
    </row>
    <row r="47" spans="1:10" x14ac:dyDescent="0.3">
      <c r="A47" s="138"/>
      <c r="B47" s="139" t="s">
        <v>2471</v>
      </c>
      <c r="C47" s="140">
        <v>41730</v>
      </c>
      <c r="D47" s="141"/>
      <c r="E47" s="142">
        <v>126.7</v>
      </c>
      <c r="F47" s="142"/>
      <c r="G47" s="143"/>
      <c r="H47" s="167">
        <v>0.158</v>
      </c>
      <c r="I47" s="144" t="s">
        <v>1176</v>
      </c>
      <c r="J47" s="145"/>
    </row>
    <row r="48" spans="1:10" x14ac:dyDescent="0.3">
      <c r="A48" s="138"/>
      <c r="B48" s="139" t="s">
        <v>2472</v>
      </c>
      <c r="C48" s="140">
        <v>41730</v>
      </c>
      <c r="D48" s="141"/>
      <c r="E48" s="142">
        <v>265</v>
      </c>
      <c r="F48" s="142"/>
      <c r="G48" s="143"/>
      <c r="H48" s="167">
        <v>0.222</v>
      </c>
      <c r="I48" s="144" t="s">
        <v>1176</v>
      </c>
      <c r="J48" s="145"/>
    </row>
    <row r="49" spans="1:10" x14ac:dyDescent="0.3">
      <c r="A49" s="138"/>
      <c r="B49" s="139" t="s">
        <v>2473</v>
      </c>
      <c r="C49" s="140">
        <v>41730</v>
      </c>
      <c r="D49" s="141"/>
      <c r="E49" s="142">
        <v>208.4</v>
      </c>
      <c r="F49" s="142"/>
      <c r="G49" s="143"/>
      <c r="H49" s="167">
        <v>6.7000000000000004E-2</v>
      </c>
      <c r="I49" s="144" t="s">
        <v>1176</v>
      </c>
      <c r="J49" s="145"/>
    </row>
    <row r="50" spans="1:10" x14ac:dyDescent="0.3">
      <c r="A50" s="138"/>
      <c r="B50" s="139" t="s">
        <v>2474</v>
      </c>
      <c r="C50" s="140">
        <v>41730</v>
      </c>
      <c r="D50" s="141"/>
      <c r="E50" s="142">
        <v>167.8</v>
      </c>
      <c r="F50" s="142"/>
      <c r="G50" s="143"/>
      <c r="H50" s="167">
        <v>2.1999999999999999E-2</v>
      </c>
      <c r="I50" s="144" t="s">
        <v>1176</v>
      </c>
      <c r="J50" s="145"/>
    </row>
    <row r="51" spans="1:10" x14ac:dyDescent="0.3">
      <c r="A51" s="138"/>
      <c r="B51" s="139" t="s">
        <v>2459</v>
      </c>
      <c r="C51" s="140">
        <v>41852</v>
      </c>
      <c r="D51" s="141"/>
      <c r="E51" s="142">
        <v>72</v>
      </c>
      <c r="F51" s="142"/>
      <c r="G51" s="143"/>
      <c r="H51" s="167">
        <v>0.872</v>
      </c>
      <c r="I51" s="144" t="s">
        <v>1176</v>
      </c>
      <c r="J51" s="139"/>
    </row>
    <row r="52" spans="1:10" x14ac:dyDescent="0.3">
      <c r="A52" s="138"/>
      <c r="B52" s="139" t="s">
        <v>2460</v>
      </c>
      <c r="C52" s="140">
        <v>41852</v>
      </c>
      <c r="D52" s="141"/>
      <c r="E52" s="142">
        <v>146.5</v>
      </c>
      <c r="F52" s="142"/>
      <c r="G52" s="143"/>
      <c r="H52" s="167">
        <v>1.3089999999999999</v>
      </c>
      <c r="I52" s="144" t="s">
        <v>1176</v>
      </c>
      <c r="J52" s="139"/>
    </row>
    <row r="53" spans="1:10" x14ac:dyDescent="0.3">
      <c r="A53" s="138"/>
      <c r="B53" s="139" t="s">
        <v>2461</v>
      </c>
      <c r="C53" s="140">
        <v>41852</v>
      </c>
      <c r="D53" s="141"/>
      <c r="E53" s="142">
        <v>223.8</v>
      </c>
      <c r="F53" s="142"/>
      <c r="G53" s="143"/>
      <c r="H53" s="167">
        <v>0.38500000000000001</v>
      </c>
      <c r="I53" s="144" t="s">
        <v>1176</v>
      </c>
      <c r="J53" s="139"/>
    </row>
    <row r="54" spans="1:10" x14ac:dyDescent="0.3">
      <c r="A54" s="138"/>
      <c r="B54" s="139" t="s">
        <v>2462</v>
      </c>
      <c r="C54" s="140">
        <v>41852</v>
      </c>
      <c r="D54" s="141"/>
      <c r="E54" s="142">
        <v>154.9</v>
      </c>
      <c r="F54" s="142"/>
      <c r="G54" s="143"/>
      <c r="H54" s="167">
        <v>1.542</v>
      </c>
      <c r="I54" s="144" t="s">
        <v>1176</v>
      </c>
      <c r="J54" s="139"/>
    </row>
    <row r="55" spans="1:10" x14ac:dyDescent="0.3">
      <c r="A55" s="138"/>
      <c r="B55" s="139" t="s">
        <v>2463</v>
      </c>
      <c r="C55" s="140">
        <v>41852</v>
      </c>
      <c r="D55" s="141"/>
      <c r="E55" s="142">
        <v>140</v>
      </c>
      <c r="F55" s="142"/>
      <c r="G55" s="143"/>
      <c r="H55" s="167">
        <v>0.35299999999999998</v>
      </c>
      <c r="I55" s="144" t="s">
        <v>1176</v>
      </c>
      <c r="J55" s="139"/>
    </row>
    <row r="56" spans="1:10" x14ac:dyDescent="0.3">
      <c r="A56" s="138"/>
      <c r="B56" s="139" t="s">
        <v>2464</v>
      </c>
      <c r="C56" s="140">
        <v>41852</v>
      </c>
      <c r="D56" s="141"/>
      <c r="E56" s="142">
        <v>119.3</v>
      </c>
      <c r="F56" s="142"/>
      <c r="G56" s="143"/>
      <c r="H56" s="167">
        <v>1.3180000000000001</v>
      </c>
      <c r="I56" s="144" t="s">
        <v>1176</v>
      </c>
      <c r="J56" s="139"/>
    </row>
    <row r="57" spans="1:10" x14ac:dyDescent="0.3">
      <c r="A57" s="138"/>
      <c r="B57" s="139" t="s">
        <v>2465</v>
      </c>
      <c r="C57" s="140">
        <v>41852</v>
      </c>
      <c r="D57" s="141"/>
      <c r="E57" s="142">
        <v>123.4</v>
      </c>
      <c r="F57" s="142"/>
      <c r="G57" s="143"/>
      <c r="H57" s="167">
        <v>2.0169999999999999</v>
      </c>
      <c r="I57" s="144" t="s">
        <v>1176</v>
      </c>
      <c r="J57" s="139"/>
    </row>
    <row r="58" spans="1:10" x14ac:dyDescent="0.3">
      <c r="A58" s="138"/>
      <c r="B58" s="139" t="s">
        <v>2466</v>
      </c>
      <c r="C58" s="140">
        <v>41730</v>
      </c>
      <c r="D58" s="141"/>
      <c r="E58" s="142">
        <v>290.60000000000002</v>
      </c>
      <c r="F58" s="142"/>
      <c r="G58" s="143"/>
      <c r="H58" s="167">
        <v>0.28899999999999998</v>
      </c>
      <c r="I58" s="144" t="s">
        <v>1176</v>
      </c>
      <c r="J58" s="139"/>
    </row>
    <row r="59" spans="1:10" x14ac:dyDescent="0.3">
      <c r="A59" s="138"/>
      <c r="B59" s="139" t="s">
        <v>2467</v>
      </c>
      <c r="C59" s="140">
        <v>41852</v>
      </c>
      <c r="D59" s="141"/>
      <c r="E59" s="142">
        <v>232.8</v>
      </c>
      <c r="F59" s="142"/>
      <c r="G59" s="143"/>
      <c r="H59" s="167">
        <v>0.14699999999999999</v>
      </c>
      <c r="I59" s="144" t="s">
        <v>1176</v>
      </c>
      <c r="J59" s="139"/>
    </row>
    <row r="60" spans="1:10" x14ac:dyDescent="0.3">
      <c r="A60" s="138"/>
      <c r="B60" s="139" t="s">
        <v>2468</v>
      </c>
      <c r="C60" s="140">
        <v>41852</v>
      </c>
      <c r="D60" s="141"/>
      <c r="E60" s="142">
        <v>39.1</v>
      </c>
      <c r="F60" s="142"/>
      <c r="G60" s="143"/>
      <c r="H60" s="167">
        <v>3.1059999999999999</v>
      </c>
      <c r="I60" s="144" t="s">
        <v>1176</v>
      </c>
      <c r="J60" s="139" t="s">
        <v>2712</v>
      </c>
    </row>
    <row r="61" spans="1:10" x14ac:dyDescent="0.3">
      <c r="A61" s="138"/>
      <c r="B61" s="139" t="s">
        <v>2479</v>
      </c>
      <c r="C61" s="140">
        <v>41730</v>
      </c>
      <c r="D61" s="141"/>
      <c r="E61" s="142">
        <v>54.2</v>
      </c>
      <c r="F61" s="142"/>
      <c r="G61" s="143"/>
      <c r="H61" s="167">
        <v>1.9610000000000001</v>
      </c>
      <c r="I61" s="144" t="s">
        <v>1176</v>
      </c>
      <c r="J61" s="145"/>
    </row>
    <row r="62" spans="1:10" x14ac:dyDescent="0.3">
      <c r="A62" s="138"/>
      <c r="B62" s="139" t="s">
        <v>2482</v>
      </c>
      <c r="C62" s="140">
        <v>41760</v>
      </c>
      <c r="D62" s="141"/>
      <c r="E62" s="142">
        <v>33.799999999999997</v>
      </c>
      <c r="F62" s="142"/>
      <c r="G62" s="143"/>
      <c r="H62" s="167">
        <v>0.68100000000000005</v>
      </c>
      <c r="I62" s="144" t="s">
        <v>1176</v>
      </c>
      <c r="J62" s="145"/>
    </row>
    <row r="63" spans="1:10" x14ac:dyDescent="0.3">
      <c r="A63" s="138"/>
      <c r="B63" s="139" t="s">
        <v>2480</v>
      </c>
      <c r="C63" s="140">
        <v>41852</v>
      </c>
      <c r="D63" s="141"/>
      <c r="E63" s="142">
        <v>34.299999999999997</v>
      </c>
      <c r="F63" s="142"/>
      <c r="G63" s="143"/>
      <c r="H63" s="167">
        <v>0.95899999999999996</v>
      </c>
      <c r="I63" s="144" t="s">
        <v>1176</v>
      </c>
      <c r="J63" s="145"/>
    </row>
    <row r="64" spans="1:10" x14ac:dyDescent="0.3">
      <c r="A64" s="138"/>
      <c r="B64" s="139" t="s">
        <v>2481</v>
      </c>
      <c r="C64" s="140">
        <v>41821</v>
      </c>
      <c r="D64" s="141"/>
      <c r="E64" s="142">
        <v>34.200000000000003</v>
      </c>
      <c r="F64" s="142"/>
      <c r="G64" s="143"/>
      <c r="H64" s="167">
        <v>0.629</v>
      </c>
      <c r="I64" s="144" t="s">
        <v>1176</v>
      </c>
      <c r="J64" s="145"/>
    </row>
    <row r="65" spans="1:10" x14ac:dyDescent="0.3">
      <c r="A65" s="138"/>
      <c r="B65" s="139" t="s">
        <v>2483</v>
      </c>
      <c r="C65" s="140">
        <v>41730</v>
      </c>
      <c r="D65" s="141"/>
      <c r="E65" s="142">
        <v>35.200000000000003</v>
      </c>
      <c r="F65" s="142"/>
      <c r="G65" s="143"/>
      <c r="H65" s="167">
        <v>2.2120000000000002</v>
      </c>
      <c r="I65" s="144" t="s">
        <v>1176</v>
      </c>
      <c r="J65" s="145"/>
    </row>
    <row r="66" spans="1:10" x14ac:dyDescent="0.3">
      <c r="A66" s="138"/>
      <c r="B66" s="139" t="s">
        <v>2484</v>
      </c>
      <c r="C66" s="140">
        <v>41760</v>
      </c>
      <c r="D66" s="141"/>
      <c r="E66" s="142">
        <v>44</v>
      </c>
      <c r="F66" s="142"/>
      <c r="G66" s="143"/>
      <c r="H66" s="167">
        <v>1.6890000000000001</v>
      </c>
      <c r="I66" s="144" t="s">
        <v>1176</v>
      </c>
      <c r="J66" s="145"/>
    </row>
    <row r="67" spans="1:10" x14ac:dyDescent="0.3">
      <c r="A67" s="138"/>
      <c r="B67" s="139" t="s">
        <v>2485</v>
      </c>
      <c r="C67" s="140">
        <v>41699</v>
      </c>
      <c r="D67" s="141"/>
      <c r="E67" s="142">
        <v>34.200000000000003</v>
      </c>
      <c r="F67" s="142"/>
      <c r="G67" s="143"/>
      <c r="H67" s="167">
        <v>2.1749999999999998</v>
      </c>
      <c r="I67" s="144" t="s">
        <v>1176</v>
      </c>
      <c r="J67" s="145"/>
    </row>
    <row r="68" spans="1:10" x14ac:dyDescent="0.3">
      <c r="A68" s="138"/>
      <c r="B68" s="139" t="s">
        <v>2486</v>
      </c>
      <c r="C68" s="140">
        <v>41852</v>
      </c>
      <c r="D68" s="141"/>
      <c r="E68" s="142">
        <v>134.80000000000001</v>
      </c>
      <c r="F68" s="142"/>
      <c r="G68" s="143"/>
      <c r="H68" s="167">
        <v>0.64800000000000002</v>
      </c>
      <c r="I68" s="144" t="s">
        <v>1176</v>
      </c>
      <c r="J68" s="145"/>
    </row>
    <row r="69" spans="1:10" x14ac:dyDescent="0.3">
      <c r="A69" s="138"/>
      <c r="B69" s="139" t="s">
        <v>2487</v>
      </c>
      <c r="C69" s="140">
        <v>41760</v>
      </c>
      <c r="D69" s="141"/>
      <c r="E69" s="142">
        <v>31.6</v>
      </c>
      <c r="F69" s="142"/>
      <c r="G69" s="143"/>
      <c r="H69" s="167">
        <v>0.877</v>
      </c>
      <c r="I69" s="144" t="s">
        <v>1176</v>
      </c>
      <c r="J69" s="145"/>
    </row>
    <row r="70" spans="1:10" x14ac:dyDescent="0.3">
      <c r="A70" s="138"/>
      <c r="B70" s="139" t="s">
        <v>2488</v>
      </c>
      <c r="C70" s="140">
        <v>41852</v>
      </c>
      <c r="D70" s="141"/>
      <c r="E70" s="142">
        <v>35.299999999999997</v>
      </c>
      <c r="F70" s="142"/>
      <c r="G70" s="143"/>
      <c r="H70" s="167">
        <v>1.9319999999999999</v>
      </c>
      <c r="I70" s="144" t="s">
        <v>1176</v>
      </c>
      <c r="J70" s="145"/>
    </row>
    <row r="71" spans="1:10" x14ac:dyDescent="0.3">
      <c r="A71" s="138"/>
      <c r="B71" s="139" t="s">
        <v>2489</v>
      </c>
      <c r="C71" s="140">
        <v>41699</v>
      </c>
      <c r="D71" s="141"/>
      <c r="E71" s="142">
        <v>38.4</v>
      </c>
      <c r="F71" s="142"/>
      <c r="G71" s="143"/>
      <c r="H71" s="167">
        <v>0.435</v>
      </c>
      <c r="I71" s="144" t="s">
        <v>1176</v>
      </c>
      <c r="J71" s="145"/>
    </row>
    <row r="72" spans="1:10" x14ac:dyDescent="0.3">
      <c r="A72" s="138"/>
      <c r="B72" s="139" t="s">
        <v>2490</v>
      </c>
      <c r="C72" s="140">
        <v>41730</v>
      </c>
      <c r="D72" s="141"/>
      <c r="E72" s="142">
        <v>30.7</v>
      </c>
      <c r="F72" s="142"/>
      <c r="G72" s="143"/>
      <c r="H72" s="167">
        <v>1.012</v>
      </c>
      <c r="I72" s="144" t="s">
        <v>1176</v>
      </c>
      <c r="J72" s="145"/>
    </row>
    <row r="73" spans="1:10" x14ac:dyDescent="0.3">
      <c r="A73" s="138"/>
      <c r="B73" s="139" t="s">
        <v>2491</v>
      </c>
      <c r="C73" s="140">
        <v>41730</v>
      </c>
      <c r="D73" s="141"/>
      <c r="E73" s="142">
        <v>31</v>
      </c>
      <c r="F73" s="142"/>
      <c r="G73" s="143"/>
      <c r="H73" s="167">
        <v>1.022</v>
      </c>
      <c r="I73" s="144" t="s">
        <v>1176</v>
      </c>
      <c r="J73" s="145"/>
    </row>
    <row r="74" spans="1:10" x14ac:dyDescent="0.3">
      <c r="A74" s="138"/>
      <c r="B74" s="139" t="s">
        <v>2492</v>
      </c>
      <c r="C74" s="140">
        <v>41699</v>
      </c>
      <c r="D74" s="141"/>
      <c r="E74" s="142">
        <v>146.4</v>
      </c>
      <c r="F74" s="142"/>
      <c r="G74" s="143"/>
      <c r="H74" s="167">
        <v>0.159</v>
      </c>
      <c r="I74" s="144" t="s">
        <v>1176</v>
      </c>
      <c r="J74" s="145"/>
    </row>
    <row r="75" spans="1:10" x14ac:dyDescent="0.3">
      <c r="A75" s="138"/>
      <c r="B75" s="139" t="s">
        <v>2493</v>
      </c>
      <c r="C75" s="140">
        <v>41852</v>
      </c>
      <c r="D75" s="141"/>
      <c r="E75" s="142">
        <v>46.4</v>
      </c>
      <c r="F75" s="142"/>
      <c r="G75" s="143"/>
      <c r="H75" s="167">
        <v>1.5249999999999999</v>
      </c>
      <c r="I75" s="144" t="s">
        <v>1176</v>
      </c>
      <c r="J75" s="145"/>
    </row>
    <row r="76" spans="1:10" x14ac:dyDescent="0.3">
      <c r="A76" s="138"/>
      <c r="B76" s="139" t="s">
        <v>2494</v>
      </c>
      <c r="C76" s="140">
        <v>41730</v>
      </c>
      <c r="D76" s="141"/>
      <c r="E76" s="142">
        <v>46.6</v>
      </c>
      <c r="F76" s="142"/>
      <c r="G76" s="143"/>
      <c r="H76" s="167">
        <v>1.3180000000000001</v>
      </c>
      <c r="I76" s="144" t="s">
        <v>1176</v>
      </c>
      <c r="J76" s="145"/>
    </row>
    <row r="77" spans="1:10" x14ac:dyDescent="0.3">
      <c r="A77" s="138"/>
      <c r="B77" s="139" t="s">
        <v>2495</v>
      </c>
      <c r="C77" s="140">
        <v>41699</v>
      </c>
      <c r="D77" s="141"/>
      <c r="E77" s="142">
        <v>50.6</v>
      </c>
      <c r="F77" s="142"/>
      <c r="G77" s="143"/>
      <c r="H77" s="167">
        <v>1.804</v>
      </c>
      <c r="I77" s="144" t="s">
        <v>1176</v>
      </c>
      <c r="J77" s="145"/>
    </row>
    <row r="78" spans="1:10" x14ac:dyDescent="0.3">
      <c r="A78" s="138"/>
      <c r="B78" s="139" t="s">
        <v>2496</v>
      </c>
      <c r="C78" s="140">
        <v>41760</v>
      </c>
      <c r="D78" s="141"/>
      <c r="E78" s="142">
        <v>51.3</v>
      </c>
      <c r="F78" s="142"/>
      <c r="G78" s="143"/>
      <c r="H78" s="167">
        <v>0.308</v>
      </c>
      <c r="I78" s="144" t="s">
        <v>1176</v>
      </c>
      <c r="J78" s="145"/>
    </row>
    <row r="79" spans="1:10" x14ac:dyDescent="0.3">
      <c r="A79" s="138"/>
      <c r="B79" s="139" t="s">
        <v>2497</v>
      </c>
      <c r="C79" s="140">
        <v>41821</v>
      </c>
      <c r="D79" s="141"/>
      <c r="E79" s="142">
        <v>41.7</v>
      </c>
      <c r="F79" s="142"/>
      <c r="G79" s="143"/>
      <c r="H79" s="167">
        <v>0.86899999999999999</v>
      </c>
      <c r="I79" s="144" t="s">
        <v>1176</v>
      </c>
      <c r="J79" s="145"/>
    </row>
    <row r="80" spans="1:10" x14ac:dyDescent="0.3">
      <c r="A80" s="138"/>
      <c r="B80" s="139" t="s">
        <v>2498</v>
      </c>
      <c r="C80" s="140">
        <v>41791</v>
      </c>
      <c r="D80" s="141"/>
      <c r="E80" s="142">
        <v>93.8</v>
      </c>
      <c r="F80" s="142"/>
      <c r="G80" s="143"/>
      <c r="H80" s="167">
        <v>0.69</v>
      </c>
      <c r="I80" s="144" t="s">
        <v>1176</v>
      </c>
      <c r="J80" s="145"/>
    </row>
    <row r="81" spans="1:10" x14ac:dyDescent="0.3">
      <c r="A81" s="138"/>
      <c r="B81" s="139" t="s">
        <v>2499</v>
      </c>
      <c r="C81" s="140">
        <v>41852</v>
      </c>
      <c r="D81" s="141"/>
      <c r="E81" s="142">
        <v>278.5</v>
      </c>
      <c r="F81" s="142"/>
      <c r="G81" s="143"/>
      <c r="H81" s="167">
        <v>0.251</v>
      </c>
      <c r="I81" s="144" t="s">
        <v>1176</v>
      </c>
      <c r="J81" s="145"/>
    </row>
    <row r="82" spans="1:10" x14ac:dyDescent="0.3">
      <c r="A82" s="138"/>
      <c r="B82" s="139" t="s">
        <v>2500</v>
      </c>
      <c r="C82" s="140">
        <v>41699</v>
      </c>
      <c r="D82" s="141"/>
      <c r="E82" s="142">
        <v>168.9</v>
      </c>
      <c r="F82" s="142"/>
      <c r="G82" s="143"/>
      <c r="H82" s="167">
        <v>0.251</v>
      </c>
      <c r="I82" s="144" t="s">
        <v>1176</v>
      </c>
      <c r="J82" s="145"/>
    </row>
    <row r="83" spans="1:10" x14ac:dyDescent="0.3">
      <c r="A83" s="138"/>
      <c r="B83" s="139" t="s">
        <v>2501</v>
      </c>
      <c r="C83" s="140">
        <v>41852</v>
      </c>
      <c r="D83" s="141"/>
      <c r="E83" s="142">
        <v>231</v>
      </c>
      <c r="F83" s="142"/>
      <c r="G83" s="143"/>
      <c r="H83" s="167">
        <v>0.76900000000000002</v>
      </c>
      <c r="I83" s="144" t="s">
        <v>1176</v>
      </c>
      <c r="J83" s="145"/>
    </row>
    <row r="84" spans="1:10" x14ac:dyDescent="0.3">
      <c r="A84" s="138"/>
      <c r="B84" s="139" t="s">
        <v>2502</v>
      </c>
      <c r="C84" s="140">
        <v>41699</v>
      </c>
      <c r="D84" s="141"/>
      <c r="E84" s="142">
        <v>93.6</v>
      </c>
      <c r="F84" s="142"/>
      <c r="G84" s="143"/>
      <c r="H84" s="167">
        <v>0.76700000000000002</v>
      </c>
      <c r="I84" s="144" t="s">
        <v>1176</v>
      </c>
      <c r="J84" s="145"/>
    </row>
    <row r="85" spans="1:10" x14ac:dyDescent="0.3">
      <c r="A85" s="138"/>
      <c r="B85" s="139" t="s">
        <v>2503</v>
      </c>
      <c r="C85" s="140">
        <v>41852</v>
      </c>
      <c r="D85" s="141"/>
      <c r="E85" s="142">
        <v>44.4</v>
      </c>
      <c r="F85" s="142"/>
      <c r="G85" s="143"/>
      <c r="H85" s="167">
        <v>2.008</v>
      </c>
      <c r="I85" s="144" t="s">
        <v>1176</v>
      </c>
      <c r="J85" s="145"/>
    </row>
    <row r="86" spans="1:10" x14ac:dyDescent="0.3">
      <c r="A86" s="138"/>
      <c r="B86" s="139" t="s">
        <v>2504</v>
      </c>
      <c r="C86" s="140">
        <v>41821</v>
      </c>
      <c r="D86" s="141"/>
      <c r="E86" s="142">
        <v>145.5</v>
      </c>
      <c r="F86" s="142"/>
      <c r="G86" s="143"/>
      <c r="H86" s="167">
        <v>0.51700000000000002</v>
      </c>
      <c r="I86" s="144" t="s">
        <v>1176</v>
      </c>
      <c r="J86" s="145"/>
    </row>
    <row r="87" spans="1:10" x14ac:dyDescent="0.3">
      <c r="A87" s="138"/>
      <c r="B87" s="139" t="s">
        <v>2505</v>
      </c>
      <c r="C87" s="140">
        <v>41730</v>
      </c>
      <c r="D87" s="141"/>
      <c r="E87" s="142">
        <v>240</v>
      </c>
      <c r="F87" s="142"/>
      <c r="G87" s="143"/>
      <c r="H87" s="167">
        <v>0.54200000000000004</v>
      </c>
      <c r="I87" s="144" t="s">
        <v>1176</v>
      </c>
      <c r="J87" s="145"/>
    </row>
    <row r="88" spans="1:10" x14ac:dyDescent="0.3">
      <c r="A88" s="138"/>
      <c r="B88" s="139" t="s">
        <v>692</v>
      </c>
      <c r="C88" s="140">
        <v>41730</v>
      </c>
      <c r="D88" s="141"/>
      <c r="E88" s="142">
        <v>64.8</v>
      </c>
      <c r="F88" s="142"/>
      <c r="G88" s="143"/>
      <c r="H88" s="167">
        <v>5.92</v>
      </c>
      <c r="I88" s="144" t="s">
        <v>1176</v>
      </c>
      <c r="J88" s="145" t="s">
        <v>2714</v>
      </c>
    </row>
    <row r="89" spans="1:10" x14ac:dyDescent="0.3">
      <c r="A89" s="138"/>
      <c r="B89" s="139" t="s">
        <v>2506</v>
      </c>
      <c r="C89" s="140">
        <v>41876</v>
      </c>
      <c r="D89" s="141"/>
      <c r="E89" s="142">
        <v>91.9</v>
      </c>
      <c r="F89" s="142"/>
      <c r="G89" s="143"/>
      <c r="H89" s="167">
        <v>1.756</v>
      </c>
      <c r="I89" s="144" t="s">
        <v>1176</v>
      </c>
      <c r="J89" s="145"/>
    </row>
    <row r="90" spans="1:10" x14ac:dyDescent="0.3">
      <c r="A90" s="146"/>
      <c r="B90" s="139" t="s">
        <v>2507</v>
      </c>
      <c r="C90" s="140">
        <v>41876</v>
      </c>
      <c r="D90" s="141"/>
      <c r="E90" s="147">
        <v>62.5</v>
      </c>
      <c r="F90" s="147"/>
      <c r="G90" s="148"/>
      <c r="H90" s="168">
        <v>0.96299999999999997</v>
      </c>
      <c r="I90" s="144" t="s">
        <v>1176</v>
      </c>
      <c r="J90" s="145"/>
    </row>
    <row r="91" spans="1:10" x14ac:dyDescent="0.3">
      <c r="A91" s="146"/>
      <c r="B91" s="139" t="s">
        <v>2508</v>
      </c>
      <c r="C91" s="140">
        <v>41876</v>
      </c>
      <c r="D91" s="141"/>
      <c r="E91" s="147">
        <v>104.1</v>
      </c>
      <c r="F91" s="147"/>
      <c r="G91" s="148"/>
      <c r="H91" s="168">
        <v>1.1830000000000001</v>
      </c>
      <c r="I91" s="144" t="s">
        <v>1176</v>
      </c>
      <c r="J91" s="145"/>
    </row>
    <row r="92" spans="1:10" x14ac:dyDescent="0.3">
      <c r="A92" s="146"/>
      <c r="B92" s="139" t="s">
        <v>2509</v>
      </c>
      <c r="C92" s="140">
        <v>41876</v>
      </c>
      <c r="D92" s="141"/>
      <c r="E92" s="147">
        <v>107.8</v>
      </c>
      <c r="F92" s="147"/>
      <c r="G92" s="148"/>
      <c r="H92" s="168">
        <v>2.0259999999999998</v>
      </c>
      <c r="I92" s="144" t="s">
        <v>1176</v>
      </c>
      <c r="J92" s="145"/>
    </row>
    <row r="93" spans="1:10" x14ac:dyDescent="0.3">
      <c r="A93" s="146"/>
      <c r="B93" s="139" t="s">
        <v>2510</v>
      </c>
      <c r="C93" s="140">
        <v>41876</v>
      </c>
      <c r="D93" s="141"/>
      <c r="E93" s="147">
        <v>100.5</v>
      </c>
      <c r="F93" s="147"/>
      <c r="G93" s="148"/>
      <c r="H93" s="168">
        <v>0.48199999999999998</v>
      </c>
      <c r="I93" s="144" t="s">
        <v>1176</v>
      </c>
      <c r="J93" s="145"/>
    </row>
    <row r="94" spans="1:10" x14ac:dyDescent="0.3">
      <c r="A94" s="146"/>
      <c r="B94" s="139" t="s">
        <v>2511</v>
      </c>
      <c r="C94" s="140">
        <v>41876</v>
      </c>
      <c r="D94" s="141"/>
      <c r="E94" s="147">
        <v>165.9</v>
      </c>
      <c r="F94" s="147"/>
      <c r="G94" s="148"/>
      <c r="H94" s="168">
        <v>0.51900000000000002</v>
      </c>
      <c r="I94" s="144" t="s">
        <v>1176</v>
      </c>
      <c r="J94" s="145"/>
    </row>
    <row r="95" spans="1:10" x14ac:dyDescent="0.3">
      <c r="A95" s="138"/>
      <c r="B95" s="139" t="s">
        <v>2476</v>
      </c>
      <c r="C95" s="140">
        <v>41791</v>
      </c>
      <c r="D95" s="141"/>
      <c r="E95" s="142">
        <v>42.8</v>
      </c>
      <c r="F95" s="142"/>
      <c r="G95" s="143"/>
      <c r="H95" s="167">
        <v>6.3390000000000004</v>
      </c>
      <c r="I95" s="144" t="s">
        <v>1176</v>
      </c>
      <c r="J95" s="145"/>
    </row>
    <row r="96" spans="1:10" x14ac:dyDescent="0.3">
      <c r="A96" s="138"/>
      <c r="B96" s="139" t="s">
        <v>2477</v>
      </c>
      <c r="C96" s="140">
        <v>41791</v>
      </c>
      <c r="D96" s="141"/>
      <c r="E96" s="142">
        <v>47.5</v>
      </c>
      <c r="F96" s="142"/>
      <c r="G96" s="143"/>
      <c r="H96" s="167">
        <v>5.4749999999999996</v>
      </c>
      <c r="I96" s="144" t="s">
        <v>1176</v>
      </c>
      <c r="J96" s="145"/>
    </row>
    <row r="97" spans="1:10" x14ac:dyDescent="0.3">
      <c r="A97" s="138"/>
      <c r="B97" s="139" t="s">
        <v>2478</v>
      </c>
      <c r="C97" s="140">
        <v>41791</v>
      </c>
      <c r="D97" s="141"/>
      <c r="E97" s="142">
        <v>42.8</v>
      </c>
      <c r="F97" s="142"/>
      <c r="G97" s="143"/>
      <c r="H97" s="167">
        <v>3.8679999999999999</v>
      </c>
      <c r="I97" s="144" t="s">
        <v>1176</v>
      </c>
      <c r="J97" s="145"/>
    </row>
    <row r="98" spans="1:10" x14ac:dyDescent="0.3">
      <c r="A98" s="117"/>
      <c r="B98" s="120" t="s">
        <v>2513</v>
      </c>
      <c r="C98" s="119">
        <v>41702.532638888893</v>
      </c>
      <c r="D98" s="121">
        <v>3350</v>
      </c>
      <c r="E98" s="122">
        <v>117.78</v>
      </c>
      <c r="F98" s="122"/>
      <c r="G98" s="122"/>
      <c r="H98" s="169">
        <v>1840.769153</v>
      </c>
      <c r="I98" s="137" t="s">
        <v>1172</v>
      </c>
      <c r="J98" s="135" t="s">
        <v>2716</v>
      </c>
    </row>
    <row r="99" spans="1:10" x14ac:dyDescent="0.3">
      <c r="A99" s="117"/>
      <c r="B99" s="120" t="s">
        <v>2514</v>
      </c>
      <c r="C99" s="119">
        <v>41705.454861111109</v>
      </c>
      <c r="D99" s="121">
        <v>3350</v>
      </c>
      <c r="E99" s="122">
        <v>276.58</v>
      </c>
      <c r="F99" s="122"/>
      <c r="G99" s="122"/>
      <c r="H99" s="169">
        <v>62.046230000000001</v>
      </c>
      <c r="I99" s="137" t="s">
        <v>1172</v>
      </c>
      <c r="J99" s="135" t="s">
        <v>2717</v>
      </c>
    </row>
    <row r="100" spans="1:10" x14ac:dyDescent="0.3">
      <c r="A100" s="117"/>
      <c r="B100" s="120" t="s">
        <v>2515</v>
      </c>
      <c r="C100" s="119">
        <v>41703.548611111109</v>
      </c>
      <c r="D100" s="121">
        <v>3350</v>
      </c>
      <c r="E100" s="122">
        <v>53.87</v>
      </c>
      <c r="F100" s="122"/>
      <c r="G100" s="122"/>
      <c r="H100" s="169">
        <v>1824.090508</v>
      </c>
      <c r="I100" s="137" t="s">
        <v>1172</v>
      </c>
      <c r="J100" s="135" t="s">
        <v>2718</v>
      </c>
    </row>
    <row r="101" spans="1:10" x14ac:dyDescent="0.3">
      <c r="A101" s="117"/>
      <c r="B101" s="120" t="s">
        <v>2516</v>
      </c>
      <c r="C101" s="119">
        <v>41704.504861111112</v>
      </c>
      <c r="D101" s="121">
        <v>3350</v>
      </c>
      <c r="E101" s="122">
        <v>385.4</v>
      </c>
      <c r="F101" s="122"/>
      <c r="G101" s="122"/>
      <c r="H101" s="169">
        <v>178.60835399999999</v>
      </c>
      <c r="I101" s="137" t="s">
        <v>1172</v>
      </c>
      <c r="J101" s="135" t="s">
        <v>2719</v>
      </c>
    </row>
    <row r="102" spans="1:10" x14ac:dyDescent="0.3">
      <c r="A102" s="117"/>
      <c r="B102" s="120" t="s">
        <v>2517</v>
      </c>
      <c r="C102" s="119">
        <v>41652.329861111109</v>
      </c>
      <c r="D102" s="121">
        <v>3350</v>
      </c>
      <c r="E102" s="122">
        <v>374.25</v>
      </c>
      <c r="F102" s="122"/>
      <c r="G102" s="122"/>
      <c r="H102" s="169">
        <v>151.10680500000001</v>
      </c>
      <c r="I102" s="137" t="s">
        <v>1172</v>
      </c>
      <c r="J102" s="135" t="s">
        <v>2720</v>
      </c>
    </row>
    <row r="103" spans="1:10" x14ac:dyDescent="0.3">
      <c r="A103" s="117"/>
      <c r="B103" s="120" t="s">
        <v>2518</v>
      </c>
      <c r="C103" s="119">
        <v>41647.429861111108</v>
      </c>
      <c r="D103" s="121">
        <v>3350</v>
      </c>
      <c r="E103" s="122">
        <v>83.21</v>
      </c>
      <c r="F103" s="122"/>
      <c r="G103" s="122"/>
      <c r="H103" s="169">
        <v>2109.4035220000001</v>
      </c>
      <c r="I103" s="137" t="s">
        <v>1172</v>
      </c>
      <c r="J103" s="135" t="s">
        <v>2721</v>
      </c>
    </row>
    <row r="104" spans="1:10" x14ac:dyDescent="0.3">
      <c r="A104" s="117"/>
      <c r="B104" s="120" t="s">
        <v>2519</v>
      </c>
      <c r="C104" s="119">
        <v>41985.316666666673</v>
      </c>
      <c r="D104" s="121">
        <v>3350</v>
      </c>
      <c r="E104" s="122">
        <v>30.34</v>
      </c>
      <c r="F104" s="122"/>
      <c r="G104" s="122"/>
      <c r="H104" s="169">
        <v>6051.4692679999998</v>
      </c>
      <c r="I104" s="137" t="s">
        <v>1172</v>
      </c>
      <c r="J104" s="135" t="s">
        <v>2722</v>
      </c>
    </row>
    <row r="105" spans="1:10" x14ac:dyDescent="0.3">
      <c r="A105" s="117"/>
      <c r="B105" s="120" t="s">
        <v>2520</v>
      </c>
      <c r="C105" s="119">
        <v>41980.449305555558</v>
      </c>
      <c r="D105" s="121">
        <v>3350</v>
      </c>
      <c r="E105" s="122">
        <v>153.99</v>
      </c>
      <c r="F105" s="122"/>
      <c r="G105" s="122"/>
      <c r="H105" s="169">
        <v>2612.0649450000001</v>
      </c>
      <c r="I105" s="137" t="s">
        <v>1172</v>
      </c>
      <c r="J105" s="135" t="s">
        <v>2723</v>
      </c>
    </row>
    <row r="106" spans="1:10" x14ac:dyDescent="0.3">
      <c r="A106" s="117"/>
      <c r="B106" s="120" t="s">
        <v>2521</v>
      </c>
      <c r="C106" s="119">
        <v>41947.440972222219</v>
      </c>
      <c r="D106" s="121">
        <v>2945</v>
      </c>
      <c r="E106" s="122">
        <v>85.13</v>
      </c>
      <c r="F106" s="122"/>
      <c r="G106" s="122"/>
      <c r="H106" s="169">
        <v>4307.451607</v>
      </c>
      <c r="I106" s="137" t="s">
        <v>1172</v>
      </c>
      <c r="J106" s="135" t="s">
        <v>2724</v>
      </c>
    </row>
    <row r="107" spans="1:10" x14ac:dyDescent="0.3">
      <c r="A107" s="117"/>
      <c r="B107" s="120" t="s">
        <v>2522</v>
      </c>
      <c r="C107" s="119">
        <v>41863.5</v>
      </c>
      <c r="D107" s="121">
        <v>2945</v>
      </c>
      <c r="E107" s="122">
        <v>159.56</v>
      </c>
      <c r="F107" s="122"/>
      <c r="G107" s="122"/>
      <c r="H107" s="169">
        <v>155.199592</v>
      </c>
      <c r="I107" s="137" t="s">
        <v>1172</v>
      </c>
      <c r="J107" s="135" t="s">
        <v>2725</v>
      </c>
    </row>
    <row r="108" spans="1:10" x14ac:dyDescent="0.3">
      <c r="A108" s="117"/>
      <c r="B108" s="120" t="s">
        <v>2522</v>
      </c>
      <c r="C108" s="119">
        <v>41671.5</v>
      </c>
      <c r="D108" s="121">
        <v>2945</v>
      </c>
      <c r="E108" s="122">
        <v>162.44999999999999</v>
      </c>
      <c r="F108" s="122"/>
      <c r="G108" s="122"/>
      <c r="H108" s="169">
        <v>92.644492999999997</v>
      </c>
      <c r="I108" s="137" t="s">
        <v>1172</v>
      </c>
      <c r="J108" s="135" t="s">
        <v>2725</v>
      </c>
    </row>
    <row r="109" spans="1:10" x14ac:dyDescent="0.3">
      <c r="A109" s="117"/>
      <c r="B109" s="120" t="s">
        <v>2523</v>
      </c>
      <c r="C109" s="119">
        <v>41962.447222222218</v>
      </c>
      <c r="D109" s="121">
        <v>2160</v>
      </c>
      <c r="E109" s="122">
        <v>107.63</v>
      </c>
      <c r="F109" s="122"/>
      <c r="G109" s="122"/>
      <c r="H109" s="169">
        <v>128.803685</v>
      </c>
      <c r="I109" s="137" t="s">
        <v>1172</v>
      </c>
      <c r="J109" s="135"/>
    </row>
    <row r="110" spans="1:10" x14ac:dyDescent="0.3">
      <c r="A110" s="117"/>
      <c r="B110" s="120" t="s">
        <v>2524</v>
      </c>
      <c r="C110" s="119">
        <v>41796.4375</v>
      </c>
      <c r="D110" s="121">
        <v>2750</v>
      </c>
      <c r="E110" s="122">
        <v>21.26</v>
      </c>
      <c r="F110" s="122"/>
      <c r="G110" s="122"/>
      <c r="H110" s="169">
        <v>240.81359399999999</v>
      </c>
      <c r="I110" s="137" t="s">
        <v>1172</v>
      </c>
      <c r="J110" s="135"/>
    </row>
    <row r="111" spans="1:10" x14ac:dyDescent="0.3">
      <c r="A111" s="117"/>
      <c r="B111" s="120" t="s">
        <v>2525</v>
      </c>
      <c r="C111" s="119">
        <v>41793.59097222222</v>
      </c>
      <c r="D111" s="121">
        <v>2750</v>
      </c>
      <c r="E111" s="122">
        <v>102.04</v>
      </c>
      <c r="F111" s="122"/>
      <c r="G111" s="122"/>
      <c r="H111" s="169">
        <v>89.482350999999994</v>
      </c>
      <c r="I111" s="137" t="s">
        <v>1172</v>
      </c>
      <c r="J111" s="135"/>
    </row>
    <row r="112" spans="1:10" x14ac:dyDescent="0.3">
      <c r="A112" s="117"/>
      <c r="B112" s="120" t="s">
        <v>2526</v>
      </c>
      <c r="C112" s="119">
        <v>41864.477777777778</v>
      </c>
      <c r="D112" s="121">
        <v>2850</v>
      </c>
      <c r="E112" s="122">
        <v>65.069999999999993</v>
      </c>
      <c r="F112" s="122"/>
      <c r="G112" s="122"/>
      <c r="H112" s="169">
        <v>680.71377600000005</v>
      </c>
      <c r="I112" s="137" t="s">
        <v>1172</v>
      </c>
      <c r="J112" s="135" t="s">
        <v>2726</v>
      </c>
    </row>
    <row r="113" spans="1:10" x14ac:dyDescent="0.3">
      <c r="A113" s="117"/>
      <c r="B113" s="120" t="s">
        <v>2527</v>
      </c>
      <c r="C113" s="119">
        <v>41793.492361111108</v>
      </c>
      <c r="D113" s="121">
        <v>3050</v>
      </c>
      <c r="E113" s="122">
        <v>68.25</v>
      </c>
      <c r="F113" s="122"/>
      <c r="G113" s="122"/>
      <c r="H113" s="169">
        <v>288.82536299999998</v>
      </c>
      <c r="I113" s="137" t="s">
        <v>1172</v>
      </c>
      <c r="J113" s="135" t="s">
        <v>2727</v>
      </c>
    </row>
    <row r="114" spans="1:10" x14ac:dyDescent="0.3">
      <c r="A114" s="117"/>
      <c r="B114" s="120" t="s">
        <v>2528</v>
      </c>
      <c r="C114" s="119">
        <v>41795.447222222218</v>
      </c>
      <c r="D114" s="121">
        <v>3050</v>
      </c>
      <c r="E114" s="122">
        <v>24.37</v>
      </c>
      <c r="F114" s="122"/>
      <c r="G114" s="122"/>
      <c r="H114" s="169">
        <v>1187.77666</v>
      </c>
      <c r="I114" s="137" t="s">
        <v>1172</v>
      </c>
      <c r="J114" s="135" t="s">
        <v>2728</v>
      </c>
    </row>
    <row r="115" spans="1:10" x14ac:dyDescent="0.3">
      <c r="A115" s="117"/>
      <c r="B115" s="120" t="s">
        <v>2529</v>
      </c>
      <c r="C115" s="119">
        <v>41813.548194444447</v>
      </c>
      <c r="D115" s="121">
        <v>3050</v>
      </c>
      <c r="E115" s="122">
        <v>450.42</v>
      </c>
      <c r="F115" s="122"/>
      <c r="G115" s="122"/>
      <c r="H115" s="169"/>
      <c r="I115" s="137" t="s">
        <v>1172</v>
      </c>
      <c r="J115" s="135" t="s">
        <v>2729</v>
      </c>
    </row>
    <row r="116" spans="1:10" x14ac:dyDescent="0.3">
      <c r="A116" s="117"/>
      <c r="B116" s="120" t="s">
        <v>1464</v>
      </c>
      <c r="C116" s="119">
        <v>41817.506944444453</v>
      </c>
      <c r="D116" s="121">
        <v>2875</v>
      </c>
      <c r="E116" s="122">
        <v>78.739999999999995</v>
      </c>
      <c r="F116" s="122"/>
      <c r="G116" s="122"/>
      <c r="H116" s="169">
        <v>3372.6833200000001</v>
      </c>
      <c r="I116" s="137" t="s">
        <v>1172</v>
      </c>
      <c r="J116" s="135" t="s">
        <v>2715</v>
      </c>
    </row>
    <row r="117" spans="1:10" x14ac:dyDescent="0.3">
      <c r="A117" s="117"/>
      <c r="B117" s="120" t="s">
        <v>2530</v>
      </c>
      <c r="C117" s="119">
        <v>41782.041666666657</v>
      </c>
      <c r="D117" s="121">
        <v>3700</v>
      </c>
      <c r="E117" s="122">
        <v>538.76</v>
      </c>
      <c r="F117" s="122"/>
      <c r="G117" s="122"/>
      <c r="H117" s="169">
        <v>17.289218999999999</v>
      </c>
      <c r="I117" s="137" t="s">
        <v>1172</v>
      </c>
      <c r="J117" s="135" t="s">
        <v>2730</v>
      </c>
    </row>
    <row r="118" spans="1:10" x14ac:dyDescent="0.3">
      <c r="A118" s="117"/>
      <c r="B118" s="120" t="s">
        <v>1345</v>
      </c>
      <c r="C118" s="119">
        <v>41920.527777777781</v>
      </c>
      <c r="D118" s="121">
        <v>1200</v>
      </c>
      <c r="E118" s="122">
        <v>19.38</v>
      </c>
      <c r="F118" s="122"/>
      <c r="G118" s="122"/>
      <c r="H118" s="169">
        <v>860.81602999999996</v>
      </c>
      <c r="I118" s="137" t="s">
        <v>1172</v>
      </c>
      <c r="J118" s="135" t="s">
        <v>2731</v>
      </c>
    </row>
    <row r="119" spans="1:10" x14ac:dyDescent="0.3">
      <c r="A119" s="117"/>
      <c r="B119" s="120" t="s">
        <v>1345</v>
      </c>
      <c r="C119" s="119">
        <v>41729.472222222219</v>
      </c>
      <c r="D119" s="121">
        <v>1200</v>
      </c>
      <c r="E119" s="122">
        <v>10.57</v>
      </c>
      <c r="F119" s="122"/>
      <c r="G119" s="122"/>
      <c r="H119" s="169">
        <v>860.56730800000003</v>
      </c>
      <c r="I119" s="137" t="s">
        <v>1172</v>
      </c>
      <c r="J119" s="135" t="s">
        <v>2731</v>
      </c>
    </row>
    <row r="120" spans="1:10" x14ac:dyDescent="0.3">
      <c r="A120" s="117"/>
      <c r="B120" s="120" t="s">
        <v>2531</v>
      </c>
      <c r="C120" s="119">
        <v>41922.445138888892</v>
      </c>
      <c r="D120" s="121">
        <v>1200</v>
      </c>
      <c r="E120" s="122">
        <v>12.62</v>
      </c>
      <c r="F120" s="122"/>
      <c r="G120" s="122"/>
      <c r="H120" s="169">
        <v>1208.5557610000001</v>
      </c>
      <c r="I120" s="137" t="s">
        <v>1172</v>
      </c>
      <c r="J120" s="135" t="s">
        <v>2732</v>
      </c>
    </row>
    <row r="121" spans="1:10" x14ac:dyDescent="0.3">
      <c r="A121" s="117"/>
      <c r="B121" s="120" t="s">
        <v>2531</v>
      </c>
      <c r="C121" s="119">
        <v>41729.496527777781</v>
      </c>
      <c r="D121" s="121">
        <v>1200</v>
      </c>
      <c r="E121" s="122">
        <v>10.5</v>
      </c>
      <c r="F121" s="122"/>
      <c r="G121" s="122"/>
      <c r="H121" s="169">
        <v>1202.0192039999999</v>
      </c>
      <c r="I121" s="137" t="s">
        <v>1172</v>
      </c>
      <c r="J121" s="135" t="s">
        <v>2732</v>
      </c>
    </row>
    <row r="122" spans="1:10" x14ac:dyDescent="0.3">
      <c r="A122" s="117"/>
      <c r="B122" s="120" t="s">
        <v>1347</v>
      </c>
      <c r="C122" s="119">
        <v>41921.45416666667</v>
      </c>
      <c r="D122" s="121">
        <v>1200</v>
      </c>
      <c r="E122" s="122">
        <v>33.869999999999997</v>
      </c>
      <c r="F122" s="122"/>
      <c r="G122" s="122"/>
      <c r="H122" s="169">
        <v>993.29905399999996</v>
      </c>
      <c r="I122" s="137" t="s">
        <v>1172</v>
      </c>
      <c r="J122" s="135"/>
    </row>
    <row r="123" spans="1:10" x14ac:dyDescent="0.3">
      <c r="A123" s="117"/>
      <c r="B123" s="120" t="s">
        <v>1348</v>
      </c>
      <c r="C123" s="119">
        <v>41920.50277777778</v>
      </c>
      <c r="D123" s="121">
        <v>1200</v>
      </c>
      <c r="E123" s="122">
        <v>103.93</v>
      </c>
      <c r="F123" s="122"/>
      <c r="G123" s="122"/>
      <c r="H123" s="169">
        <v>1123.304515</v>
      </c>
      <c r="I123" s="137" t="s">
        <v>1172</v>
      </c>
      <c r="J123" s="135" t="s">
        <v>2733</v>
      </c>
    </row>
    <row r="124" spans="1:10" x14ac:dyDescent="0.3">
      <c r="A124" s="117"/>
      <c r="B124" s="120" t="s">
        <v>1348</v>
      </c>
      <c r="C124" s="119">
        <v>41796.529166666667</v>
      </c>
      <c r="D124" s="121">
        <v>1200</v>
      </c>
      <c r="E124" s="122">
        <v>104.35</v>
      </c>
      <c r="F124" s="122"/>
      <c r="G124" s="122"/>
      <c r="H124" s="169">
        <v>1122.030673</v>
      </c>
      <c r="I124" s="137" t="s">
        <v>1172</v>
      </c>
      <c r="J124" s="135" t="s">
        <v>2733</v>
      </c>
    </row>
    <row r="125" spans="1:10" x14ac:dyDescent="0.3">
      <c r="A125" s="117"/>
      <c r="B125" s="120" t="s">
        <v>1348</v>
      </c>
      <c r="C125" s="119">
        <v>41759.468055555553</v>
      </c>
      <c r="D125" s="121">
        <v>1200</v>
      </c>
      <c r="E125" s="122">
        <v>103.86</v>
      </c>
      <c r="F125" s="122"/>
      <c r="G125" s="122"/>
      <c r="H125" s="169">
        <v>1122.030673</v>
      </c>
      <c r="I125" s="137" t="s">
        <v>1172</v>
      </c>
      <c r="J125" s="135" t="s">
        <v>2733</v>
      </c>
    </row>
    <row r="126" spans="1:10" x14ac:dyDescent="0.3">
      <c r="A126" s="117"/>
      <c r="B126" s="120" t="s">
        <v>1349</v>
      </c>
      <c r="C126" s="119">
        <v>41921.463194444441</v>
      </c>
      <c r="D126" s="121">
        <v>1200</v>
      </c>
      <c r="E126" s="122">
        <v>9.98</v>
      </c>
      <c r="F126" s="122"/>
      <c r="G126" s="122"/>
      <c r="H126" s="169">
        <v>2006.1995879999999</v>
      </c>
      <c r="I126" s="137" t="s">
        <v>1172</v>
      </c>
      <c r="J126" s="135"/>
    </row>
    <row r="127" spans="1:10" x14ac:dyDescent="0.3">
      <c r="A127" s="117"/>
      <c r="B127" s="120" t="s">
        <v>1349</v>
      </c>
      <c r="C127" s="119">
        <v>41730.451388888891</v>
      </c>
      <c r="D127" s="121">
        <v>1200</v>
      </c>
      <c r="E127" s="122">
        <v>9.93</v>
      </c>
      <c r="F127" s="122"/>
      <c r="G127" s="122"/>
      <c r="H127" s="169">
        <v>1997.8372220000001</v>
      </c>
      <c r="I127" s="137" t="s">
        <v>1172</v>
      </c>
      <c r="J127" s="135"/>
    </row>
    <row r="128" spans="1:10" x14ac:dyDescent="0.3">
      <c r="A128" s="117"/>
      <c r="B128" s="120" t="s">
        <v>1351</v>
      </c>
      <c r="C128" s="119">
        <v>41925.51666666667</v>
      </c>
      <c r="D128" s="121">
        <v>1200</v>
      </c>
      <c r="E128" s="122">
        <v>19.329999999999998</v>
      </c>
      <c r="F128" s="122"/>
      <c r="G128" s="122"/>
      <c r="H128" s="169">
        <v>390.24822399999999</v>
      </c>
      <c r="I128" s="137" t="s">
        <v>1172</v>
      </c>
      <c r="J128" s="135" t="s">
        <v>2734</v>
      </c>
    </row>
    <row r="129" spans="1:10" x14ac:dyDescent="0.3">
      <c r="A129" s="117"/>
      <c r="B129" s="120" t="s">
        <v>1487</v>
      </c>
      <c r="C129" s="119">
        <v>41752.53402777778</v>
      </c>
      <c r="D129" s="121">
        <v>2875</v>
      </c>
      <c r="E129" s="122">
        <v>161.13</v>
      </c>
      <c r="F129" s="122"/>
      <c r="G129" s="122"/>
      <c r="H129" s="169">
        <v>3326.942513</v>
      </c>
      <c r="I129" s="137" t="s">
        <v>1172</v>
      </c>
      <c r="J129" s="135" t="s">
        <v>2715</v>
      </c>
    </row>
    <row r="130" spans="1:10" x14ac:dyDescent="0.3">
      <c r="A130" s="117"/>
      <c r="B130" s="120" t="s">
        <v>2532</v>
      </c>
      <c r="C130" s="119">
        <v>41859.422222222223</v>
      </c>
      <c r="D130" s="121">
        <v>3500</v>
      </c>
      <c r="E130" s="122">
        <v>110.54</v>
      </c>
      <c r="F130" s="122"/>
      <c r="G130" s="122"/>
      <c r="H130" s="169">
        <v>1039.871277</v>
      </c>
      <c r="I130" s="137" t="s">
        <v>1172</v>
      </c>
      <c r="J130" s="135"/>
    </row>
    <row r="131" spans="1:10" x14ac:dyDescent="0.3">
      <c r="A131" s="117"/>
      <c r="B131" s="120" t="s">
        <v>2533</v>
      </c>
      <c r="C131" s="119">
        <v>41891.454861111109</v>
      </c>
      <c r="D131" s="121">
        <v>3100</v>
      </c>
      <c r="E131" s="122">
        <v>158.44999999999999</v>
      </c>
      <c r="F131" s="122"/>
      <c r="G131" s="122"/>
      <c r="H131" s="169">
        <v>266.03561000000002</v>
      </c>
      <c r="I131" s="137" t="s">
        <v>1172</v>
      </c>
      <c r="J131" s="135" t="s">
        <v>2735</v>
      </c>
    </row>
    <row r="132" spans="1:10" x14ac:dyDescent="0.3">
      <c r="A132" s="117"/>
      <c r="B132" s="120" t="s">
        <v>2534</v>
      </c>
      <c r="C132" s="119">
        <v>41864.504166666673</v>
      </c>
      <c r="D132" s="121">
        <v>3330</v>
      </c>
      <c r="E132" s="122">
        <v>381.45</v>
      </c>
      <c r="F132" s="122"/>
      <c r="G132" s="122"/>
      <c r="H132" s="169"/>
      <c r="I132" s="137" t="s">
        <v>1172</v>
      </c>
      <c r="J132" s="135"/>
    </row>
    <row r="133" spans="1:10" x14ac:dyDescent="0.3">
      <c r="A133" s="117"/>
      <c r="B133" s="120" t="s">
        <v>2535</v>
      </c>
      <c r="C133" s="119">
        <v>41753.460416666669</v>
      </c>
      <c r="D133" s="121">
        <v>2700</v>
      </c>
      <c r="E133" s="122">
        <v>29.06</v>
      </c>
      <c r="F133" s="122"/>
      <c r="G133" s="122"/>
      <c r="H133" s="169">
        <v>590.15314699999999</v>
      </c>
      <c r="I133" s="137" t="s">
        <v>1172</v>
      </c>
      <c r="J133" s="135" t="s">
        <v>2736</v>
      </c>
    </row>
    <row r="134" spans="1:10" x14ac:dyDescent="0.3">
      <c r="A134" s="117"/>
      <c r="B134" s="120" t="s">
        <v>2536</v>
      </c>
      <c r="C134" s="119">
        <v>41869.5</v>
      </c>
      <c r="D134" s="121">
        <v>3150</v>
      </c>
      <c r="E134" s="122">
        <v>47.3</v>
      </c>
      <c r="F134" s="122"/>
      <c r="G134" s="122"/>
      <c r="H134" s="169">
        <v>1077.6308750000001</v>
      </c>
      <c r="I134" s="137" t="s">
        <v>1172</v>
      </c>
      <c r="J134" s="135" t="s">
        <v>2737</v>
      </c>
    </row>
    <row r="135" spans="1:10" x14ac:dyDescent="0.3">
      <c r="A135" s="117"/>
      <c r="B135" s="120" t="s">
        <v>1845</v>
      </c>
      <c r="C135" s="119">
        <v>41869.5</v>
      </c>
      <c r="D135" s="121">
        <v>3150</v>
      </c>
      <c r="E135" s="122">
        <v>55.6</v>
      </c>
      <c r="F135" s="122"/>
      <c r="G135" s="122"/>
      <c r="H135" s="169">
        <v>2140.288802</v>
      </c>
      <c r="I135" s="137" t="s">
        <v>1172</v>
      </c>
      <c r="J135" s="135" t="s">
        <v>2738</v>
      </c>
    </row>
    <row r="136" spans="1:10" x14ac:dyDescent="0.3">
      <c r="A136" s="117"/>
      <c r="B136" s="120" t="s">
        <v>2537</v>
      </c>
      <c r="C136" s="119">
        <v>41875.5</v>
      </c>
      <c r="D136" s="121">
        <v>3150</v>
      </c>
      <c r="E136" s="122">
        <v>34.700000000000003</v>
      </c>
      <c r="F136" s="122"/>
      <c r="G136" s="122"/>
      <c r="H136" s="169">
        <v>1104.121492</v>
      </c>
      <c r="I136" s="137" t="s">
        <v>1172</v>
      </c>
      <c r="J136" s="135" t="s">
        <v>2739</v>
      </c>
    </row>
    <row r="137" spans="1:10" s="157" customFormat="1" x14ac:dyDescent="0.3">
      <c r="A137" s="117"/>
      <c r="B137" s="120" t="s">
        <v>1847</v>
      </c>
      <c r="C137" s="119">
        <v>41879.5</v>
      </c>
      <c r="D137" s="121">
        <v>3225</v>
      </c>
      <c r="E137" s="122">
        <v>55.7</v>
      </c>
      <c r="F137" s="122"/>
      <c r="G137" s="122"/>
      <c r="H137" s="169">
        <v>1849.2096240000001</v>
      </c>
      <c r="I137" s="137" t="s">
        <v>1172</v>
      </c>
      <c r="J137" s="135"/>
    </row>
    <row r="138" spans="1:10" x14ac:dyDescent="0.3">
      <c r="A138" s="117"/>
      <c r="B138" s="120" t="s">
        <v>2538</v>
      </c>
      <c r="C138" s="119">
        <v>41879.5</v>
      </c>
      <c r="D138" s="121">
        <v>3175</v>
      </c>
      <c r="E138" s="122">
        <v>50.5</v>
      </c>
      <c r="F138" s="122"/>
      <c r="G138" s="122"/>
      <c r="H138" s="169">
        <v>1466.208762</v>
      </c>
      <c r="I138" s="137" t="s">
        <v>1172</v>
      </c>
      <c r="J138" s="135" t="s">
        <v>2740</v>
      </c>
    </row>
    <row r="139" spans="1:10" x14ac:dyDescent="0.3">
      <c r="A139" s="117"/>
      <c r="B139" s="120" t="s">
        <v>2539</v>
      </c>
      <c r="C139" s="119">
        <v>41879.5</v>
      </c>
      <c r="D139" s="121">
        <v>3030</v>
      </c>
      <c r="E139" s="122">
        <v>77.8</v>
      </c>
      <c r="F139" s="122"/>
      <c r="G139" s="122"/>
      <c r="H139" s="169"/>
      <c r="I139" s="137" t="s">
        <v>1172</v>
      </c>
      <c r="J139" s="135"/>
    </row>
    <row r="140" spans="1:10" x14ac:dyDescent="0.3">
      <c r="A140" s="117"/>
      <c r="B140" s="120" t="s">
        <v>1851</v>
      </c>
      <c r="C140" s="119">
        <v>41832.5</v>
      </c>
      <c r="D140" s="121">
        <v>3030</v>
      </c>
      <c r="E140" s="122">
        <v>191.4</v>
      </c>
      <c r="F140" s="122"/>
      <c r="G140" s="122"/>
      <c r="H140" s="169"/>
      <c r="I140" s="137" t="s">
        <v>1172</v>
      </c>
      <c r="J140" s="135"/>
    </row>
    <row r="141" spans="1:10" x14ac:dyDescent="0.3">
      <c r="A141" s="117"/>
      <c r="B141" s="120" t="s">
        <v>1851</v>
      </c>
      <c r="C141" s="119">
        <v>41708.5</v>
      </c>
      <c r="D141" s="121">
        <v>3175</v>
      </c>
      <c r="E141" s="122">
        <v>280</v>
      </c>
      <c r="F141" s="122"/>
      <c r="G141" s="122"/>
      <c r="H141" s="169"/>
      <c r="I141" s="137" t="s">
        <v>1172</v>
      </c>
      <c r="J141" s="135"/>
    </row>
    <row r="142" spans="1:10" x14ac:dyDescent="0.3">
      <c r="A142" s="117"/>
      <c r="B142" s="120" t="s">
        <v>1851</v>
      </c>
      <c r="C142" s="119">
        <v>41708.5</v>
      </c>
      <c r="D142" s="121">
        <v>3030</v>
      </c>
      <c r="E142" s="122">
        <v>280</v>
      </c>
      <c r="F142" s="122"/>
      <c r="G142" s="122"/>
      <c r="H142" s="169">
        <v>1.2223409999999999</v>
      </c>
      <c r="I142" s="137" t="s">
        <v>1172</v>
      </c>
      <c r="J142" s="135"/>
    </row>
    <row r="143" spans="1:10" x14ac:dyDescent="0.3">
      <c r="A143" s="117"/>
      <c r="B143" s="120" t="s">
        <v>2540</v>
      </c>
      <c r="C143" s="119">
        <v>41844.5</v>
      </c>
      <c r="D143" s="121">
        <v>3300</v>
      </c>
      <c r="E143" s="122">
        <v>27.1</v>
      </c>
      <c r="F143" s="122"/>
      <c r="G143" s="122"/>
      <c r="H143" s="169">
        <v>3116.6450719999998</v>
      </c>
      <c r="I143" s="137" t="s">
        <v>1172</v>
      </c>
      <c r="J143" s="135" t="s">
        <v>2741</v>
      </c>
    </row>
    <row r="144" spans="1:10" x14ac:dyDescent="0.3">
      <c r="A144" s="117"/>
      <c r="B144" s="120" t="s">
        <v>2540</v>
      </c>
      <c r="C144" s="119">
        <v>41684.63958333333</v>
      </c>
      <c r="D144" s="121">
        <v>3300</v>
      </c>
      <c r="E144" s="122">
        <v>22.08</v>
      </c>
      <c r="F144" s="122"/>
      <c r="G144" s="122"/>
      <c r="H144" s="169">
        <v>3111.6774989999999</v>
      </c>
      <c r="I144" s="137" t="s">
        <v>1172</v>
      </c>
      <c r="J144" s="135" t="s">
        <v>2741</v>
      </c>
    </row>
    <row r="145" spans="1:10" x14ac:dyDescent="0.3">
      <c r="A145" s="117"/>
      <c r="B145" s="120" t="s">
        <v>2541</v>
      </c>
      <c r="C145" s="119">
        <v>41844.5</v>
      </c>
      <c r="D145" s="121">
        <v>3300</v>
      </c>
      <c r="E145" s="122">
        <v>54.6</v>
      </c>
      <c r="F145" s="122"/>
      <c r="G145" s="122"/>
      <c r="H145" s="169">
        <v>4573.5637470000001</v>
      </c>
      <c r="I145" s="137" t="s">
        <v>1172</v>
      </c>
      <c r="J145" s="135" t="s">
        <v>2742</v>
      </c>
    </row>
    <row r="146" spans="1:10" x14ac:dyDescent="0.3">
      <c r="A146" s="117"/>
      <c r="B146" s="120" t="s">
        <v>1854</v>
      </c>
      <c r="C146" s="119">
        <v>41844.5</v>
      </c>
      <c r="D146" s="121">
        <v>3300</v>
      </c>
      <c r="E146" s="122">
        <v>34.200000000000003</v>
      </c>
      <c r="F146" s="122"/>
      <c r="G146" s="122"/>
      <c r="H146" s="169">
        <v>2451.4899540000001</v>
      </c>
      <c r="I146" s="137" t="s">
        <v>1172</v>
      </c>
      <c r="J146" s="135" t="s">
        <v>2743</v>
      </c>
    </row>
    <row r="147" spans="1:10" x14ac:dyDescent="0.3">
      <c r="A147" s="117"/>
      <c r="B147" s="120" t="s">
        <v>1848</v>
      </c>
      <c r="C147" s="119">
        <v>41844.5</v>
      </c>
      <c r="D147" s="121">
        <v>3300</v>
      </c>
      <c r="E147" s="122">
        <v>35.700000000000003</v>
      </c>
      <c r="F147" s="122"/>
      <c r="G147" s="122"/>
      <c r="H147" s="169">
        <v>3084.2645360000001</v>
      </c>
      <c r="I147" s="137" t="s">
        <v>1172</v>
      </c>
      <c r="J147" s="135" t="s">
        <v>2744</v>
      </c>
    </row>
    <row r="148" spans="1:10" x14ac:dyDescent="0.3">
      <c r="A148" s="117"/>
      <c r="B148" s="120" t="s">
        <v>2542</v>
      </c>
      <c r="C148" s="119">
        <v>41686.563888888893</v>
      </c>
      <c r="D148" s="121">
        <v>3300</v>
      </c>
      <c r="E148" s="122">
        <v>60.79</v>
      </c>
      <c r="F148" s="122"/>
      <c r="G148" s="122"/>
      <c r="H148" s="169">
        <v>1462.8309870000001</v>
      </c>
      <c r="I148" s="137" t="s">
        <v>1172</v>
      </c>
      <c r="J148" s="135" t="s">
        <v>2745</v>
      </c>
    </row>
    <row r="149" spans="1:10" x14ac:dyDescent="0.3">
      <c r="A149" s="117"/>
      <c r="B149" s="120" t="s">
        <v>1855</v>
      </c>
      <c r="C149" s="119">
        <v>41844.5</v>
      </c>
      <c r="D149" s="121">
        <v>3300</v>
      </c>
      <c r="E149" s="122">
        <v>65</v>
      </c>
      <c r="F149" s="122"/>
      <c r="G149" s="122"/>
      <c r="H149" s="169">
        <v>1171.8307890000001</v>
      </c>
      <c r="I149" s="137" t="s">
        <v>1172</v>
      </c>
      <c r="J149" s="135"/>
    </row>
    <row r="150" spans="1:10" x14ac:dyDescent="0.3">
      <c r="A150" s="117"/>
      <c r="B150" s="120" t="s">
        <v>1856</v>
      </c>
      <c r="C150" s="119">
        <v>41844.5</v>
      </c>
      <c r="D150" s="121">
        <v>3300</v>
      </c>
      <c r="E150" s="122">
        <v>45.7</v>
      </c>
      <c r="F150" s="122"/>
      <c r="G150" s="122"/>
      <c r="H150" s="169">
        <v>1512.2248729999999</v>
      </c>
      <c r="I150" s="137" t="s">
        <v>1172</v>
      </c>
      <c r="J150" s="135"/>
    </row>
    <row r="151" spans="1:10" x14ac:dyDescent="0.3">
      <c r="A151" s="117"/>
      <c r="B151" s="120" t="s">
        <v>1849</v>
      </c>
      <c r="C151" s="119">
        <v>41844.5</v>
      </c>
      <c r="D151" s="121">
        <v>3300</v>
      </c>
      <c r="E151" s="122">
        <v>39.5</v>
      </c>
      <c r="F151" s="122"/>
      <c r="G151" s="122"/>
      <c r="H151" s="169">
        <v>80.897934000000006</v>
      </c>
      <c r="I151" s="137" t="s">
        <v>1172</v>
      </c>
      <c r="J151" s="135" t="s">
        <v>2746</v>
      </c>
    </row>
    <row r="152" spans="1:10" x14ac:dyDescent="0.3">
      <c r="A152" s="117"/>
      <c r="B152" s="120" t="s">
        <v>2543</v>
      </c>
      <c r="C152" s="119">
        <v>41856.5</v>
      </c>
      <c r="D152" s="121">
        <v>3300</v>
      </c>
      <c r="E152" s="122">
        <v>39.200000000000003</v>
      </c>
      <c r="F152" s="122"/>
      <c r="G152" s="122"/>
      <c r="H152" s="169">
        <v>3459.051277</v>
      </c>
      <c r="I152" s="137" t="s">
        <v>1172</v>
      </c>
      <c r="J152" s="135" t="s">
        <v>2747</v>
      </c>
    </row>
    <row r="153" spans="1:10" x14ac:dyDescent="0.3">
      <c r="A153" s="117"/>
      <c r="B153" s="120" t="s">
        <v>1858</v>
      </c>
      <c r="C153" s="119">
        <v>41856.5</v>
      </c>
      <c r="D153" s="121">
        <v>3300</v>
      </c>
      <c r="E153" s="122">
        <v>32.9</v>
      </c>
      <c r="F153" s="122"/>
      <c r="G153" s="122"/>
      <c r="H153" s="169">
        <v>5314.5158609999999</v>
      </c>
      <c r="I153" s="137" t="s">
        <v>1172</v>
      </c>
      <c r="J153" s="135" t="s">
        <v>2748</v>
      </c>
    </row>
    <row r="154" spans="1:10" x14ac:dyDescent="0.3">
      <c r="A154" s="117"/>
      <c r="B154" s="120" t="s">
        <v>1859</v>
      </c>
      <c r="C154" s="119">
        <v>41856.5</v>
      </c>
      <c r="D154" s="121">
        <v>3300</v>
      </c>
      <c r="E154" s="122">
        <v>69.8</v>
      </c>
      <c r="F154" s="122"/>
      <c r="G154" s="122"/>
      <c r="H154" s="169">
        <v>4685.6919660000003</v>
      </c>
      <c r="I154" s="137" t="s">
        <v>1172</v>
      </c>
      <c r="J154" s="135" t="s">
        <v>2749</v>
      </c>
    </row>
    <row r="155" spans="1:10" x14ac:dyDescent="0.3">
      <c r="A155" s="117"/>
      <c r="B155" s="120" t="s">
        <v>1860</v>
      </c>
      <c r="C155" s="119">
        <v>41910.545138888891</v>
      </c>
      <c r="D155" s="121">
        <v>3300</v>
      </c>
      <c r="E155" s="122">
        <v>32.03</v>
      </c>
      <c r="F155" s="122"/>
      <c r="G155" s="122"/>
      <c r="H155" s="169">
        <v>4460.7763279999999</v>
      </c>
      <c r="I155" s="137" t="s">
        <v>1172</v>
      </c>
      <c r="J155" s="135" t="s">
        <v>2750</v>
      </c>
    </row>
    <row r="156" spans="1:10" x14ac:dyDescent="0.3">
      <c r="A156" s="117"/>
      <c r="B156" s="120" t="s">
        <v>1860</v>
      </c>
      <c r="C156" s="119">
        <v>41856.5</v>
      </c>
      <c r="D156" s="121">
        <v>3300</v>
      </c>
      <c r="E156" s="122">
        <v>32.6</v>
      </c>
      <c r="F156" s="122"/>
      <c r="G156" s="122"/>
      <c r="H156" s="169">
        <v>4459.8790849999996</v>
      </c>
      <c r="I156" s="137" t="s">
        <v>1172</v>
      </c>
      <c r="J156" s="135" t="s">
        <v>2750</v>
      </c>
    </row>
    <row r="157" spans="1:10" x14ac:dyDescent="0.3">
      <c r="A157" s="117"/>
      <c r="B157" s="120" t="s">
        <v>1861</v>
      </c>
      <c r="C157" s="119">
        <v>41856.5</v>
      </c>
      <c r="D157" s="121">
        <v>3300</v>
      </c>
      <c r="E157" s="122">
        <v>35</v>
      </c>
      <c r="F157" s="122"/>
      <c r="G157" s="122"/>
      <c r="H157" s="169">
        <v>5388.3400009999996</v>
      </c>
      <c r="I157" s="137" t="s">
        <v>1172</v>
      </c>
      <c r="J157" s="135" t="s">
        <v>2751</v>
      </c>
    </row>
    <row r="158" spans="1:10" x14ac:dyDescent="0.3">
      <c r="A158" s="117"/>
      <c r="B158" s="120" t="s">
        <v>1862</v>
      </c>
      <c r="C158" s="119">
        <v>41856.5</v>
      </c>
      <c r="D158" s="121">
        <v>3300</v>
      </c>
      <c r="E158" s="122">
        <v>37</v>
      </c>
      <c r="F158" s="122"/>
      <c r="G158" s="122"/>
      <c r="H158" s="169">
        <v>3444.0507120000002</v>
      </c>
      <c r="I158" s="137" t="s">
        <v>1172</v>
      </c>
      <c r="J158" s="135" t="s">
        <v>2752</v>
      </c>
    </row>
    <row r="159" spans="1:10" x14ac:dyDescent="0.3">
      <c r="A159" s="117"/>
      <c r="B159" s="120" t="s">
        <v>2544</v>
      </c>
      <c r="C159" s="119">
        <v>41909.422222222223</v>
      </c>
      <c r="D159" s="121">
        <v>3300</v>
      </c>
      <c r="E159" s="122">
        <v>36.39</v>
      </c>
      <c r="F159" s="122"/>
      <c r="G159" s="122"/>
      <c r="H159" s="169">
        <v>2699.1450220000002</v>
      </c>
      <c r="I159" s="137" t="s">
        <v>1172</v>
      </c>
      <c r="J159" s="135" t="s">
        <v>2753</v>
      </c>
    </row>
    <row r="160" spans="1:10" x14ac:dyDescent="0.3">
      <c r="A160" s="117"/>
      <c r="B160" s="120" t="s">
        <v>1864</v>
      </c>
      <c r="C160" s="119">
        <v>41853.5</v>
      </c>
      <c r="D160" s="121">
        <v>3300</v>
      </c>
      <c r="E160" s="122">
        <v>86.2</v>
      </c>
      <c r="F160" s="122"/>
      <c r="G160" s="122"/>
      <c r="H160" s="169">
        <v>2372.9148169999999</v>
      </c>
      <c r="I160" s="137" t="s">
        <v>1172</v>
      </c>
      <c r="J160" s="135" t="s">
        <v>2754</v>
      </c>
    </row>
    <row r="161" spans="1:10" x14ac:dyDescent="0.3">
      <c r="A161" s="117"/>
      <c r="B161" s="120" t="s">
        <v>1864</v>
      </c>
      <c r="C161" s="119">
        <v>41692.543055555558</v>
      </c>
      <c r="D161" s="121">
        <v>3300</v>
      </c>
      <c r="E161" s="122">
        <v>87.52</v>
      </c>
      <c r="F161" s="122"/>
      <c r="G161" s="122"/>
      <c r="H161" s="169">
        <v>2372.9148169999999</v>
      </c>
      <c r="I161" s="137" t="s">
        <v>1172</v>
      </c>
      <c r="J161" s="135" t="s">
        <v>2754</v>
      </c>
    </row>
    <row r="162" spans="1:10" x14ac:dyDescent="0.3">
      <c r="A162" s="117"/>
      <c r="B162" s="120" t="s">
        <v>1865</v>
      </c>
      <c r="C162" s="119">
        <v>41853.5</v>
      </c>
      <c r="D162" s="121">
        <v>3300</v>
      </c>
      <c r="E162" s="122">
        <v>32.6</v>
      </c>
      <c r="F162" s="122"/>
      <c r="G162" s="122"/>
      <c r="H162" s="169">
        <v>2609.9309899999998</v>
      </c>
      <c r="I162" s="137" t="s">
        <v>1172</v>
      </c>
      <c r="J162" s="135" t="s">
        <v>2755</v>
      </c>
    </row>
    <row r="163" spans="1:10" x14ac:dyDescent="0.3">
      <c r="A163" s="117"/>
      <c r="B163" s="120" t="s">
        <v>1866</v>
      </c>
      <c r="C163" s="119">
        <v>41853.5</v>
      </c>
      <c r="D163" s="121">
        <v>3300</v>
      </c>
      <c r="E163" s="122">
        <v>27</v>
      </c>
      <c r="F163" s="122"/>
      <c r="G163" s="122"/>
      <c r="H163" s="169"/>
      <c r="I163" s="137" t="s">
        <v>1172</v>
      </c>
      <c r="J163" s="135"/>
    </row>
    <row r="164" spans="1:10" x14ac:dyDescent="0.3">
      <c r="A164" s="117"/>
      <c r="B164" s="120" t="s">
        <v>2545</v>
      </c>
      <c r="C164" s="119">
        <v>41853.5</v>
      </c>
      <c r="D164" s="121">
        <v>3250</v>
      </c>
      <c r="E164" s="122">
        <v>163.5</v>
      </c>
      <c r="F164" s="122"/>
      <c r="G164" s="122"/>
      <c r="H164" s="169"/>
      <c r="I164" s="137" t="s">
        <v>1172</v>
      </c>
      <c r="J164" s="135"/>
    </row>
    <row r="165" spans="1:10" x14ac:dyDescent="0.3">
      <c r="A165" s="117"/>
      <c r="B165" s="120" t="s">
        <v>1914</v>
      </c>
      <c r="C165" s="119">
        <v>41869.5</v>
      </c>
      <c r="D165" s="121">
        <v>3025</v>
      </c>
      <c r="E165" s="122">
        <v>62</v>
      </c>
      <c r="F165" s="122"/>
      <c r="G165" s="122"/>
      <c r="H165" s="169">
        <v>2884.2656929999998</v>
      </c>
      <c r="I165" s="137" t="s">
        <v>1172</v>
      </c>
      <c r="J165" s="135" t="s">
        <v>2756</v>
      </c>
    </row>
    <row r="166" spans="1:10" x14ac:dyDescent="0.3">
      <c r="A166" s="117"/>
      <c r="B166" s="120" t="s">
        <v>1915</v>
      </c>
      <c r="C166" s="119">
        <v>41869.5</v>
      </c>
      <c r="D166" s="121">
        <v>3025</v>
      </c>
      <c r="E166" s="122">
        <v>95.6</v>
      </c>
      <c r="F166" s="122"/>
      <c r="G166" s="122"/>
      <c r="H166" s="169">
        <v>952.08005100000003</v>
      </c>
      <c r="I166" s="137" t="s">
        <v>1172</v>
      </c>
      <c r="J166" s="135" t="s">
        <v>2757</v>
      </c>
    </row>
    <row r="167" spans="1:10" x14ac:dyDescent="0.3">
      <c r="A167" s="117"/>
      <c r="B167" s="120" t="s">
        <v>2546</v>
      </c>
      <c r="C167" s="119">
        <v>41869.5</v>
      </c>
      <c r="D167" s="121">
        <v>3025</v>
      </c>
      <c r="E167" s="122">
        <v>62</v>
      </c>
      <c r="F167" s="122"/>
      <c r="G167" s="122"/>
      <c r="H167" s="169">
        <v>2970.933943</v>
      </c>
      <c r="I167" s="137" t="s">
        <v>1172</v>
      </c>
      <c r="J167" s="135" t="s">
        <v>2758</v>
      </c>
    </row>
    <row r="168" spans="1:10" x14ac:dyDescent="0.3">
      <c r="A168" s="117"/>
      <c r="B168" s="120" t="s">
        <v>2547</v>
      </c>
      <c r="C168" s="119">
        <v>41869.5</v>
      </c>
      <c r="D168" s="121">
        <v>3025</v>
      </c>
      <c r="E168" s="122">
        <v>61.7</v>
      </c>
      <c r="F168" s="122"/>
      <c r="G168" s="122"/>
      <c r="H168" s="169">
        <v>3142.5187259999998</v>
      </c>
      <c r="I168" s="137" t="s">
        <v>1172</v>
      </c>
      <c r="J168" s="135" t="s">
        <v>2759</v>
      </c>
    </row>
    <row r="169" spans="1:10" x14ac:dyDescent="0.3">
      <c r="A169" s="117"/>
      <c r="B169" s="120" t="s">
        <v>2548</v>
      </c>
      <c r="C169" s="119">
        <v>41885.5</v>
      </c>
      <c r="D169" s="121">
        <v>2550</v>
      </c>
      <c r="E169" s="122">
        <v>29.3</v>
      </c>
      <c r="F169" s="122"/>
      <c r="G169" s="122"/>
      <c r="H169" s="169">
        <v>2795.5355300000001</v>
      </c>
      <c r="I169" s="137" t="s">
        <v>1172</v>
      </c>
      <c r="J169" s="135" t="s">
        <v>2760</v>
      </c>
    </row>
    <row r="170" spans="1:10" x14ac:dyDescent="0.3">
      <c r="A170" s="117"/>
      <c r="B170" s="120" t="s">
        <v>2548</v>
      </c>
      <c r="C170" s="119">
        <v>41658.47152777778</v>
      </c>
      <c r="D170" s="121">
        <v>2550</v>
      </c>
      <c r="E170" s="122">
        <v>30.37</v>
      </c>
      <c r="F170" s="122"/>
      <c r="G170" s="122"/>
      <c r="H170" s="169">
        <v>2793.198938</v>
      </c>
      <c r="I170" s="137" t="s">
        <v>1172</v>
      </c>
      <c r="J170" s="135" t="s">
        <v>2760</v>
      </c>
    </row>
    <row r="171" spans="1:10" x14ac:dyDescent="0.3">
      <c r="A171" s="117"/>
      <c r="B171" s="120" t="s">
        <v>2549</v>
      </c>
      <c r="C171" s="119">
        <v>41885.5</v>
      </c>
      <c r="D171" s="121">
        <v>2550</v>
      </c>
      <c r="E171" s="122">
        <v>29.3</v>
      </c>
      <c r="F171" s="122"/>
      <c r="G171" s="122"/>
      <c r="H171" s="169">
        <v>3328.5702930000002</v>
      </c>
      <c r="I171" s="137" t="s">
        <v>1172</v>
      </c>
      <c r="J171" s="135" t="s">
        <v>2761</v>
      </c>
    </row>
    <row r="172" spans="1:10" x14ac:dyDescent="0.3">
      <c r="A172" s="117"/>
      <c r="B172" s="120" t="s">
        <v>2550</v>
      </c>
      <c r="C172" s="119">
        <v>41852.5</v>
      </c>
      <c r="D172" s="121">
        <v>3325</v>
      </c>
      <c r="E172" s="122">
        <v>43.6</v>
      </c>
      <c r="F172" s="122"/>
      <c r="G172" s="122"/>
      <c r="H172" s="169">
        <v>3535.7122370000002</v>
      </c>
      <c r="I172" s="137" t="s">
        <v>1172</v>
      </c>
      <c r="J172" s="135" t="s">
        <v>2762</v>
      </c>
    </row>
    <row r="173" spans="1:10" x14ac:dyDescent="0.3">
      <c r="A173" s="117"/>
      <c r="B173" s="120" t="s">
        <v>1921</v>
      </c>
      <c r="C173" s="119">
        <v>41852.5</v>
      </c>
      <c r="D173" s="121">
        <v>3325</v>
      </c>
      <c r="E173" s="122">
        <v>49.8</v>
      </c>
      <c r="F173" s="122"/>
      <c r="G173" s="122"/>
      <c r="H173" s="169">
        <v>2644.2524269999999</v>
      </c>
      <c r="I173" s="137" t="s">
        <v>1172</v>
      </c>
      <c r="J173" s="135" t="s">
        <v>2763</v>
      </c>
    </row>
    <row r="174" spans="1:10" x14ac:dyDescent="0.3">
      <c r="A174" s="117"/>
      <c r="B174" s="120" t="s">
        <v>1922</v>
      </c>
      <c r="C174" s="119">
        <v>41873.5</v>
      </c>
      <c r="D174" s="121">
        <v>3325</v>
      </c>
      <c r="E174" s="122">
        <v>60.9</v>
      </c>
      <c r="F174" s="122"/>
      <c r="G174" s="122"/>
      <c r="H174" s="169">
        <v>1562.518881</v>
      </c>
      <c r="I174" s="137" t="s">
        <v>1172</v>
      </c>
      <c r="J174" s="135"/>
    </row>
    <row r="175" spans="1:10" x14ac:dyDescent="0.3">
      <c r="A175" s="117"/>
      <c r="B175" s="120" t="s">
        <v>1931</v>
      </c>
      <c r="C175" s="119">
        <v>41852.5</v>
      </c>
      <c r="D175" s="121">
        <v>3700</v>
      </c>
      <c r="E175" s="122">
        <v>149.19999999999999</v>
      </c>
      <c r="F175" s="122"/>
      <c r="G175" s="122"/>
      <c r="H175" s="169">
        <v>248.686679</v>
      </c>
      <c r="I175" s="137" t="s">
        <v>1172</v>
      </c>
      <c r="J175" s="135"/>
    </row>
    <row r="176" spans="1:10" x14ac:dyDescent="0.3">
      <c r="A176" s="117"/>
      <c r="B176" s="120" t="s">
        <v>1932</v>
      </c>
      <c r="C176" s="119">
        <v>41873.5</v>
      </c>
      <c r="D176" s="121">
        <v>3825</v>
      </c>
      <c r="E176" s="122">
        <v>50.9</v>
      </c>
      <c r="F176" s="122"/>
      <c r="G176" s="122"/>
      <c r="H176" s="169">
        <v>1446.347675</v>
      </c>
      <c r="I176" s="137" t="s">
        <v>1172</v>
      </c>
      <c r="J176" s="135"/>
    </row>
    <row r="177" spans="1:10" x14ac:dyDescent="0.3">
      <c r="A177" s="117"/>
      <c r="B177" s="120" t="s">
        <v>1943</v>
      </c>
      <c r="C177" s="119">
        <v>41874.5</v>
      </c>
      <c r="D177" s="121">
        <v>3300</v>
      </c>
      <c r="E177" s="122">
        <v>182.5</v>
      </c>
      <c r="F177" s="122"/>
      <c r="G177" s="122"/>
      <c r="H177" s="169">
        <v>2.2210869999999998</v>
      </c>
      <c r="I177" s="137" t="s">
        <v>1172</v>
      </c>
      <c r="J177" s="135"/>
    </row>
    <row r="178" spans="1:10" x14ac:dyDescent="0.3">
      <c r="A178" s="117"/>
      <c r="B178" s="120" t="s">
        <v>2551</v>
      </c>
      <c r="C178" s="119">
        <v>41880.5</v>
      </c>
      <c r="D178" s="121">
        <v>3900</v>
      </c>
      <c r="E178" s="122">
        <v>38.299999999999997</v>
      </c>
      <c r="F178" s="122"/>
      <c r="G178" s="122"/>
      <c r="H178" s="169">
        <v>6170.8795529999998</v>
      </c>
      <c r="I178" s="137" t="s">
        <v>1172</v>
      </c>
      <c r="J178" s="135" t="s">
        <v>2764</v>
      </c>
    </row>
    <row r="179" spans="1:10" x14ac:dyDescent="0.3">
      <c r="A179" s="117"/>
      <c r="B179" s="120" t="s">
        <v>2552</v>
      </c>
      <c r="C179" s="119">
        <v>41879.5</v>
      </c>
      <c r="D179" s="121">
        <v>3900</v>
      </c>
      <c r="E179" s="122">
        <v>47.7</v>
      </c>
      <c r="F179" s="122"/>
      <c r="G179" s="122"/>
      <c r="H179" s="169">
        <v>2776.003788</v>
      </c>
      <c r="I179" s="137" t="s">
        <v>1172</v>
      </c>
      <c r="J179" s="135" t="s">
        <v>2765</v>
      </c>
    </row>
    <row r="180" spans="1:10" x14ac:dyDescent="0.3">
      <c r="A180" s="117"/>
      <c r="B180" s="120" t="s">
        <v>1926</v>
      </c>
      <c r="C180" s="119">
        <v>41880.5</v>
      </c>
      <c r="D180" s="121">
        <v>3900</v>
      </c>
      <c r="E180" s="122">
        <v>34.6</v>
      </c>
      <c r="F180" s="122"/>
      <c r="G180" s="122"/>
      <c r="H180" s="169">
        <v>4194.5062310000003</v>
      </c>
      <c r="I180" s="137" t="s">
        <v>1172</v>
      </c>
      <c r="J180" s="135" t="s">
        <v>2766</v>
      </c>
    </row>
    <row r="181" spans="1:10" x14ac:dyDescent="0.3">
      <c r="A181" s="117"/>
      <c r="B181" s="120" t="s">
        <v>1944</v>
      </c>
      <c r="C181" s="119">
        <v>41880.5</v>
      </c>
      <c r="D181" s="121">
        <v>3900</v>
      </c>
      <c r="E181" s="122">
        <v>38.299999999999997</v>
      </c>
      <c r="F181" s="122"/>
      <c r="G181" s="122"/>
      <c r="H181" s="169">
        <v>1158.6641729999999</v>
      </c>
      <c r="I181" s="137" t="s">
        <v>1172</v>
      </c>
      <c r="J181" s="135"/>
    </row>
    <row r="182" spans="1:10" x14ac:dyDescent="0.3">
      <c r="A182" s="117"/>
      <c r="B182" s="120" t="s">
        <v>1945</v>
      </c>
      <c r="C182" s="119">
        <v>41880.5</v>
      </c>
      <c r="D182" s="121">
        <v>3900</v>
      </c>
      <c r="E182" s="122">
        <v>61.4</v>
      </c>
      <c r="F182" s="122"/>
      <c r="G182" s="122"/>
      <c r="H182" s="169">
        <v>1121.2933009999999</v>
      </c>
      <c r="I182" s="137" t="s">
        <v>1172</v>
      </c>
      <c r="J182" s="135"/>
    </row>
    <row r="183" spans="1:10" x14ac:dyDescent="0.3">
      <c r="A183" s="117"/>
      <c r="B183" s="120" t="s">
        <v>1934</v>
      </c>
      <c r="C183" s="119">
        <v>41866.5</v>
      </c>
      <c r="D183" s="121">
        <v>3900</v>
      </c>
      <c r="E183" s="122">
        <v>85.9</v>
      </c>
      <c r="F183" s="122"/>
      <c r="G183" s="122"/>
      <c r="H183" s="169">
        <v>1422.3718530000001</v>
      </c>
      <c r="I183" s="137" t="s">
        <v>1172</v>
      </c>
      <c r="J183" s="135" t="s">
        <v>2767</v>
      </c>
    </row>
    <row r="184" spans="1:10" x14ac:dyDescent="0.3">
      <c r="A184" s="117"/>
      <c r="B184" s="120" t="s">
        <v>1935</v>
      </c>
      <c r="C184" s="119">
        <v>41866.5</v>
      </c>
      <c r="D184" s="121">
        <v>3900</v>
      </c>
      <c r="E184" s="122">
        <v>49.3</v>
      </c>
      <c r="F184" s="122"/>
      <c r="G184" s="122"/>
      <c r="H184" s="169">
        <v>2784.1904829999999</v>
      </c>
      <c r="I184" s="137" t="s">
        <v>1172</v>
      </c>
      <c r="J184" s="135" t="s">
        <v>2768</v>
      </c>
    </row>
    <row r="185" spans="1:10" x14ac:dyDescent="0.3">
      <c r="A185" s="117"/>
      <c r="B185" s="120" t="s">
        <v>1941</v>
      </c>
      <c r="C185" s="119">
        <v>41866.5</v>
      </c>
      <c r="D185" s="121">
        <v>4100</v>
      </c>
      <c r="E185" s="122">
        <v>66.099999999999994</v>
      </c>
      <c r="F185" s="122"/>
      <c r="G185" s="122"/>
      <c r="H185" s="169"/>
      <c r="I185" s="137" t="s">
        <v>1172</v>
      </c>
      <c r="J185" s="135"/>
    </row>
    <row r="186" spans="1:10" x14ac:dyDescent="0.3">
      <c r="A186" s="117"/>
      <c r="B186" s="120" t="s">
        <v>2553</v>
      </c>
      <c r="C186" s="119">
        <v>41871.5</v>
      </c>
      <c r="D186" s="121">
        <v>4100</v>
      </c>
      <c r="E186" s="122">
        <v>85.3</v>
      </c>
      <c r="F186" s="122"/>
      <c r="G186" s="122"/>
      <c r="H186" s="169">
        <v>730.30722700000001</v>
      </c>
      <c r="I186" s="137" t="s">
        <v>1172</v>
      </c>
      <c r="J186" s="135" t="s">
        <v>2769</v>
      </c>
    </row>
    <row r="187" spans="1:10" x14ac:dyDescent="0.3">
      <c r="A187" s="117"/>
      <c r="B187" s="120" t="s">
        <v>2554</v>
      </c>
      <c r="C187" s="119">
        <v>41905.5</v>
      </c>
      <c r="D187" s="121">
        <v>3900</v>
      </c>
      <c r="E187" s="122">
        <v>82.4</v>
      </c>
      <c r="F187" s="122"/>
      <c r="G187" s="122"/>
      <c r="H187" s="169">
        <v>458.87238500000001</v>
      </c>
      <c r="I187" s="137" t="s">
        <v>1172</v>
      </c>
      <c r="J187" s="135"/>
    </row>
    <row r="188" spans="1:10" x14ac:dyDescent="0.3">
      <c r="A188" s="117"/>
      <c r="B188" s="120" t="s">
        <v>2555</v>
      </c>
      <c r="C188" s="119">
        <v>41905.5</v>
      </c>
      <c r="D188" s="121">
        <v>3900</v>
      </c>
      <c r="E188" s="122">
        <v>59.4</v>
      </c>
      <c r="F188" s="122"/>
      <c r="G188" s="122"/>
      <c r="H188" s="169">
        <v>1500.6784749999999</v>
      </c>
      <c r="I188" s="137" t="s">
        <v>1172</v>
      </c>
      <c r="J188" s="135"/>
    </row>
    <row r="189" spans="1:10" x14ac:dyDescent="0.3">
      <c r="A189" s="117"/>
      <c r="B189" s="120" t="s">
        <v>2556</v>
      </c>
      <c r="C189" s="119">
        <v>41905.5</v>
      </c>
      <c r="D189" s="121">
        <v>3900</v>
      </c>
      <c r="E189" s="122">
        <v>49.4</v>
      </c>
      <c r="F189" s="122"/>
      <c r="G189" s="122"/>
      <c r="H189" s="169">
        <v>946.52892199999997</v>
      </c>
      <c r="I189" s="137" t="s">
        <v>1172</v>
      </c>
      <c r="J189" s="135"/>
    </row>
    <row r="190" spans="1:10" x14ac:dyDescent="0.3">
      <c r="A190" s="117"/>
      <c r="B190" s="120" t="s">
        <v>1940</v>
      </c>
      <c r="C190" s="119">
        <v>41905.5</v>
      </c>
      <c r="D190" s="121">
        <v>3500</v>
      </c>
      <c r="E190" s="122">
        <v>199.9</v>
      </c>
      <c r="F190" s="122"/>
      <c r="G190" s="122"/>
      <c r="H190" s="169">
        <v>125.322667</v>
      </c>
      <c r="I190" s="137" t="s">
        <v>1172</v>
      </c>
      <c r="J190" s="135"/>
    </row>
    <row r="191" spans="1:10" x14ac:dyDescent="0.3">
      <c r="A191" s="117"/>
      <c r="B191" s="120" t="s">
        <v>2557</v>
      </c>
      <c r="C191" s="119">
        <v>41892.5</v>
      </c>
      <c r="D191" s="121">
        <v>2850</v>
      </c>
      <c r="E191" s="122">
        <v>165.1</v>
      </c>
      <c r="F191" s="122"/>
      <c r="G191" s="122"/>
      <c r="H191" s="169">
        <v>1244.8276080000001</v>
      </c>
      <c r="I191" s="137" t="s">
        <v>1172</v>
      </c>
      <c r="J191" s="135" t="s">
        <v>2770</v>
      </c>
    </row>
    <row r="192" spans="1:10" x14ac:dyDescent="0.3">
      <c r="A192" s="117"/>
      <c r="B192" s="120" t="s">
        <v>2558</v>
      </c>
      <c r="C192" s="119">
        <v>41892.5</v>
      </c>
      <c r="D192" s="121">
        <v>2850</v>
      </c>
      <c r="E192" s="122">
        <v>193.6</v>
      </c>
      <c r="F192" s="122"/>
      <c r="G192" s="122"/>
      <c r="H192" s="169">
        <v>243.945121</v>
      </c>
      <c r="I192" s="137" t="s">
        <v>1172</v>
      </c>
      <c r="J192" s="135" t="s">
        <v>2771</v>
      </c>
    </row>
    <row r="193" spans="1:10" x14ac:dyDescent="0.3">
      <c r="A193" s="117"/>
      <c r="B193" s="120" t="s">
        <v>2558</v>
      </c>
      <c r="C193" s="119">
        <v>41730.604166666657</v>
      </c>
      <c r="D193" s="121">
        <v>2850</v>
      </c>
      <c r="E193" s="122">
        <v>197.04</v>
      </c>
      <c r="F193" s="122"/>
      <c r="G193" s="122"/>
      <c r="H193" s="169">
        <v>241.034423</v>
      </c>
      <c r="I193" s="137" t="s">
        <v>1172</v>
      </c>
      <c r="J193" s="135" t="s">
        <v>2771</v>
      </c>
    </row>
    <row r="194" spans="1:10" x14ac:dyDescent="0.3">
      <c r="A194" s="117"/>
      <c r="B194" s="120" t="s">
        <v>2559</v>
      </c>
      <c r="C194" s="119">
        <v>41808.430555555547</v>
      </c>
      <c r="D194" s="121">
        <v>2875</v>
      </c>
      <c r="E194" s="122">
        <v>166.22</v>
      </c>
      <c r="F194" s="122"/>
      <c r="G194" s="122"/>
      <c r="H194" s="169"/>
      <c r="I194" s="137" t="s">
        <v>1172</v>
      </c>
      <c r="J194" s="135" t="s">
        <v>2715</v>
      </c>
    </row>
    <row r="195" spans="1:10" x14ac:dyDescent="0.3">
      <c r="A195" s="117"/>
      <c r="B195" s="120" t="s">
        <v>2559</v>
      </c>
      <c r="C195" s="119">
        <v>41806.492361111108</v>
      </c>
      <c r="D195" s="121">
        <v>2875</v>
      </c>
      <c r="E195" s="122">
        <v>166.17</v>
      </c>
      <c r="F195" s="122"/>
      <c r="G195" s="122"/>
      <c r="H195" s="169"/>
      <c r="I195" s="137" t="s">
        <v>1172</v>
      </c>
      <c r="J195" s="135" t="s">
        <v>2715</v>
      </c>
    </row>
    <row r="196" spans="1:10" x14ac:dyDescent="0.3">
      <c r="A196" s="117"/>
      <c r="B196" s="120" t="s">
        <v>2560</v>
      </c>
      <c r="C196" s="119">
        <v>41808.552777777782</v>
      </c>
      <c r="D196" s="121">
        <v>2925</v>
      </c>
      <c r="E196" s="122">
        <v>56.18</v>
      </c>
      <c r="F196" s="122"/>
      <c r="G196" s="122"/>
      <c r="H196" s="169">
        <v>1264.1504130000001</v>
      </c>
      <c r="I196" s="137" t="s">
        <v>1172</v>
      </c>
      <c r="J196" s="135"/>
    </row>
    <row r="197" spans="1:10" x14ac:dyDescent="0.3">
      <c r="A197" s="117"/>
      <c r="B197" s="120" t="s">
        <v>2561</v>
      </c>
      <c r="C197" s="119">
        <v>41808.490277777782</v>
      </c>
      <c r="D197" s="121">
        <v>3500</v>
      </c>
      <c r="E197" s="122">
        <v>110.3</v>
      </c>
      <c r="F197" s="122"/>
      <c r="G197" s="122"/>
      <c r="H197" s="169">
        <v>1081.282367</v>
      </c>
      <c r="I197" s="137" t="s">
        <v>1172</v>
      </c>
      <c r="J197" s="135"/>
    </row>
    <row r="198" spans="1:10" x14ac:dyDescent="0.3">
      <c r="A198" s="117"/>
      <c r="B198" s="120" t="s">
        <v>2562</v>
      </c>
      <c r="C198" s="119">
        <v>41809.281944444447</v>
      </c>
      <c r="D198" s="121">
        <v>3600</v>
      </c>
      <c r="E198" s="122">
        <v>180.65</v>
      </c>
      <c r="F198" s="122"/>
      <c r="G198" s="122"/>
      <c r="H198" s="169">
        <v>27.682725000000001</v>
      </c>
      <c r="I198" s="137" t="s">
        <v>1172</v>
      </c>
      <c r="J198" s="135"/>
    </row>
    <row r="199" spans="1:10" x14ac:dyDescent="0.3">
      <c r="A199" s="117"/>
      <c r="B199" s="120" t="s">
        <v>2563</v>
      </c>
      <c r="C199" s="119">
        <v>41851.5</v>
      </c>
      <c r="D199" s="121">
        <v>3400</v>
      </c>
      <c r="E199" s="122">
        <v>39.6</v>
      </c>
      <c r="F199" s="122"/>
      <c r="G199" s="122"/>
      <c r="H199" s="169">
        <v>3468.081467</v>
      </c>
      <c r="I199" s="137" t="s">
        <v>1172</v>
      </c>
      <c r="J199" s="135" t="s">
        <v>2772</v>
      </c>
    </row>
    <row r="200" spans="1:10" x14ac:dyDescent="0.3">
      <c r="A200" s="117"/>
      <c r="B200" s="120" t="s">
        <v>2092</v>
      </c>
      <c r="C200" s="119">
        <v>41851.5</v>
      </c>
      <c r="D200" s="121">
        <v>3400</v>
      </c>
      <c r="E200" s="122">
        <v>44.1</v>
      </c>
      <c r="F200" s="122"/>
      <c r="G200" s="122"/>
      <c r="H200" s="169">
        <v>3668.4426530000001</v>
      </c>
      <c r="I200" s="137" t="s">
        <v>1172</v>
      </c>
      <c r="J200" s="135" t="s">
        <v>2773</v>
      </c>
    </row>
    <row r="201" spans="1:10" x14ac:dyDescent="0.3">
      <c r="A201" s="117"/>
      <c r="B201" s="120" t="s">
        <v>2564</v>
      </c>
      <c r="C201" s="119">
        <v>41762.35</v>
      </c>
      <c r="D201" s="121">
        <v>3300</v>
      </c>
      <c r="E201" s="122">
        <v>258.24</v>
      </c>
      <c r="F201" s="122"/>
      <c r="G201" s="122"/>
      <c r="H201" s="169"/>
      <c r="I201" s="137" t="s">
        <v>1172</v>
      </c>
      <c r="J201" s="135" t="s">
        <v>2774</v>
      </c>
    </row>
    <row r="202" spans="1:10" x14ac:dyDescent="0.3">
      <c r="A202" s="117"/>
      <c r="B202" s="120" t="s">
        <v>2565</v>
      </c>
      <c r="C202" s="119">
        <v>41866.5</v>
      </c>
      <c r="D202" s="121">
        <v>3450</v>
      </c>
      <c r="E202" s="122">
        <v>100.5</v>
      </c>
      <c r="F202" s="122"/>
      <c r="G202" s="122"/>
      <c r="H202" s="169">
        <v>716.19400199999995</v>
      </c>
      <c r="I202" s="137" t="s">
        <v>1172</v>
      </c>
      <c r="J202" s="135" t="s">
        <v>2775</v>
      </c>
    </row>
    <row r="203" spans="1:10" x14ac:dyDescent="0.3">
      <c r="A203" s="117"/>
      <c r="B203" s="120" t="s">
        <v>2095</v>
      </c>
      <c r="C203" s="119">
        <v>41866.5</v>
      </c>
      <c r="D203" s="121">
        <v>3450</v>
      </c>
      <c r="E203" s="122">
        <v>86.4</v>
      </c>
      <c r="F203" s="122"/>
      <c r="G203" s="122"/>
      <c r="H203" s="169">
        <v>726.47647700000005</v>
      </c>
      <c r="I203" s="137" t="s">
        <v>1172</v>
      </c>
      <c r="J203" s="135" t="s">
        <v>2776</v>
      </c>
    </row>
    <row r="204" spans="1:10" x14ac:dyDescent="0.3">
      <c r="A204" s="117"/>
      <c r="B204" s="120" t="s">
        <v>2566</v>
      </c>
      <c r="C204" s="119">
        <v>41866.5</v>
      </c>
      <c r="D204" s="121">
        <v>3450</v>
      </c>
      <c r="E204" s="122">
        <v>267.7</v>
      </c>
      <c r="F204" s="122"/>
      <c r="G204" s="122"/>
      <c r="H204" s="169">
        <v>375.48187000000001</v>
      </c>
      <c r="I204" s="137" t="s">
        <v>1172</v>
      </c>
      <c r="J204" s="135" t="s">
        <v>2777</v>
      </c>
    </row>
    <row r="205" spans="1:10" x14ac:dyDescent="0.3">
      <c r="A205" s="117"/>
      <c r="B205" s="120" t="s">
        <v>2567</v>
      </c>
      <c r="C205" s="119">
        <v>41881.5</v>
      </c>
      <c r="D205" s="121">
        <v>3350</v>
      </c>
      <c r="E205" s="122">
        <v>86.9</v>
      </c>
      <c r="F205" s="122"/>
      <c r="G205" s="122"/>
      <c r="H205" s="169">
        <v>2990.697615</v>
      </c>
      <c r="I205" s="137" t="s">
        <v>1172</v>
      </c>
      <c r="J205" s="135" t="s">
        <v>2778</v>
      </c>
    </row>
    <row r="206" spans="1:10" x14ac:dyDescent="0.3">
      <c r="A206" s="117"/>
      <c r="B206" s="120" t="s">
        <v>2568</v>
      </c>
      <c r="C206" s="119">
        <v>41881.5</v>
      </c>
      <c r="D206" s="121">
        <v>3530</v>
      </c>
      <c r="E206" s="122">
        <v>71.900000000000006</v>
      </c>
      <c r="F206" s="122"/>
      <c r="G206" s="122"/>
      <c r="H206" s="169">
        <v>2516.8071989999999</v>
      </c>
      <c r="I206" s="137" t="s">
        <v>1172</v>
      </c>
      <c r="J206" s="135" t="s">
        <v>2779</v>
      </c>
    </row>
    <row r="207" spans="1:10" x14ac:dyDescent="0.3">
      <c r="A207" s="117"/>
      <c r="B207" s="120" t="s">
        <v>2097</v>
      </c>
      <c r="C207" s="119">
        <v>41881.5</v>
      </c>
      <c r="D207" s="121">
        <v>3530</v>
      </c>
      <c r="E207" s="122">
        <v>137.30000000000001</v>
      </c>
      <c r="F207" s="122"/>
      <c r="G207" s="122"/>
      <c r="H207" s="169">
        <v>1699.9562129999999</v>
      </c>
      <c r="I207" s="137" t="s">
        <v>1172</v>
      </c>
      <c r="J207" s="135" t="s">
        <v>2780</v>
      </c>
    </row>
    <row r="208" spans="1:10" x14ac:dyDescent="0.3">
      <c r="A208" s="117"/>
      <c r="B208" s="120" t="s">
        <v>2569</v>
      </c>
      <c r="C208" s="119">
        <v>41881.5</v>
      </c>
      <c r="D208" s="121">
        <v>3350</v>
      </c>
      <c r="E208" s="122">
        <v>78.400000000000006</v>
      </c>
      <c r="F208" s="122"/>
      <c r="G208" s="122"/>
      <c r="H208" s="169">
        <v>825.79558899999995</v>
      </c>
      <c r="I208" s="137" t="s">
        <v>1172</v>
      </c>
      <c r="J208" s="135" t="s">
        <v>2781</v>
      </c>
    </row>
    <row r="209" spans="1:10" x14ac:dyDescent="0.3">
      <c r="A209" s="117"/>
      <c r="B209" s="120" t="s">
        <v>2570</v>
      </c>
      <c r="C209" s="119">
        <v>41767.520833333343</v>
      </c>
      <c r="D209" s="121">
        <v>3860</v>
      </c>
      <c r="E209" s="122">
        <v>215.45</v>
      </c>
      <c r="F209" s="122"/>
      <c r="G209" s="122"/>
      <c r="H209" s="169">
        <v>3094.0570389999998</v>
      </c>
      <c r="I209" s="137" t="s">
        <v>1172</v>
      </c>
      <c r="J209" s="135"/>
    </row>
    <row r="210" spans="1:10" x14ac:dyDescent="0.3">
      <c r="A210" s="117"/>
      <c r="B210" s="120" t="s">
        <v>2571</v>
      </c>
      <c r="C210" s="119">
        <v>41768.333333333343</v>
      </c>
      <c r="D210" s="121">
        <v>3700</v>
      </c>
      <c r="E210" s="122">
        <v>294.87</v>
      </c>
      <c r="F210" s="122"/>
      <c r="G210" s="122"/>
      <c r="H210" s="169">
        <v>4948.5632249999999</v>
      </c>
      <c r="I210" s="137" t="s">
        <v>1172</v>
      </c>
      <c r="J210" s="135" t="s">
        <v>2782</v>
      </c>
    </row>
    <row r="211" spans="1:10" x14ac:dyDescent="0.3">
      <c r="A211" s="117"/>
      <c r="B211" s="120" t="s">
        <v>2572</v>
      </c>
      <c r="C211" s="119">
        <v>41807.463194444441</v>
      </c>
      <c r="D211" s="121">
        <v>3600</v>
      </c>
      <c r="E211" s="122">
        <v>141.86000000000001</v>
      </c>
      <c r="F211" s="122"/>
      <c r="G211" s="122"/>
      <c r="H211" s="169">
        <v>374.93251099999998</v>
      </c>
      <c r="I211" s="137" t="s">
        <v>1172</v>
      </c>
      <c r="J211" s="135" t="s">
        <v>2783</v>
      </c>
    </row>
    <row r="212" spans="1:10" x14ac:dyDescent="0.3">
      <c r="A212" s="117"/>
      <c r="B212" s="120" t="s">
        <v>2573</v>
      </c>
      <c r="C212" s="119">
        <v>41808.425000000003</v>
      </c>
      <c r="D212" s="121">
        <v>3600</v>
      </c>
      <c r="E212" s="122">
        <v>163.68</v>
      </c>
      <c r="F212" s="122"/>
      <c r="G212" s="122"/>
      <c r="H212" s="169">
        <v>74.458094000000003</v>
      </c>
      <c r="I212" s="137" t="s">
        <v>1172</v>
      </c>
      <c r="J212" s="135" t="s">
        <v>2784</v>
      </c>
    </row>
    <row r="213" spans="1:10" x14ac:dyDescent="0.3">
      <c r="A213" s="117"/>
      <c r="B213" s="120" t="s">
        <v>2574</v>
      </c>
      <c r="C213" s="119">
        <v>41939.585416666669</v>
      </c>
      <c r="D213" s="121">
        <v>2875</v>
      </c>
      <c r="E213" s="122">
        <v>77.58</v>
      </c>
      <c r="F213" s="122"/>
      <c r="G213" s="122"/>
      <c r="H213" s="169">
        <v>4903.732231</v>
      </c>
      <c r="I213" s="137" t="s">
        <v>1172</v>
      </c>
      <c r="J213" s="135" t="s">
        <v>2715</v>
      </c>
    </row>
    <row r="214" spans="1:10" x14ac:dyDescent="0.3">
      <c r="A214" s="117"/>
      <c r="B214" s="120" t="s">
        <v>2575</v>
      </c>
      <c r="C214" s="119">
        <v>41718.426388888889</v>
      </c>
      <c r="D214" s="121">
        <v>2030</v>
      </c>
      <c r="E214" s="122">
        <v>142.9</v>
      </c>
      <c r="F214" s="122"/>
      <c r="G214" s="122"/>
      <c r="H214" s="169">
        <v>43.627791000000002</v>
      </c>
      <c r="I214" s="137" t="s">
        <v>1172</v>
      </c>
      <c r="J214" s="135"/>
    </row>
    <row r="215" spans="1:10" x14ac:dyDescent="0.3">
      <c r="A215" s="117"/>
      <c r="B215" s="120" t="s">
        <v>2576</v>
      </c>
      <c r="C215" s="119">
        <v>41789.12222222222</v>
      </c>
      <c r="D215" s="121">
        <v>3195</v>
      </c>
      <c r="E215" s="122">
        <v>113.1</v>
      </c>
      <c r="F215" s="122"/>
      <c r="G215" s="122"/>
      <c r="H215" s="169">
        <v>857.31543999999997</v>
      </c>
      <c r="I215" s="137" t="s">
        <v>1172</v>
      </c>
      <c r="J215" s="135"/>
    </row>
    <row r="216" spans="1:10" x14ac:dyDescent="0.3">
      <c r="A216" s="117"/>
      <c r="B216" s="120" t="s">
        <v>2577</v>
      </c>
      <c r="C216" s="119">
        <v>41866.45208333333</v>
      </c>
      <c r="D216" s="121">
        <v>2520</v>
      </c>
      <c r="E216" s="122">
        <v>94.26</v>
      </c>
      <c r="F216" s="122"/>
      <c r="G216" s="122"/>
      <c r="H216" s="169">
        <v>2630.6269069999998</v>
      </c>
      <c r="I216" s="137" t="s">
        <v>1172</v>
      </c>
      <c r="J216" s="135"/>
    </row>
    <row r="217" spans="1:10" x14ac:dyDescent="0.3">
      <c r="A217" s="117"/>
      <c r="B217" s="120" t="s">
        <v>2578</v>
      </c>
      <c r="C217" s="119">
        <v>41926.429861111108</v>
      </c>
      <c r="D217" s="121">
        <v>2250</v>
      </c>
      <c r="E217" s="122">
        <v>169.55</v>
      </c>
      <c r="F217" s="122"/>
      <c r="G217" s="122"/>
      <c r="H217" s="169"/>
      <c r="I217" s="137" t="s">
        <v>1172</v>
      </c>
      <c r="J217" s="135"/>
    </row>
    <row r="218" spans="1:10" x14ac:dyDescent="0.3">
      <c r="A218" s="117"/>
      <c r="B218" s="120" t="s">
        <v>2579</v>
      </c>
      <c r="C218" s="119">
        <v>41816.53125</v>
      </c>
      <c r="D218" s="121">
        <v>3100</v>
      </c>
      <c r="E218" s="122">
        <v>74.2</v>
      </c>
      <c r="F218" s="122"/>
      <c r="G218" s="122"/>
      <c r="H218" s="169">
        <v>1102.117708</v>
      </c>
      <c r="I218" s="137" t="s">
        <v>1172</v>
      </c>
      <c r="J218" s="135"/>
    </row>
    <row r="219" spans="1:10" x14ac:dyDescent="0.3">
      <c r="A219" s="117"/>
      <c r="B219" s="120" t="s">
        <v>2580</v>
      </c>
      <c r="C219" s="119">
        <v>41724.4375</v>
      </c>
      <c r="D219" s="121">
        <v>2000</v>
      </c>
      <c r="E219" s="122">
        <v>202.67</v>
      </c>
      <c r="F219" s="122"/>
      <c r="G219" s="122"/>
      <c r="H219" s="169">
        <v>0</v>
      </c>
      <c r="I219" s="137" t="s">
        <v>1172</v>
      </c>
      <c r="J219" s="135"/>
    </row>
    <row r="220" spans="1:10" x14ac:dyDescent="0.3">
      <c r="A220" s="117"/>
      <c r="B220" s="120" t="s">
        <v>2581</v>
      </c>
      <c r="C220" s="119">
        <v>41925.571527777778</v>
      </c>
      <c r="D220" s="121">
        <v>2875</v>
      </c>
      <c r="E220" s="122">
        <v>77.75</v>
      </c>
      <c r="F220" s="122"/>
      <c r="G220" s="122"/>
      <c r="H220" s="169">
        <v>1.30077</v>
      </c>
      <c r="I220" s="137" t="s">
        <v>1172</v>
      </c>
      <c r="J220" s="135" t="s">
        <v>2715</v>
      </c>
    </row>
    <row r="221" spans="1:10" x14ac:dyDescent="0.3">
      <c r="A221" s="117"/>
      <c r="B221" s="120" t="s">
        <v>2582</v>
      </c>
      <c r="C221" s="119">
        <v>41739.529861111107</v>
      </c>
      <c r="D221" s="121">
        <v>1240</v>
      </c>
      <c r="E221" s="122">
        <v>41.36</v>
      </c>
      <c r="F221" s="122"/>
      <c r="G221" s="122"/>
      <c r="H221" s="169">
        <v>2431.6876080000002</v>
      </c>
      <c r="I221" s="137" t="s">
        <v>1172</v>
      </c>
      <c r="J221" s="135" t="s">
        <v>2785</v>
      </c>
    </row>
    <row r="222" spans="1:10" x14ac:dyDescent="0.3">
      <c r="A222" s="117"/>
      <c r="B222" s="120" t="s">
        <v>2583</v>
      </c>
      <c r="C222" s="119">
        <v>41907.47152777778</v>
      </c>
      <c r="D222" s="121">
        <v>1240</v>
      </c>
      <c r="E222" s="122">
        <v>57.88</v>
      </c>
      <c r="F222" s="122"/>
      <c r="G222" s="122"/>
      <c r="H222" s="169">
        <v>747.30372599999998</v>
      </c>
      <c r="I222" s="137" t="s">
        <v>1172</v>
      </c>
      <c r="J222" s="135" t="s">
        <v>2786</v>
      </c>
    </row>
    <row r="223" spans="1:10" x14ac:dyDescent="0.3">
      <c r="A223" s="117"/>
      <c r="B223" s="120" t="s">
        <v>2583</v>
      </c>
      <c r="C223" s="119">
        <v>41738.390972222223</v>
      </c>
      <c r="D223" s="121">
        <v>1240</v>
      </c>
      <c r="E223" s="122">
        <v>36.35</v>
      </c>
      <c r="F223" s="122"/>
      <c r="G223" s="122"/>
      <c r="H223" s="169">
        <v>747.30372599999998</v>
      </c>
      <c r="I223" s="137" t="s">
        <v>1172</v>
      </c>
      <c r="J223" s="135" t="s">
        <v>2786</v>
      </c>
    </row>
    <row r="224" spans="1:10" x14ac:dyDescent="0.3">
      <c r="A224" s="117"/>
      <c r="B224" s="120" t="s">
        <v>2584</v>
      </c>
      <c r="C224" s="119">
        <v>41933.503472222219</v>
      </c>
      <c r="D224" s="121">
        <v>1240</v>
      </c>
      <c r="E224" s="122">
        <v>16.559999999999999</v>
      </c>
      <c r="F224" s="122"/>
      <c r="G224" s="122"/>
      <c r="H224" s="169">
        <v>2593.0543899999998</v>
      </c>
      <c r="I224" s="137" t="s">
        <v>1172</v>
      </c>
      <c r="J224" s="135" t="s">
        <v>2787</v>
      </c>
    </row>
    <row r="225" spans="1:10" x14ac:dyDescent="0.3">
      <c r="A225" s="117"/>
      <c r="B225" s="120" t="s">
        <v>2585</v>
      </c>
      <c r="C225" s="119">
        <v>41837.569444444453</v>
      </c>
      <c r="D225" s="121">
        <v>1240</v>
      </c>
      <c r="E225" s="122">
        <v>29.78</v>
      </c>
      <c r="F225" s="122"/>
      <c r="G225" s="122"/>
      <c r="H225" s="169">
        <v>389.01897600000001</v>
      </c>
      <c r="I225" s="137" t="s">
        <v>1172</v>
      </c>
      <c r="J225" s="135" t="s">
        <v>2788</v>
      </c>
    </row>
    <row r="226" spans="1:10" x14ac:dyDescent="0.3">
      <c r="A226" s="117"/>
      <c r="B226" s="120" t="s">
        <v>2586</v>
      </c>
      <c r="C226" s="119">
        <v>41712.38958333333</v>
      </c>
      <c r="D226" s="121">
        <v>1601</v>
      </c>
      <c r="E226" s="122">
        <v>159.26</v>
      </c>
      <c r="F226" s="122"/>
      <c r="G226" s="122"/>
      <c r="H226" s="169">
        <v>0</v>
      </c>
      <c r="I226" s="137" t="s">
        <v>1172</v>
      </c>
      <c r="J226" s="135" t="s">
        <v>2789</v>
      </c>
    </row>
    <row r="227" spans="1:10" x14ac:dyDescent="0.3">
      <c r="A227" s="117"/>
      <c r="B227" s="120" t="s">
        <v>2251</v>
      </c>
      <c r="C227" s="119">
        <v>41715.57708333333</v>
      </c>
      <c r="D227" s="121">
        <v>1509</v>
      </c>
      <c r="E227" s="122">
        <v>65.19</v>
      </c>
      <c r="F227" s="122"/>
      <c r="G227" s="122"/>
      <c r="H227" s="169">
        <v>83.099740999999995</v>
      </c>
      <c r="I227" s="137" t="s">
        <v>1172</v>
      </c>
      <c r="J227" s="135" t="s">
        <v>2790</v>
      </c>
    </row>
    <row r="228" spans="1:10" x14ac:dyDescent="0.3">
      <c r="A228" s="117"/>
      <c r="B228" s="120" t="s">
        <v>2587</v>
      </c>
      <c r="C228" s="119">
        <v>41697.577777777777</v>
      </c>
      <c r="D228" s="121">
        <v>1350</v>
      </c>
      <c r="E228" s="122">
        <v>129</v>
      </c>
      <c r="F228" s="122"/>
      <c r="G228" s="122"/>
      <c r="H228" s="169">
        <v>43.242089</v>
      </c>
      <c r="I228" s="137" t="s">
        <v>1172</v>
      </c>
      <c r="J228" s="135" t="s">
        <v>2791</v>
      </c>
    </row>
    <row r="229" spans="1:10" x14ac:dyDescent="0.3">
      <c r="A229" s="117"/>
      <c r="B229" s="120" t="s">
        <v>2588</v>
      </c>
      <c r="C229" s="119">
        <v>41716.404861111107</v>
      </c>
      <c r="D229" s="121">
        <v>1509</v>
      </c>
      <c r="E229" s="122">
        <v>65.239999999999995</v>
      </c>
      <c r="F229" s="122"/>
      <c r="G229" s="122"/>
      <c r="H229" s="169">
        <v>91.102604999999997</v>
      </c>
      <c r="I229" s="137" t="s">
        <v>1172</v>
      </c>
      <c r="J229" s="135" t="s">
        <v>2792</v>
      </c>
    </row>
    <row r="230" spans="1:10" x14ac:dyDescent="0.3">
      <c r="A230" s="117"/>
      <c r="B230" s="120" t="s">
        <v>2270</v>
      </c>
      <c r="C230" s="119">
        <v>41991</v>
      </c>
      <c r="D230" s="121">
        <v>800</v>
      </c>
      <c r="E230" s="122">
        <v>35.4</v>
      </c>
      <c r="F230" s="122"/>
      <c r="G230" s="122"/>
      <c r="H230" s="169"/>
      <c r="I230" s="137" t="s">
        <v>1172</v>
      </c>
      <c r="J230" s="135" t="s">
        <v>2794</v>
      </c>
    </row>
    <row r="231" spans="1:10" x14ac:dyDescent="0.3">
      <c r="A231" s="117"/>
      <c r="B231" s="120" t="s">
        <v>2270</v>
      </c>
      <c r="C231" s="119">
        <v>41981</v>
      </c>
      <c r="D231" s="121">
        <v>800</v>
      </c>
      <c r="E231" s="122">
        <v>37.01</v>
      </c>
      <c r="F231" s="122"/>
      <c r="G231" s="122"/>
      <c r="H231" s="169">
        <v>9.2321E-2</v>
      </c>
      <c r="I231" s="137" t="s">
        <v>1172</v>
      </c>
      <c r="J231" s="135" t="s">
        <v>2794</v>
      </c>
    </row>
    <row r="232" spans="1:10" x14ac:dyDescent="0.3">
      <c r="A232" s="117"/>
      <c r="B232" s="120" t="s">
        <v>2270</v>
      </c>
      <c r="C232" s="119">
        <v>41967</v>
      </c>
      <c r="D232" s="121">
        <v>800</v>
      </c>
      <c r="E232" s="122">
        <v>35.61</v>
      </c>
      <c r="F232" s="122"/>
      <c r="G232" s="122"/>
      <c r="H232" s="169">
        <v>9.2321E-2</v>
      </c>
      <c r="I232" s="137" t="s">
        <v>1172</v>
      </c>
      <c r="J232" s="135" t="s">
        <v>2794</v>
      </c>
    </row>
    <row r="233" spans="1:10" x14ac:dyDescent="0.3">
      <c r="A233" s="117"/>
      <c r="B233" s="120" t="s">
        <v>2270</v>
      </c>
      <c r="C233" s="119">
        <v>41955</v>
      </c>
      <c r="D233" s="121">
        <v>800</v>
      </c>
      <c r="E233" s="122">
        <v>36.11</v>
      </c>
      <c r="F233" s="122"/>
      <c r="G233" s="122"/>
      <c r="H233" s="169">
        <v>9.2321E-2</v>
      </c>
      <c r="I233" s="137" t="s">
        <v>1172</v>
      </c>
      <c r="J233" s="135" t="s">
        <v>2794</v>
      </c>
    </row>
    <row r="234" spans="1:10" x14ac:dyDescent="0.3">
      <c r="A234" s="117"/>
      <c r="B234" s="120" t="s">
        <v>2270</v>
      </c>
      <c r="C234" s="119">
        <v>41941.466365740736</v>
      </c>
      <c r="D234" s="121">
        <v>800</v>
      </c>
      <c r="E234" s="122">
        <v>36.619999999999997</v>
      </c>
      <c r="F234" s="122"/>
      <c r="G234" s="122"/>
      <c r="H234" s="169">
        <v>9.2321E-2</v>
      </c>
      <c r="I234" s="137" t="s">
        <v>1172</v>
      </c>
      <c r="J234" s="135" t="s">
        <v>2794</v>
      </c>
    </row>
    <row r="235" spans="1:10" x14ac:dyDescent="0.3">
      <c r="A235" s="117"/>
      <c r="B235" s="120" t="s">
        <v>2270</v>
      </c>
      <c r="C235" s="119">
        <v>41914</v>
      </c>
      <c r="D235" s="121">
        <v>800</v>
      </c>
      <c r="E235" s="122">
        <v>36.42</v>
      </c>
      <c r="F235" s="122"/>
      <c r="G235" s="122"/>
      <c r="H235" s="169">
        <v>9.2321E-2</v>
      </c>
      <c r="I235" s="137" t="s">
        <v>1172</v>
      </c>
      <c r="J235" s="135" t="s">
        <v>2794</v>
      </c>
    </row>
    <row r="236" spans="1:10" x14ac:dyDescent="0.3">
      <c r="A236" s="117"/>
      <c r="B236" s="120" t="s">
        <v>2270</v>
      </c>
      <c r="C236" s="119">
        <v>41744.397222222222</v>
      </c>
      <c r="D236" s="121">
        <v>800</v>
      </c>
      <c r="E236" s="122">
        <v>36.07</v>
      </c>
      <c r="F236" s="122"/>
      <c r="G236" s="122"/>
      <c r="H236" s="169">
        <v>9.2321E-2</v>
      </c>
      <c r="I236" s="137" t="s">
        <v>1172</v>
      </c>
      <c r="J236" s="135" t="s">
        <v>2794</v>
      </c>
    </row>
    <row r="237" spans="1:10" x14ac:dyDescent="0.3">
      <c r="A237" s="117"/>
      <c r="B237" s="120" t="s">
        <v>2270</v>
      </c>
      <c r="C237" s="119">
        <v>41736.460416666669</v>
      </c>
      <c r="D237" s="121">
        <v>800</v>
      </c>
      <c r="E237" s="122">
        <v>35.92</v>
      </c>
      <c r="F237" s="122"/>
      <c r="G237" s="122"/>
      <c r="H237" s="169">
        <v>9.2321E-2</v>
      </c>
      <c r="I237" s="137" t="s">
        <v>1172</v>
      </c>
      <c r="J237" s="135" t="s">
        <v>2794</v>
      </c>
    </row>
    <row r="238" spans="1:10" x14ac:dyDescent="0.3">
      <c r="A238" s="117"/>
      <c r="B238" s="120" t="s">
        <v>2270</v>
      </c>
      <c r="C238" s="119">
        <v>41730</v>
      </c>
      <c r="D238" s="121">
        <v>800</v>
      </c>
      <c r="E238" s="122">
        <v>35.729999999999997</v>
      </c>
      <c r="F238" s="122"/>
      <c r="G238" s="122"/>
      <c r="H238" s="169">
        <v>9.2321E-2</v>
      </c>
      <c r="I238" s="137" t="s">
        <v>1172</v>
      </c>
      <c r="J238" s="135" t="s">
        <v>2794</v>
      </c>
    </row>
    <row r="239" spans="1:10" x14ac:dyDescent="0.3">
      <c r="A239" s="117"/>
      <c r="B239" s="120" t="s">
        <v>2270</v>
      </c>
      <c r="C239" s="119">
        <v>41723</v>
      </c>
      <c r="D239" s="121">
        <v>800</v>
      </c>
      <c r="E239" s="122">
        <v>35.85</v>
      </c>
      <c r="F239" s="122"/>
      <c r="G239" s="122"/>
      <c r="H239" s="169">
        <v>9.2321E-2</v>
      </c>
      <c r="I239" s="137" t="s">
        <v>1172</v>
      </c>
      <c r="J239" s="135" t="s">
        <v>2794</v>
      </c>
    </row>
    <row r="240" spans="1:10" x14ac:dyDescent="0.3">
      <c r="A240" s="117"/>
      <c r="B240" s="120" t="s">
        <v>2270</v>
      </c>
      <c r="C240" s="119">
        <v>41715</v>
      </c>
      <c r="D240" s="121">
        <v>800</v>
      </c>
      <c r="E240" s="122">
        <v>36.299999999999997</v>
      </c>
      <c r="F240" s="122"/>
      <c r="G240" s="122"/>
      <c r="H240" s="169">
        <v>9.2321E-2</v>
      </c>
      <c r="I240" s="137" t="s">
        <v>1172</v>
      </c>
      <c r="J240" s="135" t="s">
        <v>2794</v>
      </c>
    </row>
    <row r="241" spans="1:10" x14ac:dyDescent="0.3">
      <c r="A241" s="117"/>
      <c r="B241" s="120" t="s">
        <v>2270</v>
      </c>
      <c r="C241" s="119">
        <v>41710</v>
      </c>
      <c r="D241" s="121">
        <v>800</v>
      </c>
      <c r="E241" s="122">
        <v>36.86</v>
      </c>
      <c r="F241" s="122"/>
      <c r="G241" s="122"/>
      <c r="H241" s="169">
        <v>9.2321E-2</v>
      </c>
      <c r="I241" s="137" t="s">
        <v>1172</v>
      </c>
      <c r="J241" s="135" t="s">
        <v>2794</v>
      </c>
    </row>
    <row r="242" spans="1:10" x14ac:dyDescent="0.3">
      <c r="A242" s="117"/>
      <c r="B242" s="120" t="s">
        <v>2270</v>
      </c>
      <c r="C242" s="119">
        <v>41701</v>
      </c>
      <c r="D242" s="121">
        <v>800</v>
      </c>
      <c r="E242" s="122">
        <v>38.22</v>
      </c>
      <c r="F242" s="122"/>
      <c r="G242" s="122"/>
      <c r="H242" s="169">
        <v>9.2321E-2</v>
      </c>
      <c r="I242" s="137" t="s">
        <v>1172</v>
      </c>
      <c r="J242" s="135" t="s">
        <v>2794</v>
      </c>
    </row>
    <row r="243" spans="1:10" x14ac:dyDescent="0.3">
      <c r="A243" s="117"/>
      <c r="B243" s="120" t="s">
        <v>2270</v>
      </c>
      <c r="C243" s="119">
        <v>41647.568749999999</v>
      </c>
      <c r="D243" s="121">
        <v>800</v>
      </c>
      <c r="E243" s="122">
        <v>39.229999999999997</v>
      </c>
      <c r="F243" s="122"/>
      <c r="G243" s="122"/>
      <c r="H243" s="169">
        <v>9.2321E-2</v>
      </c>
      <c r="I243" s="137" t="s">
        <v>1172</v>
      </c>
      <c r="J243" s="135" t="s">
        <v>2794</v>
      </c>
    </row>
    <row r="244" spans="1:10" x14ac:dyDescent="0.3">
      <c r="A244" s="117"/>
      <c r="B244" s="120" t="s">
        <v>2589</v>
      </c>
      <c r="C244" s="119">
        <v>41988.533333333333</v>
      </c>
      <c r="D244" s="121">
        <v>800</v>
      </c>
      <c r="E244" s="122">
        <v>94.9</v>
      </c>
      <c r="F244" s="122"/>
      <c r="G244" s="122"/>
      <c r="H244" s="169">
        <v>2.1000000000000001E-2</v>
      </c>
      <c r="I244" s="137" t="s">
        <v>1172</v>
      </c>
      <c r="J244" s="135" t="s">
        <v>2793</v>
      </c>
    </row>
    <row r="245" spans="1:10" x14ac:dyDescent="0.3">
      <c r="A245" s="117"/>
      <c r="B245" s="120" t="s">
        <v>2589</v>
      </c>
      <c r="C245" s="119">
        <v>41676.512499999997</v>
      </c>
      <c r="D245" s="121">
        <v>800</v>
      </c>
      <c r="E245" s="122">
        <v>94.6</v>
      </c>
      <c r="F245" s="122"/>
      <c r="G245" s="122"/>
      <c r="H245" s="169">
        <v>2.1000000000000001E-2</v>
      </c>
      <c r="I245" s="137" t="s">
        <v>1172</v>
      </c>
      <c r="J245" s="135" t="s">
        <v>2793</v>
      </c>
    </row>
    <row r="246" spans="1:10" x14ac:dyDescent="0.3">
      <c r="A246" s="117"/>
      <c r="B246" s="120" t="s">
        <v>2274</v>
      </c>
      <c r="C246" s="119">
        <v>41981.595138888893</v>
      </c>
      <c r="D246" s="121">
        <v>800</v>
      </c>
      <c r="E246" s="122">
        <v>52.78</v>
      </c>
      <c r="F246" s="122"/>
      <c r="G246" s="122"/>
      <c r="H246" s="169">
        <v>8.5462999999999997E-2</v>
      </c>
      <c r="I246" s="137" t="s">
        <v>1172</v>
      </c>
      <c r="J246" s="135" t="s">
        <v>2795</v>
      </c>
    </row>
    <row r="247" spans="1:10" x14ac:dyDescent="0.3">
      <c r="A247" s="117"/>
      <c r="B247" s="120" t="s">
        <v>2279</v>
      </c>
      <c r="C247" s="119">
        <v>41991</v>
      </c>
      <c r="D247" s="121">
        <v>800</v>
      </c>
      <c r="E247" s="122">
        <v>45.59</v>
      </c>
      <c r="F247" s="122"/>
      <c r="G247" s="122"/>
      <c r="H247" s="169"/>
      <c r="I247" s="137" t="s">
        <v>1172</v>
      </c>
      <c r="J247" s="135" t="s">
        <v>2796</v>
      </c>
    </row>
    <row r="248" spans="1:10" x14ac:dyDescent="0.3">
      <c r="A248" s="117"/>
      <c r="B248" s="120" t="s">
        <v>2279</v>
      </c>
      <c r="C248" s="119">
        <v>41981</v>
      </c>
      <c r="D248" s="121">
        <v>800</v>
      </c>
      <c r="E248" s="122">
        <v>44.33</v>
      </c>
      <c r="F248" s="122"/>
      <c r="G248" s="122"/>
      <c r="H248" s="169">
        <v>4.1522000000000003E-2</v>
      </c>
      <c r="I248" s="137" t="s">
        <v>1172</v>
      </c>
      <c r="J248" s="135" t="s">
        <v>2796</v>
      </c>
    </row>
    <row r="249" spans="1:10" x14ac:dyDescent="0.3">
      <c r="A249" s="117"/>
      <c r="B249" s="120" t="s">
        <v>2279</v>
      </c>
      <c r="C249" s="119">
        <v>41976</v>
      </c>
      <c r="D249" s="121">
        <v>800</v>
      </c>
      <c r="E249" s="122">
        <v>42.26</v>
      </c>
      <c r="F249" s="122"/>
      <c r="G249" s="122"/>
      <c r="H249" s="169">
        <v>4.1522000000000003E-2</v>
      </c>
      <c r="I249" s="137" t="s">
        <v>1172</v>
      </c>
      <c r="J249" s="135" t="s">
        <v>2796</v>
      </c>
    </row>
    <row r="250" spans="1:10" x14ac:dyDescent="0.3">
      <c r="A250" s="117"/>
      <c r="B250" s="120" t="s">
        <v>2281</v>
      </c>
      <c r="C250" s="119">
        <v>41725.63958333333</v>
      </c>
      <c r="D250" s="121">
        <v>800</v>
      </c>
      <c r="E250" s="122">
        <v>46.82</v>
      </c>
      <c r="F250" s="122"/>
      <c r="G250" s="122"/>
      <c r="H250" s="169">
        <v>0.53252999999999995</v>
      </c>
      <c r="I250" s="137" t="s">
        <v>1172</v>
      </c>
      <c r="J250" s="135" t="s">
        <v>2797</v>
      </c>
    </row>
    <row r="251" spans="1:10" x14ac:dyDescent="0.3">
      <c r="A251" s="117"/>
      <c r="B251" s="120" t="s">
        <v>2286</v>
      </c>
      <c r="C251" s="119">
        <v>41666.379861111112</v>
      </c>
      <c r="D251" s="121">
        <v>668.70001220703125</v>
      </c>
      <c r="E251" s="122">
        <v>44.32</v>
      </c>
      <c r="F251" s="122"/>
      <c r="G251" s="122"/>
      <c r="H251" s="169">
        <v>3.9503999999999997E-2</v>
      </c>
      <c r="I251" s="137" t="s">
        <v>1172</v>
      </c>
      <c r="J251" s="135" t="s">
        <v>2798</v>
      </c>
    </row>
    <row r="252" spans="1:10" x14ac:dyDescent="0.3">
      <c r="A252" s="117"/>
      <c r="B252" s="120" t="s">
        <v>2293</v>
      </c>
      <c r="C252" s="119">
        <v>41757.408333333333</v>
      </c>
      <c r="D252" s="121">
        <v>800</v>
      </c>
      <c r="E252" s="122">
        <v>16.46</v>
      </c>
      <c r="F252" s="122"/>
      <c r="G252" s="122"/>
      <c r="H252" s="169">
        <v>0.450484</v>
      </c>
      <c r="I252" s="137" t="s">
        <v>1172</v>
      </c>
      <c r="J252" s="135" t="s">
        <v>2798</v>
      </c>
    </row>
    <row r="253" spans="1:10" x14ac:dyDescent="0.3">
      <c r="A253" s="117"/>
      <c r="B253" s="120" t="s">
        <v>2294</v>
      </c>
      <c r="C253" s="119">
        <v>41703.555555555547</v>
      </c>
      <c r="D253" s="121">
        <v>800</v>
      </c>
      <c r="E253" s="122">
        <v>27.79</v>
      </c>
      <c r="F253" s="122"/>
      <c r="G253" s="122"/>
      <c r="H253" s="169">
        <v>4.1718999999999999E-2</v>
      </c>
      <c r="I253" s="137" t="s">
        <v>1172</v>
      </c>
      <c r="J253" s="135" t="s">
        <v>2798</v>
      </c>
    </row>
    <row r="254" spans="1:10" x14ac:dyDescent="0.3">
      <c r="A254" s="117"/>
      <c r="B254" s="120" t="s">
        <v>2294</v>
      </c>
      <c r="C254" s="119">
        <v>41646.486111111109</v>
      </c>
      <c r="D254" s="121">
        <v>800</v>
      </c>
      <c r="E254" s="122">
        <v>28.85</v>
      </c>
      <c r="F254" s="122"/>
      <c r="G254" s="122"/>
      <c r="H254" s="169">
        <v>4.1718999999999999E-2</v>
      </c>
      <c r="I254" s="137" t="s">
        <v>1172</v>
      </c>
      <c r="J254" s="135" t="s">
        <v>2798</v>
      </c>
    </row>
    <row r="255" spans="1:10" x14ac:dyDescent="0.3">
      <c r="A255" s="117"/>
      <c r="B255" s="120" t="s">
        <v>2590</v>
      </c>
      <c r="C255" s="119">
        <v>41991.438888888893</v>
      </c>
      <c r="D255" s="121">
        <v>800</v>
      </c>
      <c r="E255" s="122">
        <v>95.18</v>
      </c>
      <c r="F255" s="122"/>
      <c r="G255" s="122"/>
      <c r="H255" s="169"/>
      <c r="I255" s="137" t="s">
        <v>1172</v>
      </c>
      <c r="J255" s="135" t="s">
        <v>2793</v>
      </c>
    </row>
    <row r="256" spans="1:10" x14ac:dyDescent="0.3">
      <c r="A256" s="117"/>
      <c r="B256" s="120" t="s">
        <v>2590</v>
      </c>
      <c r="C256" s="119">
        <v>41677.440972222219</v>
      </c>
      <c r="D256" s="121">
        <v>800</v>
      </c>
      <c r="E256" s="122">
        <v>95.81</v>
      </c>
      <c r="F256" s="122"/>
      <c r="G256" s="122"/>
      <c r="H256" s="169">
        <v>0.4148</v>
      </c>
      <c r="I256" s="137" t="s">
        <v>1172</v>
      </c>
      <c r="J256" s="135" t="s">
        <v>2793</v>
      </c>
    </row>
    <row r="257" spans="1:10" x14ac:dyDescent="0.3">
      <c r="A257" s="117"/>
      <c r="B257" s="120" t="s">
        <v>2305</v>
      </c>
      <c r="C257" s="119">
        <v>41977.624305555553</v>
      </c>
      <c r="D257" s="121">
        <v>800</v>
      </c>
      <c r="E257" s="122">
        <v>24.08</v>
      </c>
      <c r="F257" s="122"/>
      <c r="G257" s="122"/>
      <c r="H257" s="169">
        <v>5.176E-3</v>
      </c>
      <c r="I257" s="137" t="s">
        <v>1172</v>
      </c>
      <c r="J257" s="135" t="s">
        <v>2798</v>
      </c>
    </row>
    <row r="258" spans="1:10" x14ac:dyDescent="0.3">
      <c r="A258" s="117"/>
      <c r="B258" s="120" t="s">
        <v>2311</v>
      </c>
      <c r="C258" s="119">
        <v>41751.566666666673</v>
      </c>
      <c r="D258" s="121">
        <v>917.57000732421875</v>
      </c>
      <c r="E258" s="122">
        <v>32.67</v>
      </c>
      <c r="F258" s="122"/>
      <c r="G258" s="122"/>
      <c r="H258" s="169">
        <v>0.10000100000000001</v>
      </c>
      <c r="I258" s="137" t="s">
        <v>1172</v>
      </c>
      <c r="J258" s="135" t="s">
        <v>2798</v>
      </c>
    </row>
    <row r="259" spans="1:10" x14ac:dyDescent="0.3">
      <c r="A259" s="117"/>
      <c r="B259" s="120" t="s">
        <v>2311</v>
      </c>
      <c r="C259" s="119">
        <v>41729.628472222219</v>
      </c>
      <c r="D259" s="121">
        <v>917.57000732421875</v>
      </c>
      <c r="E259" s="122">
        <v>32.64</v>
      </c>
      <c r="F259" s="122"/>
      <c r="G259" s="122"/>
      <c r="H259" s="169">
        <v>7.7346999999999999E-2</v>
      </c>
      <c r="I259" s="137" t="s">
        <v>1172</v>
      </c>
      <c r="J259" s="135" t="s">
        <v>2798</v>
      </c>
    </row>
    <row r="260" spans="1:10" x14ac:dyDescent="0.3">
      <c r="A260" s="117"/>
      <c r="B260" s="120" t="s">
        <v>2311</v>
      </c>
      <c r="C260" s="119">
        <v>41663.470138888893</v>
      </c>
      <c r="D260" s="121">
        <v>917.57000732421875</v>
      </c>
      <c r="E260" s="122">
        <v>20.93</v>
      </c>
      <c r="F260" s="122"/>
      <c r="G260" s="122"/>
      <c r="H260" s="169">
        <v>6.5120999999999998E-2</v>
      </c>
      <c r="I260" s="137" t="s">
        <v>1172</v>
      </c>
      <c r="J260" s="135" t="s">
        <v>2798</v>
      </c>
    </row>
    <row r="261" spans="1:10" x14ac:dyDescent="0.3">
      <c r="A261" s="117"/>
      <c r="B261" s="120" t="s">
        <v>2591</v>
      </c>
      <c r="C261" s="119">
        <v>41990.424305555563</v>
      </c>
      <c r="D261" s="121">
        <v>800</v>
      </c>
      <c r="E261" s="122">
        <v>96.01</v>
      </c>
      <c r="F261" s="122"/>
      <c r="G261" s="122"/>
      <c r="H261" s="169"/>
      <c r="I261" s="137" t="s">
        <v>1172</v>
      </c>
      <c r="J261" s="135" t="s">
        <v>2793</v>
      </c>
    </row>
    <row r="262" spans="1:10" x14ac:dyDescent="0.3">
      <c r="A262" s="117"/>
      <c r="B262" s="120" t="s">
        <v>2592</v>
      </c>
      <c r="C262" s="119">
        <v>41989.425694444442</v>
      </c>
      <c r="D262" s="121">
        <v>800</v>
      </c>
      <c r="E262" s="122">
        <v>95.37</v>
      </c>
      <c r="F262" s="122"/>
      <c r="G262" s="122"/>
      <c r="H262" s="169"/>
      <c r="I262" s="137" t="s">
        <v>1172</v>
      </c>
      <c r="J262" s="135" t="s">
        <v>2793</v>
      </c>
    </row>
    <row r="263" spans="1:10" x14ac:dyDescent="0.3">
      <c r="A263" s="117"/>
      <c r="B263" s="120" t="s">
        <v>2593</v>
      </c>
      <c r="C263" s="119">
        <v>41821.47152777778</v>
      </c>
      <c r="D263" s="121">
        <v>3000</v>
      </c>
      <c r="E263" s="122">
        <v>285.48</v>
      </c>
      <c r="F263" s="122"/>
      <c r="G263" s="122"/>
      <c r="H263" s="169">
        <v>0.98885699999999999</v>
      </c>
      <c r="I263" s="137" t="s">
        <v>1172</v>
      </c>
      <c r="J263" s="135" t="s">
        <v>2799</v>
      </c>
    </row>
    <row r="264" spans="1:10" x14ac:dyDescent="0.3">
      <c r="A264" s="117"/>
      <c r="B264" s="120" t="s">
        <v>2594</v>
      </c>
      <c r="C264" s="119">
        <v>41913.556944444441</v>
      </c>
      <c r="D264" s="121">
        <v>3000</v>
      </c>
      <c r="E264" s="122">
        <v>117.07</v>
      </c>
      <c r="F264" s="122"/>
      <c r="G264" s="122"/>
      <c r="H264" s="169">
        <v>283.265173</v>
      </c>
      <c r="I264" s="137" t="s">
        <v>1172</v>
      </c>
      <c r="J264" s="135" t="s">
        <v>2800</v>
      </c>
    </row>
    <row r="265" spans="1:10" x14ac:dyDescent="0.3">
      <c r="A265" s="117"/>
      <c r="B265" s="120" t="s">
        <v>2594</v>
      </c>
      <c r="C265" s="119">
        <v>41696.550694444442</v>
      </c>
      <c r="D265" s="121">
        <v>3000</v>
      </c>
      <c r="E265" s="122">
        <v>119.32</v>
      </c>
      <c r="F265" s="122"/>
      <c r="G265" s="122"/>
      <c r="H265" s="169">
        <v>283.265173</v>
      </c>
      <c r="I265" s="137" t="s">
        <v>1172</v>
      </c>
      <c r="J265" s="135" t="s">
        <v>2800</v>
      </c>
    </row>
    <row r="266" spans="1:10" x14ac:dyDescent="0.3">
      <c r="A266" s="149"/>
      <c r="B266" s="150" t="s">
        <v>2512</v>
      </c>
      <c r="C266" s="151">
        <v>41905.556944444441</v>
      </c>
      <c r="D266" s="152">
        <v>2875</v>
      </c>
      <c r="E266" s="153">
        <v>95.63</v>
      </c>
      <c r="F266" s="153"/>
      <c r="G266" s="154"/>
      <c r="H266" s="170">
        <v>7972.7443949999997</v>
      </c>
      <c r="I266" s="155" t="s">
        <v>1172</v>
      </c>
      <c r="J266" s="156" t="s">
        <v>2715</v>
      </c>
    </row>
    <row r="267" spans="1:10" x14ac:dyDescent="0.3">
      <c r="A267" s="117"/>
      <c r="B267" s="120" t="s">
        <v>2595</v>
      </c>
      <c r="C267" s="119">
        <v>41822.784722222219</v>
      </c>
      <c r="D267" s="121">
        <v>2435</v>
      </c>
      <c r="E267" s="122">
        <v>24.54</v>
      </c>
      <c r="F267" s="122"/>
      <c r="G267" s="122"/>
      <c r="H267" s="169">
        <v>3429.2252749999998</v>
      </c>
      <c r="I267" s="137" t="s">
        <v>1172</v>
      </c>
      <c r="J267" s="135" t="s">
        <v>2801</v>
      </c>
    </row>
    <row r="268" spans="1:10" x14ac:dyDescent="0.3">
      <c r="A268" s="117"/>
      <c r="B268" s="120" t="s">
        <v>2595</v>
      </c>
      <c r="C268" s="119">
        <v>41746.50277777778</v>
      </c>
      <c r="D268" s="121">
        <v>2435</v>
      </c>
      <c r="E268" s="122">
        <v>40.340000000000003</v>
      </c>
      <c r="F268" s="122"/>
      <c r="G268" s="122"/>
      <c r="H268" s="169">
        <v>3429.2252749999998</v>
      </c>
      <c r="I268" s="137" t="s">
        <v>1172</v>
      </c>
      <c r="J268" s="135" t="s">
        <v>2801</v>
      </c>
    </row>
    <row r="269" spans="1:10" x14ac:dyDescent="0.3">
      <c r="A269" s="117"/>
      <c r="B269" s="120" t="s">
        <v>2596</v>
      </c>
      <c r="C269" s="119">
        <v>41940.495833333327</v>
      </c>
      <c r="D269" s="121">
        <v>2550</v>
      </c>
      <c r="E269" s="122">
        <v>85.45</v>
      </c>
      <c r="F269" s="122"/>
      <c r="G269" s="122"/>
      <c r="H269" s="169">
        <v>320.23543100000001</v>
      </c>
      <c r="I269" s="137" t="s">
        <v>1172</v>
      </c>
      <c r="J269" s="135"/>
    </row>
    <row r="270" spans="1:10" x14ac:dyDescent="0.3">
      <c r="A270" s="117"/>
      <c r="B270" s="120" t="s">
        <v>2597</v>
      </c>
      <c r="C270" s="119">
        <v>41914.416666666657</v>
      </c>
      <c r="D270" s="121">
        <v>1600</v>
      </c>
      <c r="E270" s="122">
        <v>33.61</v>
      </c>
      <c r="F270" s="122"/>
      <c r="G270" s="122"/>
      <c r="H270" s="169">
        <v>81.666634000000002</v>
      </c>
      <c r="I270" s="137" t="s">
        <v>1172</v>
      </c>
      <c r="J270" s="135" t="s">
        <v>2802</v>
      </c>
    </row>
    <row r="271" spans="1:10" x14ac:dyDescent="0.3">
      <c r="A271" s="117"/>
      <c r="B271" s="120" t="s">
        <v>2597</v>
      </c>
      <c r="C271" s="119">
        <v>41726.4375</v>
      </c>
      <c r="D271" s="121">
        <v>1600</v>
      </c>
      <c r="E271" s="122">
        <v>31.29</v>
      </c>
      <c r="F271" s="122"/>
      <c r="G271" s="122"/>
      <c r="H271" s="169">
        <v>81.666634000000002</v>
      </c>
      <c r="I271" s="137" t="s">
        <v>1172</v>
      </c>
      <c r="J271" s="135" t="s">
        <v>2802</v>
      </c>
    </row>
    <row r="272" spans="1:10" x14ac:dyDescent="0.3">
      <c r="A272" s="117"/>
      <c r="B272" s="120" t="s">
        <v>2598</v>
      </c>
      <c r="C272" s="119">
        <v>41905.436111111107</v>
      </c>
      <c r="D272" s="121">
        <v>1670</v>
      </c>
      <c r="E272" s="122">
        <v>87.59</v>
      </c>
      <c r="F272" s="122"/>
      <c r="G272" s="122"/>
      <c r="H272" s="169"/>
      <c r="I272" s="137" t="s">
        <v>1172</v>
      </c>
      <c r="J272" s="135"/>
    </row>
    <row r="273" spans="1:10" x14ac:dyDescent="0.3">
      <c r="A273" s="117"/>
      <c r="B273" s="120" t="s">
        <v>2598</v>
      </c>
      <c r="C273" s="119">
        <v>41722.62777777778</v>
      </c>
      <c r="D273" s="121">
        <v>1670</v>
      </c>
      <c r="E273" s="122">
        <v>78.77</v>
      </c>
      <c r="F273" s="122"/>
      <c r="G273" s="122"/>
      <c r="H273" s="169"/>
      <c r="I273" s="137" t="s">
        <v>1172</v>
      </c>
      <c r="J273" s="135"/>
    </row>
    <row r="274" spans="1:10" x14ac:dyDescent="0.3">
      <c r="A274" s="117"/>
      <c r="B274" s="120" t="s">
        <v>2599</v>
      </c>
      <c r="C274" s="119">
        <v>41982.385416666657</v>
      </c>
      <c r="D274" s="121">
        <v>2875</v>
      </c>
      <c r="E274" s="122">
        <v>70.78</v>
      </c>
      <c r="F274" s="122"/>
      <c r="G274" s="122"/>
      <c r="H274" s="169">
        <v>3265.021487</v>
      </c>
      <c r="I274" s="137" t="s">
        <v>1172</v>
      </c>
      <c r="J274" s="135" t="s">
        <v>2715</v>
      </c>
    </row>
    <row r="275" spans="1:10" x14ac:dyDescent="0.3">
      <c r="A275" s="117"/>
      <c r="B275" s="120" t="s">
        <v>2600</v>
      </c>
      <c r="C275" s="119">
        <v>41975.484027777777</v>
      </c>
      <c r="D275" s="121">
        <v>2875</v>
      </c>
      <c r="E275" s="122">
        <v>71.540000000000006</v>
      </c>
      <c r="F275" s="122"/>
      <c r="G275" s="122"/>
      <c r="H275" s="169">
        <v>4828.0653709999997</v>
      </c>
      <c r="I275" s="137" t="s">
        <v>1172</v>
      </c>
      <c r="J275" s="135" t="s">
        <v>2715</v>
      </c>
    </row>
    <row r="276" spans="1:10" x14ac:dyDescent="0.3">
      <c r="A276" s="117"/>
      <c r="B276" s="120" t="s">
        <v>2601</v>
      </c>
      <c r="C276" s="119">
        <v>41978.384027777778</v>
      </c>
      <c r="D276" s="121">
        <v>2875</v>
      </c>
      <c r="E276" s="122">
        <v>71.87</v>
      </c>
      <c r="F276" s="122"/>
      <c r="G276" s="122"/>
      <c r="H276" s="169">
        <v>1434.801774</v>
      </c>
      <c r="I276" s="137" t="s">
        <v>1172</v>
      </c>
      <c r="J276" s="135" t="s">
        <v>2715</v>
      </c>
    </row>
    <row r="277" spans="1:10" x14ac:dyDescent="0.3">
      <c r="A277" s="117"/>
      <c r="B277" s="120" t="s">
        <v>2602</v>
      </c>
      <c r="C277" s="119">
        <v>41886.40902777778</v>
      </c>
      <c r="D277" s="121">
        <v>2950</v>
      </c>
      <c r="E277" s="122">
        <v>304.98</v>
      </c>
      <c r="F277" s="122"/>
      <c r="G277" s="122"/>
      <c r="H277" s="169"/>
      <c r="I277" s="137" t="s">
        <v>1172</v>
      </c>
      <c r="J277" s="135"/>
    </row>
    <row r="278" spans="1:10" x14ac:dyDescent="0.3">
      <c r="A278" s="117"/>
      <c r="B278" s="120" t="s">
        <v>2603</v>
      </c>
      <c r="C278" s="119">
        <v>41807.513888888891</v>
      </c>
      <c r="D278" s="121">
        <v>2935</v>
      </c>
      <c r="E278" s="122">
        <v>119.71</v>
      </c>
      <c r="F278" s="122"/>
      <c r="G278" s="122"/>
      <c r="H278" s="169">
        <v>412.53991400000001</v>
      </c>
      <c r="I278" s="137" t="s">
        <v>1172</v>
      </c>
      <c r="J278" s="135"/>
    </row>
    <row r="279" spans="1:10" x14ac:dyDescent="0.3">
      <c r="A279" s="117"/>
      <c r="B279" s="120" t="s">
        <v>2604</v>
      </c>
      <c r="C279" s="119">
        <v>41948.572916666657</v>
      </c>
      <c r="D279" s="121">
        <v>2875</v>
      </c>
      <c r="E279" s="122">
        <v>109.16</v>
      </c>
      <c r="F279" s="122"/>
      <c r="G279" s="122"/>
      <c r="H279" s="169"/>
      <c r="I279" s="137" t="s">
        <v>1172</v>
      </c>
      <c r="J279" s="135" t="s">
        <v>2715</v>
      </c>
    </row>
    <row r="280" spans="1:10" x14ac:dyDescent="0.3">
      <c r="A280" s="158"/>
      <c r="B280" s="159" t="s">
        <v>2605</v>
      </c>
      <c r="C280" s="160">
        <v>41982</v>
      </c>
      <c r="D280" s="161">
        <v>3850</v>
      </c>
      <c r="E280" s="162">
        <v>157.87046857227901</v>
      </c>
      <c r="F280" s="162"/>
      <c r="G280" s="162"/>
      <c r="H280" s="171">
        <v>139.19</v>
      </c>
      <c r="I280" s="144" t="s">
        <v>1180</v>
      </c>
      <c r="J280" s="145"/>
    </row>
    <row r="281" spans="1:10" x14ac:dyDescent="0.3">
      <c r="A281" s="158"/>
      <c r="B281" s="159" t="s">
        <v>2606</v>
      </c>
      <c r="C281" s="160">
        <v>41982</v>
      </c>
      <c r="D281" s="161">
        <v>3850</v>
      </c>
      <c r="E281" s="162">
        <v>145.67639800000001</v>
      </c>
      <c r="F281" s="162"/>
      <c r="G281" s="162"/>
      <c r="H281" s="171">
        <v>159</v>
      </c>
      <c r="I281" s="144" t="s">
        <v>1180</v>
      </c>
      <c r="J281" s="145"/>
    </row>
    <row r="282" spans="1:10" x14ac:dyDescent="0.3">
      <c r="A282" s="158"/>
      <c r="B282" s="159" t="s">
        <v>2607</v>
      </c>
      <c r="C282" s="160">
        <v>41971</v>
      </c>
      <c r="D282" s="161">
        <v>2837</v>
      </c>
      <c r="E282" s="162">
        <v>114.31</v>
      </c>
      <c r="F282" s="162"/>
      <c r="G282" s="162"/>
      <c r="H282" s="171">
        <v>693.46100000000001</v>
      </c>
      <c r="I282" s="144" t="s">
        <v>1180</v>
      </c>
      <c r="J282" s="145"/>
    </row>
    <row r="283" spans="1:10" x14ac:dyDescent="0.3">
      <c r="A283" s="158"/>
      <c r="B283" s="159" t="s">
        <v>2608</v>
      </c>
      <c r="C283" s="160">
        <v>41996</v>
      </c>
      <c r="D283" s="161">
        <v>2837</v>
      </c>
      <c r="E283" s="162">
        <v>366.74295952155262</v>
      </c>
      <c r="F283" s="162"/>
      <c r="G283" s="162"/>
      <c r="H283" s="171">
        <v>20.274000000000001</v>
      </c>
      <c r="I283" s="144" t="s">
        <v>1180</v>
      </c>
      <c r="J283" s="145" t="s">
        <v>2803</v>
      </c>
    </row>
    <row r="284" spans="1:10" x14ac:dyDescent="0.3">
      <c r="A284" s="158"/>
      <c r="B284" s="159" t="s">
        <v>2610</v>
      </c>
      <c r="C284" s="160">
        <v>41968</v>
      </c>
      <c r="D284" s="161">
        <v>2845</v>
      </c>
      <c r="E284" s="162">
        <v>277.3</v>
      </c>
      <c r="F284" s="162"/>
      <c r="G284" s="162"/>
      <c r="H284" s="171">
        <v>104.38505000000001</v>
      </c>
      <c r="I284" s="144" t="s">
        <v>1180</v>
      </c>
      <c r="J284" s="145" t="s">
        <v>2805</v>
      </c>
    </row>
    <row r="285" spans="1:10" x14ac:dyDescent="0.3">
      <c r="A285" s="158"/>
      <c r="B285" s="159" t="s">
        <v>2609</v>
      </c>
      <c r="C285" s="160">
        <v>41804</v>
      </c>
      <c r="D285" s="161">
        <v>3350</v>
      </c>
      <c r="E285" s="162">
        <v>42.933122541769237</v>
      </c>
      <c r="F285" s="162"/>
      <c r="G285" s="162"/>
      <c r="H285" s="171">
        <v>4489.2</v>
      </c>
      <c r="I285" s="144" t="s">
        <v>1180</v>
      </c>
      <c r="J285" s="145" t="s">
        <v>2804</v>
      </c>
    </row>
    <row r="286" spans="1:10" x14ac:dyDescent="0.3">
      <c r="A286" s="117"/>
      <c r="B286" s="120" t="s">
        <v>1232</v>
      </c>
      <c r="C286" s="119">
        <v>41808</v>
      </c>
      <c r="D286" s="121">
        <v>511.2008612645065</v>
      </c>
      <c r="E286" s="122">
        <v>37.473562540265803</v>
      </c>
      <c r="F286" s="122"/>
      <c r="G286" s="122"/>
      <c r="H286" s="169">
        <v>605.50040857881561</v>
      </c>
      <c r="I286" s="137" t="s">
        <v>2892</v>
      </c>
      <c r="J286" s="135" t="s">
        <v>2806</v>
      </c>
    </row>
    <row r="287" spans="1:10" x14ac:dyDescent="0.3">
      <c r="A287" s="117"/>
      <c r="B287" s="120" t="s">
        <v>1235</v>
      </c>
      <c r="C287" s="119">
        <v>41808</v>
      </c>
      <c r="D287" s="121">
        <v>537.71567637093233</v>
      </c>
      <c r="E287" s="122">
        <v>24.36901588020574</v>
      </c>
      <c r="F287" s="122"/>
      <c r="G287" s="122"/>
      <c r="H287" s="169">
        <v>860.02491660973362</v>
      </c>
      <c r="I287" s="137" t="s">
        <v>2892</v>
      </c>
      <c r="J287" s="135" t="s">
        <v>2808</v>
      </c>
    </row>
    <row r="288" spans="1:10" x14ac:dyDescent="0.3">
      <c r="A288" s="117"/>
      <c r="B288" s="120" t="s">
        <v>1237</v>
      </c>
      <c r="C288" s="119">
        <v>41808</v>
      </c>
      <c r="D288" s="121">
        <v>572.6</v>
      </c>
      <c r="E288" s="122">
        <v>38.779719850010487</v>
      </c>
      <c r="F288" s="122"/>
      <c r="G288" s="122"/>
      <c r="H288" s="169">
        <v>72.874385457273377</v>
      </c>
      <c r="I288" s="137" t="s">
        <v>2892</v>
      </c>
      <c r="J288" s="135" t="s">
        <v>2809</v>
      </c>
    </row>
    <row r="289" spans="1:10" x14ac:dyDescent="0.3">
      <c r="A289" s="117"/>
      <c r="B289" s="120" t="s">
        <v>1239</v>
      </c>
      <c r="C289" s="119">
        <v>41808</v>
      </c>
      <c r="D289" s="121">
        <v>528.92856920512907</v>
      </c>
      <c r="E289" s="122">
        <v>32.211634543910527</v>
      </c>
      <c r="F289" s="122"/>
      <c r="G289" s="122"/>
      <c r="H289" s="169">
        <v>447.42729306487689</v>
      </c>
      <c r="I289" s="137" t="s">
        <v>2892</v>
      </c>
      <c r="J289" s="135" t="s">
        <v>2807</v>
      </c>
    </row>
    <row r="290" spans="1:10" x14ac:dyDescent="0.3">
      <c r="A290" s="117"/>
      <c r="B290" s="120" t="s">
        <v>1240</v>
      </c>
      <c r="C290" s="119">
        <v>41808</v>
      </c>
      <c r="D290" s="121">
        <v>612.15346381771747</v>
      </c>
      <c r="E290" s="122">
        <v>25.260113537543681</v>
      </c>
      <c r="F290" s="122"/>
      <c r="G290" s="122"/>
      <c r="H290" s="169">
        <v>1200.283995766855</v>
      </c>
      <c r="I290" s="137" t="s">
        <v>2892</v>
      </c>
      <c r="J290" s="135" t="s">
        <v>2810</v>
      </c>
    </row>
    <row r="291" spans="1:10" x14ac:dyDescent="0.3">
      <c r="A291" s="117"/>
      <c r="B291" s="120" t="s">
        <v>1276</v>
      </c>
      <c r="C291" s="119">
        <v>41809</v>
      </c>
      <c r="D291" s="121">
        <v>609.5</v>
      </c>
      <c r="E291" s="122">
        <v>42.34602946476889</v>
      </c>
      <c r="F291" s="122"/>
      <c r="G291" s="122"/>
      <c r="H291" s="169">
        <v>511.72822140953002</v>
      </c>
      <c r="I291" s="137" t="s">
        <v>2892</v>
      </c>
      <c r="J291" s="135" t="s">
        <v>2811</v>
      </c>
    </row>
    <row r="292" spans="1:10" x14ac:dyDescent="0.3">
      <c r="A292" s="117"/>
      <c r="B292" s="120" t="s">
        <v>1277</v>
      </c>
      <c r="C292" s="119">
        <v>41809</v>
      </c>
      <c r="D292" s="121">
        <v>493.4</v>
      </c>
      <c r="E292" s="122">
        <v>43.160949079547379</v>
      </c>
      <c r="F292" s="122"/>
      <c r="G292" s="122"/>
      <c r="H292" s="169">
        <v>460.82331980334629</v>
      </c>
      <c r="I292" s="137" t="s">
        <v>2892</v>
      </c>
      <c r="J292" s="135" t="s">
        <v>2812</v>
      </c>
    </row>
    <row r="293" spans="1:10" x14ac:dyDescent="0.3">
      <c r="A293" s="117"/>
      <c r="B293" s="120" t="s">
        <v>1278</v>
      </c>
      <c r="C293" s="119">
        <v>41809</v>
      </c>
      <c r="D293" s="121">
        <v>500.8</v>
      </c>
      <c r="E293" s="122">
        <v>41.240107036877021</v>
      </c>
      <c r="F293" s="122"/>
      <c r="G293" s="122"/>
      <c r="H293" s="169">
        <v>334.9006684617342</v>
      </c>
      <c r="I293" s="137" t="s">
        <v>2892</v>
      </c>
      <c r="J293" s="135" t="s">
        <v>2813</v>
      </c>
    </row>
    <row r="294" spans="1:10" x14ac:dyDescent="0.3">
      <c r="A294" s="117"/>
      <c r="B294" s="120" t="s">
        <v>1762</v>
      </c>
      <c r="C294" s="119">
        <v>41983</v>
      </c>
      <c r="D294" s="121">
        <v>2010</v>
      </c>
      <c r="E294" s="122">
        <v>160.62505442758621</v>
      </c>
      <c r="F294" s="122"/>
      <c r="G294" s="122"/>
      <c r="H294" s="169">
        <v>2789</v>
      </c>
      <c r="I294" s="137" t="s">
        <v>2892</v>
      </c>
      <c r="J294" s="135" t="s">
        <v>2817</v>
      </c>
    </row>
    <row r="295" spans="1:10" x14ac:dyDescent="0.3">
      <c r="A295" s="117"/>
      <c r="B295" s="120" t="s">
        <v>1724</v>
      </c>
      <c r="C295" s="119">
        <v>41735</v>
      </c>
      <c r="D295" s="121">
        <v>1600</v>
      </c>
      <c r="E295" s="122">
        <v>67.760989010989007</v>
      </c>
      <c r="F295" s="122"/>
      <c r="G295" s="122"/>
      <c r="H295" s="169">
        <v>1290.444</v>
      </c>
      <c r="I295" s="137" t="s">
        <v>2892</v>
      </c>
      <c r="J295" s="135" t="s">
        <v>2815</v>
      </c>
    </row>
    <row r="296" spans="1:10" x14ac:dyDescent="0.3">
      <c r="A296" s="117"/>
      <c r="B296" s="120" t="s">
        <v>1737</v>
      </c>
      <c r="C296" s="119">
        <v>41732</v>
      </c>
      <c r="D296" s="121">
        <v>1425</v>
      </c>
      <c r="E296" s="122">
        <v>70.8</v>
      </c>
      <c r="F296" s="122"/>
      <c r="G296" s="122"/>
      <c r="H296" s="169">
        <v>7175.5110000000004</v>
      </c>
      <c r="I296" s="137" t="s">
        <v>2892</v>
      </c>
      <c r="J296" s="135" t="s">
        <v>2814</v>
      </c>
    </row>
    <row r="297" spans="1:10" x14ac:dyDescent="0.3">
      <c r="A297" s="117"/>
      <c r="B297" s="120" t="s">
        <v>1758</v>
      </c>
      <c r="C297" s="119">
        <v>41735</v>
      </c>
      <c r="D297" s="121">
        <v>1483</v>
      </c>
      <c r="E297" s="122">
        <v>56.841379310344827</v>
      </c>
      <c r="F297" s="122"/>
      <c r="G297" s="122"/>
      <c r="H297" s="169">
        <v>2767.2359999999999</v>
      </c>
      <c r="I297" s="137" t="s">
        <v>2892</v>
      </c>
      <c r="J297" s="135" t="s">
        <v>2816</v>
      </c>
    </row>
    <row r="298" spans="1:10" x14ac:dyDescent="0.3">
      <c r="A298" s="158"/>
      <c r="B298" s="159" t="s">
        <v>2620</v>
      </c>
      <c r="C298" s="160">
        <v>41927</v>
      </c>
      <c r="D298" s="161">
        <v>2100</v>
      </c>
      <c r="E298" s="162">
        <v>13.5</v>
      </c>
      <c r="F298" s="162"/>
      <c r="G298" s="162"/>
      <c r="H298" s="171">
        <v>7058</v>
      </c>
      <c r="I298" s="144" t="s">
        <v>1174</v>
      </c>
      <c r="J298" s="145" t="s">
        <v>2820</v>
      </c>
    </row>
    <row r="299" spans="1:10" x14ac:dyDescent="0.3">
      <c r="A299" s="158"/>
      <c r="B299" s="159" t="s">
        <v>2621</v>
      </c>
      <c r="C299" s="160">
        <v>41873</v>
      </c>
      <c r="D299" s="161">
        <v>1900</v>
      </c>
      <c r="E299" s="162">
        <v>202.9</v>
      </c>
      <c r="F299" s="162"/>
      <c r="G299" s="162"/>
      <c r="H299" s="171"/>
      <c r="I299" s="144" t="s">
        <v>1174</v>
      </c>
      <c r="J299" s="145" t="s">
        <v>2821</v>
      </c>
    </row>
    <row r="300" spans="1:10" x14ac:dyDescent="0.3">
      <c r="A300" s="158"/>
      <c r="B300" s="159" t="s">
        <v>2623</v>
      </c>
      <c r="C300" s="160">
        <v>41927</v>
      </c>
      <c r="D300" s="161">
        <v>2100</v>
      </c>
      <c r="E300" s="162">
        <v>21.5</v>
      </c>
      <c r="F300" s="162"/>
      <c r="G300" s="162"/>
      <c r="H300" s="171">
        <v>6278</v>
      </c>
      <c r="I300" s="144" t="s">
        <v>1174</v>
      </c>
      <c r="J300" s="145" t="s">
        <v>2822</v>
      </c>
    </row>
    <row r="301" spans="1:10" x14ac:dyDescent="0.3">
      <c r="A301" s="158"/>
      <c r="B301" s="159" t="s">
        <v>2622</v>
      </c>
      <c r="C301" s="160">
        <v>41935</v>
      </c>
      <c r="D301" s="161">
        <v>2237</v>
      </c>
      <c r="E301" s="162">
        <v>81.599999999999994</v>
      </c>
      <c r="F301" s="162"/>
      <c r="G301" s="162"/>
      <c r="H301" s="171">
        <v>890</v>
      </c>
      <c r="I301" s="144" t="s">
        <v>1174</v>
      </c>
      <c r="J301" s="145"/>
    </row>
    <row r="302" spans="1:10" x14ac:dyDescent="0.3">
      <c r="A302" s="158"/>
      <c r="B302" s="159" t="s">
        <v>2611</v>
      </c>
      <c r="C302" s="160">
        <v>41800</v>
      </c>
      <c r="D302" s="161">
        <v>3100</v>
      </c>
      <c r="E302" s="162">
        <v>20.399999999999999</v>
      </c>
      <c r="F302" s="162"/>
      <c r="G302" s="162"/>
      <c r="H302" s="171">
        <v>3786</v>
      </c>
      <c r="I302" s="144" t="s">
        <v>1174</v>
      </c>
      <c r="J302" s="145" t="s">
        <v>2818</v>
      </c>
    </row>
    <row r="303" spans="1:10" x14ac:dyDescent="0.3">
      <c r="A303" s="158"/>
      <c r="B303" s="159" t="s">
        <v>2612</v>
      </c>
      <c r="C303" s="160">
        <v>41921</v>
      </c>
      <c r="D303" s="161">
        <v>3100</v>
      </c>
      <c r="E303" s="162">
        <v>24.9</v>
      </c>
      <c r="F303" s="162"/>
      <c r="G303" s="162"/>
      <c r="H303" s="171">
        <v>338</v>
      </c>
      <c r="I303" s="144" t="s">
        <v>1174</v>
      </c>
      <c r="J303" s="145" t="s">
        <v>2818</v>
      </c>
    </row>
    <row r="304" spans="1:10" x14ac:dyDescent="0.3">
      <c r="A304" s="158"/>
      <c r="B304" s="159" t="s">
        <v>2209</v>
      </c>
      <c r="C304" s="160">
        <v>41921</v>
      </c>
      <c r="D304" s="161">
        <v>2600</v>
      </c>
      <c r="E304" s="162">
        <v>15.7</v>
      </c>
      <c r="F304" s="162"/>
      <c r="G304" s="162"/>
      <c r="H304" s="171">
        <v>6023</v>
      </c>
      <c r="I304" s="144" t="s">
        <v>1174</v>
      </c>
      <c r="J304" s="145" t="s">
        <v>2818</v>
      </c>
    </row>
    <row r="305" spans="1:10" x14ac:dyDescent="0.3">
      <c r="A305" s="158"/>
      <c r="B305" s="159" t="s">
        <v>2210</v>
      </c>
      <c r="C305" s="160">
        <v>41921</v>
      </c>
      <c r="D305" s="161">
        <v>2600</v>
      </c>
      <c r="E305" s="162">
        <v>20.5</v>
      </c>
      <c r="F305" s="162"/>
      <c r="G305" s="162"/>
      <c r="H305" s="171">
        <v>6023</v>
      </c>
      <c r="I305" s="144" t="s">
        <v>1174</v>
      </c>
      <c r="J305" s="145" t="s">
        <v>2818</v>
      </c>
    </row>
    <row r="306" spans="1:10" x14ac:dyDescent="0.3">
      <c r="A306" s="158"/>
      <c r="B306" s="159" t="s">
        <v>2212</v>
      </c>
      <c r="C306" s="160">
        <v>41921</v>
      </c>
      <c r="D306" s="161">
        <v>2700</v>
      </c>
      <c r="E306" s="162">
        <v>33.299999999999997</v>
      </c>
      <c r="F306" s="162"/>
      <c r="G306" s="162"/>
      <c r="H306" s="171">
        <v>3074</v>
      </c>
      <c r="I306" s="144" t="s">
        <v>1174</v>
      </c>
      <c r="J306" s="145" t="s">
        <v>2818</v>
      </c>
    </row>
    <row r="307" spans="1:10" x14ac:dyDescent="0.3">
      <c r="A307" s="158"/>
      <c r="B307" s="159" t="s">
        <v>2619</v>
      </c>
      <c r="C307" s="160">
        <v>41640</v>
      </c>
      <c r="D307" s="161">
        <v>2000</v>
      </c>
      <c r="E307" s="162"/>
      <c r="F307" s="162"/>
      <c r="G307" s="162"/>
      <c r="H307" s="171"/>
      <c r="I307" s="144" t="s">
        <v>1174</v>
      </c>
      <c r="J307" s="145" t="s">
        <v>2819</v>
      </c>
    </row>
    <row r="308" spans="1:10" x14ac:dyDescent="0.3">
      <c r="A308" s="158"/>
      <c r="B308" s="159" t="s">
        <v>2613</v>
      </c>
      <c r="C308" s="160">
        <v>41921</v>
      </c>
      <c r="D308" s="161">
        <v>3400</v>
      </c>
      <c r="E308" s="162">
        <v>27.000639296720991</v>
      </c>
      <c r="F308" s="162"/>
      <c r="G308" s="162"/>
      <c r="H308" s="171">
        <v>11519</v>
      </c>
      <c r="I308" s="144" t="s">
        <v>1174</v>
      </c>
      <c r="J308" s="145" t="s">
        <v>2818</v>
      </c>
    </row>
    <row r="309" spans="1:10" x14ac:dyDescent="0.3">
      <c r="A309" s="158"/>
      <c r="B309" s="159" t="s">
        <v>2614</v>
      </c>
      <c r="C309" s="160">
        <v>41843</v>
      </c>
      <c r="D309" s="161">
        <v>3400</v>
      </c>
      <c r="E309" s="162">
        <v>29.282371828991941</v>
      </c>
      <c r="F309" s="162"/>
      <c r="G309" s="162"/>
      <c r="H309" s="171">
        <v>11508</v>
      </c>
      <c r="I309" s="144" t="s">
        <v>1174</v>
      </c>
      <c r="J309" s="145" t="s">
        <v>2818</v>
      </c>
    </row>
    <row r="310" spans="1:10" x14ac:dyDescent="0.3">
      <c r="A310" s="158"/>
      <c r="B310" s="159" t="s">
        <v>2615</v>
      </c>
      <c r="C310" s="160">
        <v>41921</v>
      </c>
      <c r="D310" s="161">
        <v>3400</v>
      </c>
      <c r="E310" s="162">
        <v>28.141489778225161</v>
      </c>
      <c r="F310" s="162"/>
      <c r="G310" s="162"/>
      <c r="H310" s="171">
        <v>11519</v>
      </c>
      <c r="I310" s="144" t="s">
        <v>1174</v>
      </c>
      <c r="J310" s="145" t="s">
        <v>2818</v>
      </c>
    </row>
    <row r="311" spans="1:10" x14ac:dyDescent="0.3">
      <c r="A311" s="158"/>
      <c r="B311" s="159" t="s">
        <v>2616</v>
      </c>
      <c r="C311" s="160">
        <v>41921</v>
      </c>
      <c r="D311" s="161"/>
      <c r="E311" s="162">
        <v>26.366833000227761</v>
      </c>
      <c r="F311" s="162"/>
      <c r="G311" s="162"/>
      <c r="H311" s="171">
        <v>11519</v>
      </c>
      <c r="I311" s="144" t="s">
        <v>1174</v>
      </c>
      <c r="J311" s="145" t="s">
        <v>2818</v>
      </c>
    </row>
    <row r="312" spans="1:10" x14ac:dyDescent="0.3">
      <c r="A312" s="158"/>
      <c r="B312" s="159" t="s">
        <v>2617</v>
      </c>
      <c r="C312" s="160">
        <v>41843</v>
      </c>
      <c r="D312" s="161">
        <v>3200</v>
      </c>
      <c r="E312" s="162">
        <v>22.5</v>
      </c>
      <c r="F312" s="162"/>
      <c r="G312" s="162"/>
      <c r="H312" s="171">
        <v>3100</v>
      </c>
      <c r="I312" s="144" t="s">
        <v>1174</v>
      </c>
      <c r="J312" s="145" t="s">
        <v>2818</v>
      </c>
    </row>
    <row r="313" spans="1:10" x14ac:dyDescent="0.3">
      <c r="A313" s="158"/>
      <c r="B313" s="159" t="s">
        <v>2618</v>
      </c>
      <c r="C313" s="160">
        <v>41662</v>
      </c>
      <c r="D313" s="161">
        <v>3500</v>
      </c>
      <c r="E313" s="162">
        <v>52.4</v>
      </c>
      <c r="F313" s="162"/>
      <c r="G313" s="162"/>
      <c r="H313" s="171">
        <v>599</v>
      </c>
      <c r="I313" s="144" t="s">
        <v>1174</v>
      </c>
      <c r="J313" s="145" t="s">
        <v>2818</v>
      </c>
    </row>
    <row r="314" spans="1:10" x14ac:dyDescent="0.3">
      <c r="A314" s="158"/>
      <c r="B314" s="159" t="s">
        <v>2624</v>
      </c>
      <c r="C314" s="160">
        <v>41922</v>
      </c>
      <c r="D314" s="161">
        <v>2100</v>
      </c>
      <c r="E314" s="162">
        <v>59.1</v>
      </c>
      <c r="F314" s="162"/>
      <c r="G314" s="162"/>
      <c r="H314" s="171">
        <v>935.6</v>
      </c>
      <c r="I314" s="144" t="s">
        <v>1174</v>
      </c>
      <c r="J314" s="145"/>
    </row>
    <row r="315" spans="1:10" x14ac:dyDescent="0.3">
      <c r="A315" s="117"/>
      <c r="B315" s="120" t="s">
        <v>2625</v>
      </c>
      <c r="C315" s="118" t="s">
        <v>2889</v>
      </c>
      <c r="D315" s="121">
        <v>3520</v>
      </c>
      <c r="E315" s="122">
        <v>52.9</v>
      </c>
      <c r="F315" s="122"/>
      <c r="G315" s="122"/>
      <c r="H315" s="169">
        <v>5284.0946661097896</v>
      </c>
      <c r="I315" s="137" t="s">
        <v>2836</v>
      </c>
      <c r="J315" s="135"/>
    </row>
    <row r="316" spans="1:10" x14ac:dyDescent="0.3">
      <c r="A316" s="117"/>
      <c r="B316" s="120" t="s">
        <v>2627</v>
      </c>
      <c r="C316" s="118" t="s">
        <v>2889</v>
      </c>
      <c r="D316" s="121">
        <v>2450</v>
      </c>
      <c r="E316" s="122">
        <v>46.53</v>
      </c>
      <c r="F316" s="122"/>
      <c r="G316" s="122"/>
      <c r="H316" s="169">
        <v>6660.0510925852705</v>
      </c>
      <c r="I316" s="137" t="s">
        <v>2836</v>
      </c>
      <c r="J316" s="135"/>
    </row>
    <row r="317" spans="1:10" x14ac:dyDescent="0.3">
      <c r="A317" s="117"/>
      <c r="B317" s="120" t="s">
        <v>2626</v>
      </c>
      <c r="C317" s="118" t="s">
        <v>2890</v>
      </c>
      <c r="D317" s="121">
        <v>3520</v>
      </c>
      <c r="E317" s="122">
        <v>445.2</v>
      </c>
      <c r="F317" s="122"/>
      <c r="G317" s="122"/>
      <c r="H317" s="169">
        <v>194.52338399999999</v>
      </c>
      <c r="I317" s="137" t="s">
        <v>2836</v>
      </c>
      <c r="J317" s="135" t="s">
        <v>2824</v>
      </c>
    </row>
    <row r="318" spans="1:10" x14ac:dyDescent="0.3">
      <c r="A318" s="117"/>
      <c r="B318" s="120" t="s">
        <v>2628</v>
      </c>
      <c r="C318" s="118" t="s">
        <v>2877</v>
      </c>
      <c r="D318" s="121">
        <v>3463</v>
      </c>
      <c r="E318" s="122">
        <v>60.3</v>
      </c>
      <c r="F318" s="122"/>
      <c r="G318" s="122"/>
      <c r="H318" s="169">
        <v>5131</v>
      </c>
      <c r="I318" s="137" t="s">
        <v>2836</v>
      </c>
      <c r="J318" s="135"/>
    </row>
    <row r="319" spans="1:10" x14ac:dyDescent="0.3">
      <c r="A319" s="117"/>
      <c r="B319" s="120" t="s">
        <v>2629</v>
      </c>
      <c r="C319" s="119">
        <v>41980</v>
      </c>
      <c r="D319" s="121">
        <v>3500</v>
      </c>
      <c r="E319" s="122">
        <v>107.31840854591999</v>
      </c>
      <c r="F319" s="122"/>
      <c r="G319" s="122"/>
      <c r="H319" s="169">
        <v>950.9</v>
      </c>
      <c r="I319" s="137" t="s">
        <v>2836</v>
      </c>
      <c r="J319" s="135"/>
    </row>
    <row r="320" spans="1:10" x14ac:dyDescent="0.3">
      <c r="A320" s="117"/>
      <c r="B320" s="120" t="s">
        <v>2630</v>
      </c>
      <c r="C320" s="119">
        <v>41980</v>
      </c>
      <c r="D320" s="121">
        <v>3500</v>
      </c>
      <c r="E320" s="122">
        <v>106.65390632272</v>
      </c>
      <c r="F320" s="122"/>
      <c r="G320" s="122"/>
      <c r="H320" s="169">
        <v>3526.43</v>
      </c>
      <c r="I320" s="137" t="s">
        <v>2836</v>
      </c>
      <c r="J320" s="135"/>
    </row>
    <row r="321" spans="1:10" x14ac:dyDescent="0.3">
      <c r="A321" s="117"/>
      <c r="B321" s="120" t="s">
        <v>2631</v>
      </c>
      <c r="C321" s="119">
        <v>41980</v>
      </c>
      <c r="D321" s="121">
        <v>3500</v>
      </c>
      <c r="E321" s="122">
        <v>133.87456524048</v>
      </c>
      <c r="F321" s="122"/>
      <c r="G321" s="122"/>
      <c r="H321" s="169">
        <v>445.09899999999999</v>
      </c>
      <c r="I321" s="137" t="s">
        <v>2836</v>
      </c>
      <c r="J321" s="135"/>
    </row>
    <row r="322" spans="1:10" x14ac:dyDescent="0.3">
      <c r="A322" s="117"/>
      <c r="B322" s="120" t="s">
        <v>2632</v>
      </c>
      <c r="C322" s="119">
        <v>41980</v>
      </c>
      <c r="D322" s="121">
        <v>3500</v>
      </c>
      <c r="E322" s="122">
        <v>105.45732507328</v>
      </c>
      <c r="F322" s="122"/>
      <c r="G322" s="122"/>
      <c r="H322" s="169">
        <v>2587.61</v>
      </c>
      <c r="I322" s="137" t="s">
        <v>2836</v>
      </c>
      <c r="J322" s="135" t="s">
        <v>2633</v>
      </c>
    </row>
    <row r="323" spans="1:10" x14ac:dyDescent="0.3">
      <c r="A323" s="117"/>
      <c r="B323" s="120" t="s">
        <v>2633</v>
      </c>
      <c r="C323" s="118" t="s">
        <v>2880</v>
      </c>
      <c r="D323" s="121">
        <v>3600</v>
      </c>
      <c r="E323" s="122">
        <v>93.981596523430397</v>
      </c>
      <c r="F323" s="122"/>
      <c r="G323" s="122"/>
      <c r="H323" s="169">
        <v>3002</v>
      </c>
      <c r="I323" s="137" t="s">
        <v>2836</v>
      </c>
      <c r="J323" s="135"/>
    </row>
    <row r="324" spans="1:10" x14ac:dyDescent="0.3">
      <c r="A324" s="117"/>
      <c r="B324" s="120" t="s">
        <v>2634</v>
      </c>
      <c r="C324" s="118" t="s">
        <v>2882</v>
      </c>
      <c r="D324" s="121">
        <v>3600</v>
      </c>
      <c r="E324" s="122">
        <v>154.91930587365999</v>
      </c>
      <c r="F324" s="122"/>
      <c r="G324" s="122"/>
      <c r="H324" s="169">
        <v>852.59029028820294</v>
      </c>
      <c r="I324" s="137" t="s">
        <v>2836</v>
      </c>
      <c r="J324" s="135"/>
    </row>
    <row r="325" spans="1:10" x14ac:dyDescent="0.3">
      <c r="A325" s="117"/>
      <c r="B325" s="120" t="s">
        <v>2641</v>
      </c>
      <c r="C325" s="118" t="s">
        <v>2882</v>
      </c>
      <c r="D325" s="121">
        <v>3600</v>
      </c>
      <c r="E325" s="122">
        <v>98.242242247039997</v>
      </c>
      <c r="F325" s="122"/>
      <c r="G325" s="122"/>
      <c r="H325" s="169">
        <v>3920.6943787752698</v>
      </c>
      <c r="I325" s="137" t="s">
        <v>2836</v>
      </c>
      <c r="J325" s="135"/>
    </row>
    <row r="326" spans="1:10" x14ac:dyDescent="0.3">
      <c r="A326" s="117"/>
      <c r="B326" s="120" t="s">
        <v>2635</v>
      </c>
      <c r="C326" s="118" t="s">
        <v>2882</v>
      </c>
      <c r="D326" s="121">
        <v>3600</v>
      </c>
      <c r="E326" s="122">
        <v>85.929281302639993</v>
      </c>
      <c r="F326" s="122"/>
      <c r="G326" s="122"/>
      <c r="H326" s="169">
        <v>952.77855267568202</v>
      </c>
      <c r="I326" s="137" t="s">
        <v>2836</v>
      </c>
      <c r="J326" s="135"/>
    </row>
    <row r="327" spans="1:10" x14ac:dyDescent="0.3">
      <c r="A327" s="117"/>
      <c r="B327" s="120" t="s">
        <v>2636</v>
      </c>
      <c r="C327" s="118" t="s">
        <v>2880</v>
      </c>
      <c r="D327" s="121">
        <v>3600</v>
      </c>
      <c r="E327" s="122">
        <v>111.0691476395734</v>
      </c>
      <c r="F327" s="122"/>
      <c r="G327" s="122"/>
      <c r="H327" s="169">
        <v>824.17667506625105</v>
      </c>
      <c r="I327" s="137" t="s">
        <v>2836</v>
      </c>
      <c r="J327" s="135"/>
    </row>
    <row r="328" spans="1:10" x14ac:dyDescent="0.3">
      <c r="A328" s="117"/>
      <c r="B328" s="120" t="s">
        <v>2637</v>
      </c>
      <c r="C328" s="118" t="s">
        <v>2883</v>
      </c>
      <c r="D328" s="121">
        <v>3600</v>
      </c>
      <c r="E328" s="122">
        <v>187.33515269349999</v>
      </c>
      <c r="F328" s="122"/>
      <c r="G328" s="122"/>
      <c r="H328" s="169">
        <v>1719</v>
      </c>
      <c r="I328" s="137" t="s">
        <v>2836</v>
      </c>
      <c r="J328" s="135"/>
    </row>
    <row r="329" spans="1:10" x14ac:dyDescent="0.3">
      <c r="A329" s="117"/>
      <c r="B329" s="120" t="s">
        <v>2639</v>
      </c>
      <c r="C329" s="118" t="s">
        <v>2881</v>
      </c>
      <c r="D329" s="121">
        <v>3600</v>
      </c>
      <c r="E329" s="122">
        <v>111.367488636215</v>
      </c>
      <c r="F329" s="122"/>
      <c r="G329" s="122"/>
      <c r="H329" s="169">
        <v>1153.7802393893901</v>
      </c>
      <c r="I329" s="137" t="s">
        <v>2836</v>
      </c>
      <c r="J329" s="135" t="s">
        <v>2823</v>
      </c>
    </row>
    <row r="330" spans="1:10" x14ac:dyDescent="0.3">
      <c r="A330" s="117"/>
      <c r="B330" s="120" t="s">
        <v>2638</v>
      </c>
      <c r="C330" s="118" t="s">
        <v>2879</v>
      </c>
      <c r="D330" s="121">
        <v>3600</v>
      </c>
      <c r="E330" s="122">
        <v>178.8465701109784</v>
      </c>
      <c r="F330" s="122"/>
      <c r="G330" s="122"/>
      <c r="H330" s="169">
        <v>542.91694049373598</v>
      </c>
      <c r="I330" s="137" t="s">
        <v>2836</v>
      </c>
      <c r="J330" s="135"/>
    </row>
    <row r="331" spans="1:10" x14ac:dyDescent="0.3">
      <c r="A331" s="117"/>
      <c r="B331" s="120" t="s">
        <v>2640</v>
      </c>
      <c r="C331" s="118" t="s">
        <v>2882</v>
      </c>
      <c r="D331" s="121">
        <v>3600</v>
      </c>
      <c r="E331" s="122">
        <v>110.757201416</v>
      </c>
      <c r="F331" s="122"/>
      <c r="G331" s="122"/>
      <c r="H331" s="169">
        <v>1735.6532199979799</v>
      </c>
      <c r="I331" s="137" t="s">
        <v>2836</v>
      </c>
      <c r="J331" s="135" t="s">
        <v>2639</v>
      </c>
    </row>
    <row r="332" spans="1:10" x14ac:dyDescent="0.3">
      <c r="A332" s="117"/>
      <c r="B332" s="120" t="s">
        <v>2643</v>
      </c>
      <c r="C332" s="118" t="s">
        <v>2879</v>
      </c>
      <c r="D332" s="121">
        <v>3550</v>
      </c>
      <c r="E332" s="122">
        <v>208.2455276842071</v>
      </c>
      <c r="F332" s="122"/>
      <c r="G332" s="122"/>
      <c r="H332" s="169">
        <v>178.080203671112</v>
      </c>
      <c r="I332" s="137" t="s">
        <v>2836</v>
      </c>
      <c r="J332" s="135" t="s">
        <v>2826</v>
      </c>
    </row>
    <row r="333" spans="1:10" x14ac:dyDescent="0.3">
      <c r="A333" s="117"/>
      <c r="B333" s="120" t="s">
        <v>2644</v>
      </c>
      <c r="C333" s="118" t="s">
        <v>2879</v>
      </c>
      <c r="D333" s="121">
        <v>3550</v>
      </c>
      <c r="E333" s="122">
        <v>211.7992665036675</v>
      </c>
      <c r="F333" s="122"/>
      <c r="G333" s="122"/>
      <c r="H333" s="169">
        <v>165.64093500500499</v>
      </c>
      <c r="I333" s="137" t="s">
        <v>2836</v>
      </c>
      <c r="J333" s="135" t="s">
        <v>2827</v>
      </c>
    </row>
    <row r="334" spans="1:10" x14ac:dyDescent="0.3">
      <c r="A334" s="117"/>
      <c r="B334" s="120" t="s">
        <v>2645</v>
      </c>
      <c r="C334" s="118" t="s">
        <v>2879</v>
      </c>
      <c r="D334" s="121">
        <v>3600</v>
      </c>
      <c r="E334" s="122">
        <v>40.545911003144148</v>
      </c>
      <c r="F334" s="122"/>
      <c r="G334" s="122"/>
      <c r="H334" s="169">
        <v>3107.1937236214399</v>
      </c>
      <c r="I334" s="137" t="s">
        <v>2836</v>
      </c>
      <c r="J334" s="135"/>
    </row>
    <row r="335" spans="1:10" x14ac:dyDescent="0.3">
      <c r="A335" s="117"/>
      <c r="B335" s="120" t="s">
        <v>2646</v>
      </c>
      <c r="C335" s="118" t="s">
        <v>2879</v>
      </c>
      <c r="D335" s="121">
        <v>3600</v>
      </c>
      <c r="E335" s="122">
        <v>49.829824846939999</v>
      </c>
      <c r="F335" s="122"/>
      <c r="G335" s="122"/>
      <c r="H335" s="169">
        <v>6202.5308012558698</v>
      </c>
      <c r="I335" s="137" t="s">
        <v>2836</v>
      </c>
      <c r="J335" s="135"/>
    </row>
    <row r="336" spans="1:10" x14ac:dyDescent="0.3">
      <c r="A336" s="117"/>
      <c r="B336" s="120" t="s">
        <v>2642</v>
      </c>
      <c r="C336" s="118" t="s">
        <v>2886</v>
      </c>
      <c r="D336" s="121">
        <v>3600</v>
      </c>
      <c r="E336" s="122">
        <v>128.40268302484839</v>
      </c>
      <c r="F336" s="122"/>
      <c r="G336" s="122"/>
      <c r="H336" s="169">
        <v>332.528393209282</v>
      </c>
      <c r="I336" s="137" t="s">
        <v>2836</v>
      </c>
      <c r="J336" s="135" t="s">
        <v>2825</v>
      </c>
    </row>
    <row r="337" spans="1:10" x14ac:dyDescent="0.3">
      <c r="A337" s="117"/>
      <c r="B337" s="120" t="s">
        <v>2647</v>
      </c>
      <c r="C337" s="118" t="s">
        <v>2879</v>
      </c>
      <c r="D337" s="121">
        <v>3600</v>
      </c>
      <c r="E337" s="122">
        <v>155.2380588587416</v>
      </c>
      <c r="F337" s="122"/>
      <c r="G337" s="122"/>
      <c r="H337" s="169">
        <v>4637.9313448419698</v>
      </c>
      <c r="I337" s="137" t="s">
        <v>2836</v>
      </c>
      <c r="J337" s="135" t="s">
        <v>2828</v>
      </c>
    </row>
    <row r="338" spans="1:10" x14ac:dyDescent="0.3">
      <c r="A338" s="117"/>
      <c r="B338" s="120" t="s">
        <v>2648</v>
      </c>
      <c r="C338" s="118" t="s">
        <v>2878</v>
      </c>
      <c r="D338" s="121">
        <v>3650</v>
      </c>
      <c r="E338" s="122">
        <v>127.10684832806</v>
      </c>
      <c r="F338" s="122"/>
      <c r="G338" s="122"/>
      <c r="H338" s="169">
        <v>1283</v>
      </c>
      <c r="I338" s="137" t="s">
        <v>2836</v>
      </c>
      <c r="J338" s="135" t="s">
        <v>2829</v>
      </c>
    </row>
    <row r="339" spans="1:10" x14ac:dyDescent="0.3">
      <c r="A339" s="117"/>
      <c r="B339" s="120" t="s">
        <v>2649</v>
      </c>
      <c r="C339" s="118" t="s">
        <v>2879</v>
      </c>
      <c r="D339" s="121">
        <v>3650</v>
      </c>
      <c r="E339" s="122">
        <v>119.28545762534</v>
      </c>
      <c r="F339" s="122"/>
      <c r="G339" s="122"/>
      <c r="H339" s="169">
        <v>2492</v>
      </c>
      <c r="I339" s="137" t="s">
        <v>2836</v>
      </c>
      <c r="J339" s="135" t="s">
        <v>2648</v>
      </c>
    </row>
    <row r="340" spans="1:10" x14ac:dyDescent="0.3">
      <c r="A340" s="117"/>
      <c r="B340" s="120" t="s">
        <v>2650</v>
      </c>
      <c r="C340" s="118" t="s">
        <v>2879</v>
      </c>
      <c r="D340" s="121">
        <v>3650</v>
      </c>
      <c r="E340" s="122">
        <v>221.41849756184001</v>
      </c>
      <c r="F340" s="122"/>
      <c r="G340" s="122"/>
      <c r="H340" s="169">
        <v>483.69721864773902</v>
      </c>
      <c r="I340" s="137" t="s">
        <v>2836</v>
      </c>
      <c r="J340" s="135"/>
    </row>
    <row r="341" spans="1:10" x14ac:dyDescent="0.3">
      <c r="A341" s="117"/>
      <c r="B341" s="120" t="s">
        <v>2661</v>
      </c>
      <c r="C341" s="118" t="s">
        <v>2885</v>
      </c>
      <c r="D341" s="121">
        <v>3600</v>
      </c>
      <c r="E341" s="122">
        <v>216.43486180310049</v>
      </c>
      <c r="F341" s="122"/>
      <c r="G341" s="122"/>
      <c r="H341" s="169">
        <v>171</v>
      </c>
      <c r="I341" s="137" t="s">
        <v>2836</v>
      </c>
      <c r="J341" s="135" t="s">
        <v>2662</v>
      </c>
    </row>
    <row r="342" spans="1:10" x14ac:dyDescent="0.3">
      <c r="A342" s="117"/>
      <c r="B342" s="120" t="s">
        <v>2651</v>
      </c>
      <c r="C342" s="119">
        <v>41827</v>
      </c>
      <c r="D342" s="121">
        <v>3600</v>
      </c>
      <c r="E342" s="122">
        <v>155.41021432932251</v>
      </c>
      <c r="F342" s="122"/>
      <c r="G342" s="122"/>
      <c r="H342" s="169">
        <v>66.7031253319348</v>
      </c>
      <c r="I342" s="137" t="s">
        <v>2836</v>
      </c>
      <c r="J342" s="135"/>
    </row>
    <row r="343" spans="1:10" x14ac:dyDescent="0.3">
      <c r="A343" s="117"/>
      <c r="B343" s="120" t="s">
        <v>2662</v>
      </c>
      <c r="C343" s="118" t="s">
        <v>2884</v>
      </c>
      <c r="D343" s="121">
        <v>3600</v>
      </c>
      <c r="E343" s="122">
        <v>228.4827922806287</v>
      </c>
      <c r="F343" s="122"/>
      <c r="G343" s="122"/>
      <c r="H343" s="169">
        <v>420</v>
      </c>
      <c r="I343" s="137" t="s">
        <v>2836</v>
      </c>
      <c r="J343" s="135" t="s">
        <v>2661</v>
      </c>
    </row>
    <row r="344" spans="1:10" x14ac:dyDescent="0.3">
      <c r="A344" s="117"/>
      <c r="B344" s="120" t="s">
        <v>2654</v>
      </c>
      <c r="C344" s="118" t="s">
        <v>2884</v>
      </c>
      <c r="D344" s="121">
        <v>3700</v>
      </c>
      <c r="E344" s="122">
        <v>98.082478522594386</v>
      </c>
      <c r="F344" s="122"/>
      <c r="G344" s="122"/>
      <c r="H344" s="169">
        <v>1049</v>
      </c>
      <c r="I344" s="137" t="s">
        <v>2836</v>
      </c>
      <c r="J344" s="135" t="s">
        <v>2830</v>
      </c>
    </row>
    <row r="345" spans="1:10" x14ac:dyDescent="0.3">
      <c r="A345" s="117"/>
      <c r="B345" s="120" t="s">
        <v>2655</v>
      </c>
      <c r="C345" s="118" t="s">
        <v>2884</v>
      </c>
      <c r="D345" s="121">
        <v>3700</v>
      </c>
      <c r="E345" s="122">
        <v>86.941132334605967</v>
      </c>
      <c r="F345" s="122"/>
      <c r="G345" s="122"/>
      <c r="H345" s="169">
        <v>3797.9361219069001</v>
      </c>
      <c r="I345" s="137" t="s">
        <v>2836</v>
      </c>
      <c r="J345" s="135" t="s">
        <v>2831</v>
      </c>
    </row>
    <row r="346" spans="1:10" x14ac:dyDescent="0.3">
      <c r="A346" s="117"/>
      <c r="B346" s="120" t="s">
        <v>2659</v>
      </c>
      <c r="C346" s="118" t="s">
        <v>2884</v>
      </c>
      <c r="D346" s="121">
        <v>3625</v>
      </c>
      <c r="E346" s="122">
        <v>204.25716197369309</v>
      </c>
      <c r="F346" s="122"/>
      <c r="G346" s="122"/>
      <c r="H346" s="169">
        <v>863.24677000000008</v>
      </c>
      <c r="I346" s="137" t="s">
        <v>2836</v>
      </c>
      <c r="J346" s="135" t="s">
        <v>2823</v>
      </c>
    </row>
    <row r="347" spans="1:10" x14ac:dyDescent="0.3">
      <c r="A347" s="117"/>
      <c r="B347" s="120" t="s">
        <v>2656</v>
      </c>
      <c r="C347" s="118" t="s">
        <v>2884</v>
      </c>
      <c r="D347" s="121">
        <v>3700</v>
      </c>
      <c r="E347" s="122">
        <v>127.5254064062559</v>
      </c>
      <c r="F347" s="122"/>
      <c r="G347" s="122"/>
      <c r="H347" s="169">
        <v>47.325645356917597</v>
      </c>
      <c r="I347" s="137" t="s">
        <v>2836</v>
      </c>
      <c r="J347" s="135" t="s">
        <v>2823</v>
      </c>
    </row>
    <row r="348" spans="1:10" x14ac:dyDescent="0.3">
      <c r="A348" s="117"/>
      <c r="B348" s="120" t="s">
        <v>2657</v>
      </c>
      <c r="C348" s="118" t="s">
        <v>2881</v>
      </c>
      <c r="D348" s="121">
        <v>3625</v>
      </c>
      <c r="E348" s="122">
        <v>125.8056372459435</v>
      </c>
      <c r="F348" s="122"/>
      <c r="G348" s="122"/>
      <c r="H348" s="169">
        <v>792.971798926323</v>
      </c>
      <c r="I348" s="137" t="s">
        <v>2836</v>
      </c>
      <c r="J348" s="135" t="s">
        <v>2823</v>
      </c>
    </row>
    <row r="349" spans="1:10" x14ac:dyDescent="0.3">
      <c r="A349" s="117"/>
      <c r="B349" s="120" t="s">
        <v>2652</v>
      </c>
      <c r="C349" s="118" t="s">
        <v>2884</v>
      </c>
      <c r="D349" s="121">
        <v>3600</v>
      </c>
      <c r="E349" s="122">
        <v>103.8174543463922</v>
      </c>
      <c r="F349" s="122"/>
      <c r="G349" s="122"/>
      <c r="H349" s="169">
        <v>1536.34961100239</v>
      </c>
      <c r="I349" s="137" t="s">
        <v>2836</v>
      </c>
      <c r="J349" s="135"/>
    </row>
    <row r="350" spans="1:10" x14ac:dyDescent="0.3">
      <c r="A350" s="117"/>
      <c r="B350" s="120" t="s">
        <v>2658</v>
      </c>
      <c r="C350" s="118" t="s">
        <v>2884</v>
      </c>
      <c r="D350" s="121">
        <v>3625</v>
      </c>
      <c r="E350" s="122">
        <v>33.229475200453948</v>
      </c>
      <c r="F350" s="122"/>
      <c r="G350" s="122"/>
      <c r="H350" s="169">
        <v>992.4807172856091</v>
      </c>
      <c r="I350" s="137" t="s">
        <v>2836</v>
      </c>
      <c r="J350" s="135"/>
    </row>
    <row r="351" spans="1:10" x14ac:dyDescent="0.3">
      <c r="A351" s="117"/>
      <c r="B351" s="120" t="s">
        <v>2653</v>
      </c>
      <c r="C351" s="118" t="s">
        <v>2884</v>
      </c>
      <c r="D351" s="121">
        <v>3600</v>
      </c>
      <c r="E351" s="122">
        <v>142.61252074968991</v>
      </c>
      <c r="F351" s="122"/>
      <c r="G351" s="122"/>
      <c r="H351" s="169">
        <v>983.812510191755</v>
      </c>
      <c r="I351" s="137" t="s">
        <v>2836</v>
      </c>
      <c r="J351" s="135"/>
    </row>
    <row r="352" spans="1:10" x14ac:dyDescent="0.3">
      <c r="A352" s="117"/>
      <c r="B352" s="120" t="s">
        <v>2660</v>
      </c>
      <c r="C352" s="118" t="s">
        <v>2891</v>
      </c>
      <c r="D352" s="121">
        <v>3900</v>
      </c>
      <c r="E352" s="122">
        <v>241.40332475629509</v>
      </c>
      <c r="F352" s="122"/>
      <c r="G352" s="122"/>
      <c r="H352" s="169">
        <v>619.9</v>
      </c>
      <c r="I352" s="137" t="s">
        <v>2836</v>
      </c>
      <c r="J352" s="135"/>
    </row>
    <row r="353" spans="1:10" x14ac:dyDescent="0.3">
      <c r="A353" s="117"/>
      <c r="B353" s="120" t="s">
        <v>2664</v>
      </c>
      <c r="C353" s="119">
        <v>41983</v>
      </c>
      <c r="D353" s="121">
        <v>3780</v>
      </c>
      <c r="E353" s="122">
        <v>40.095860000000002</v>
      </c>
      <c r="F353" s="122"/>
      <c r="G353" s="122"/>
      <c r="H353" s="169">
        <v>5248</v>
      </c>
      <c r="I353" s="137" t="s">
        <v>2836</v>
      </c>
      <c r="J353" s="135"/>
    </row>
    <row r="354" spans="1:10" x14ac:dyDescent="0.3">
      <c r="A354" s="117"/>
      <c r="B354" s="120" t="s">
        <v>2665</v>
      </c>
      <c r="C354" s="119">
        <v>41983</v>
      </c>
      <c r="D354" s="121">
        <v>3780</v>
      </c>
      <c r="E354" s="122">
        <v>45.224984263900247</v>
      </c>
      <c r="F354" s="122"/>
      <c r="G354" s="122"/>
      <c r="H354" s="169">
        <v>9302</v>
      </c>
      <c r="I354" s="137" t="s">
        <v>2836</v>
      </c>
      <c r="J354" s="135"/>
    </row>
    <row r="355" spans="1:10" x14ac:dyDescent="0.3">
      <c r="A355" s="117"/>
      <c r="B355" s="120" t="s">
        <v>2666</v>
      </c>
      <c r="C355" s="118" t="s">
        <v>2888</v>
      </c>
      <c r="D355" s="121">
        <v>3780</v>
      </c>
      <c r="E355" s="122">
        <v>82.337331929487391</v>
      </c>
      <c r="F355" s="122"/>
      <c r="G355" s="122"/>
      <c r="H355" s="169">
        <v>1409</v>
      </c>
      <c r="I355" s="137" t="s">
        <v>2836</v>
      </c>
      <c r="J355" s="135" t="s">
        <v>2667</v>
      </c>
    </row>
    <row r="356" spans="1:10" x14ac:dyDescent="0.3">
      <c r="A356" s="117"/>
      <c r="B356" s="120" t="s">
        <v>2667</v>
      </c>
      <c r="C356" s="119">
        <v>41922</v>
      </c>
      <c r="D356" s="121">
        <v>3780</v>
      </c>
      <c r="E356" s="122">
        <v>82.232594379230122</v>
      </c>
      <c r="F356" s="122"/>
      <c r="G356" s="122"/>
      <c r="H356" s="169">
        <v>1175.5</v>
      </c>
      <c r="I356" s="137" t="s">
        <v>2836</v>
      </c>
      <c r="J356" s="135" t="s">
        <v>2666</v>
      </c>
    </row>
    <row r="357" spans="1:10" x14ac:dyDescent="0.3">
      <c r="A357" s="117"/>
      <c r="B357" s="120" t="s">
        <v>2668</v>
      </c>
      <c r="C357" s="119">
        <v>41707</v>
      </c>
      <c r="D357" s="121">
        <v>3780</v>
      </c>
      <c r="E357" s="122">
        <v>92.975721275995497</v>
      </c>
      <c r="F357" s="122"/>
      <c r="G357" s="122"/>
      <c r="H357" s="169">
        <v>2260</v>
      </c>
      <c r="I357" s="137" t="s">
        <v>2836</v>
      </c>
      <c r="J357" s="135"/>
    </row>
    <row r="358" spans="1:10" x14ac:dyDescent="0.3">
      <c r="A358" s="117"/>
      <c r="B358" s="120" t="s">
        <v>2669</v>
      </c>
      <c r="C358" s="119">
        <v>41983</v>
      </c>
      <c r="D358" s="121">
        <v>3780</v>
      </c>
      <c r="E358" s="122">
        <v>69.917755631399629</v>
      </c>
      <c r="F358" s="122"/>
      <c r="G358" s="122"/>
      <c r="H358" s="169">
        <v>1383</v>
      </c>
      <c r="I358" s="137" t="s">
        <v>2836</v>
      </c>
      <c r="J358" s="135"/>
    </row>
    <row r="359" spans="1:10" x14ac:dyDescent="0.3">
      <c r="A359" s="117"/>
      <c r="B359" s="120" t="s">
        <v>2670</v>
      </c>
      <c r="C359" s="118" t="s">
        <v>2887</v>
      </c>
      <c r="D359" s="121">
        <v>3780</v>
      </c>
      <c r="E359" s="122">
        <v>81.564866252362847</v>
      </c>
      <c r="F359" s="122"/>
      <c r="G359" s="122"/>
      <c r="H359" s="169">
        <v>2078</v>
      </c>
      <c r="I359" s="137" t="s">
        <v>2836</v>
      </c>
      <c r="J359" s="135"/>
    </row>
    <row r="360" spans="1:10" x14ac:dyDescent="0.3">
      <c r="A360" s="117"/>
      <c r="B360" s="120" t="s">
        <v>2671</v>
      </c>
      <c r="C360" s="119">
        <v>41983</v>
      </c>
      <c r="D360" s="121">
        <v>3790</v>
      </c>
      <c r="E360" s="122">
        <v>96.049142799999998</v>
      </c>
      <c r="F360" s="122"/>
      <c r="G360" s="122"/>
      <c r="H360" s="169">
        <v>506</v>
      </c>
      <c r="I360" s="137" t="s">
        <v>2836</v>
      </c>
      <c r="J360" s="135"/>
    </row>
    <row r="361" spans="1:10" x14ac:dyDescent="0.3">
      <c r="A361" s="117"/>
      <c r="B361" s="120" t="s">
        <v>2672</v>
      </c>
      <c r="C361" s="119">
        <v>41983</v>
      </c>
      <c r="D361" s="121">
        <v>3790</v>
      </c>
      <c r="E361" s="122">
        <v>50.491168000000009</v>
      </c>
      <c r="F361" s="122"/>
      <c r="G361" s="122"/>
      <c r="H361" s="169">
        <v>2676</v>
      </c>
      <c r="I361" s="137" t="s">
        <v>2836</v>
      </c>
      <c r="J361" s="135"/>
    </row>
    <row r="362" spans="1:10" x14ac:dyDescent="0.3">
      <c r="A362" s="117"/>
      <c r="B362" s="120" t="s">
        <v>595</v>
      </c>
      <c r="C362" s="119">
        <v>41983</v>
      </c>
      <c r="D362" s="121">
        <v>3790</v>
      </c>
      <c r="E362" s="122">
        <v>104.34412039999999</v>
      </c>
      <c r="F362" s="122"/>
      <c r="G362" s="122"/>
      <c r="H362" s="169">
        <v>604</v>
      </c>
      <c r="I362" s="137" t="s">
        <v>2836</v>
      </c>
      <c r="J362" s="135"/>
    </row>
    <row r="363" spans="1:10" x14ac:dyDescent="0.3">
      <c r="A363" s="117"/>
      <c r="B363" s="120" t="s">
        <v>2673</v>
      </c>
      <c r="C363" s="119">
        <v>41983</v>
      </c>
      <c r="D363" s="121">
        <v>3790</v>
      </c>
      <c r="E363" s="122">
        <v>100.28679440000001</v>
      </c>
      <c r="F363" s="122"/>
      <c r="G363" s="122"/>
      <c r="H363" s="169">
        <v>789</v>
      </c>
      <c r="I363" s="137" t="s">
        <v>2836</v>
      </c>
      <c r="J363" s="135"/>
    </row>
    <row r="364" spans="1:10" x14ac:dyDescent="0.3">
      <c r="A364" s="117"/>
      <c r="B364" s="120" t="s">
        <v>2674</v>
      </c>
      <c r="C364" s="119">
        <v>41983</v>
      </c>
      <c r="D364" s="121">
        <v>3790</v>
      </c>
      <c r="E364" s="122">
        <v>151.795514</v>
      </c>
      <c r="F364" s="122"/>
      <c r="G364" s="122"/>
      <c r="H364" s="169">
        <v>224</v>
      </c>
      <c r="I364" s="137" t="s">
        <v>2836</v>
      </c>
      <c r="J364" s="135"/>
    </row>
    <row r="365" spans="1:10" x14ac:dyDescent="0.3">
      <c r="A365" s="117"/>
      <c r="B365" s="120" t="s">
        <v>2676</v>
      </c>
      <c r="C365" s="118" t="s">
        <v>2876</v>
      </c>
      <c r="D365" s="121">
        <v>3750</v>
      </c>
      <c r="E365" s="122">
        <v>21.738039899743409</v>
      </c>
      <c r="F365" s="122"/>
      <c r="G365" s="122"/>
      <c r="H365" s="169">
        <v>16763.546999999999</v>
      </c>
      <c r="I365" s="137" t="s">
        <v>2836</v>
      </c>
      <c r="J365" s="135"/>
    </row>
    <row r="366" spans="1:10" x14ac:dyDescent="0.3">
      <c r="A366" s="117"/>
      <c r="B366" s="120" t="s">
        <v>2678</v>
      </c>
      <c r="C366" s="118" t="s">
        <v>2876</v>
      </c>
      <c r="D366" s="121">
        <v>3600</v>
      </c>
      <c r="E366" s="122">
        <v>74.132816096300004</v>
      </c>
      <c r="F366" s="122"/>
      <c r="G366" s="122"/>
      <c r="H366" s="169">
        <v>207.87100000000001</v>
      </c>
      <c r="I366" s="137" t="s">
        <v>2836</v>
      </c>
      <c r="J366" s="135"/>
    </row>
    <row r="367" spans="1:10" x14ac:dyDescent="0.3">
      <c r="A367" s="117"/>
      <c r="B367" s="120" t="s">
        <v>2677</v>
      </c>
      <c r="C367" s="118" t="s">
        <v>2876</v>
      </c>
      <c r="D367" s="121">
        <v>3316</v>
      </c>
      <c r="E367" s="122">
        <v>20.33027684</v>
      </c>
      <c r="F367" s="122"/>
      <c r="G367" s="122"/>
      <c r="H367" s="169">
        <v>3214.88</v>
      </c>
      <c r="I367" s="137" t="s">
        <v>2836</v>
      </c>
      <c r="J367" s="135"/>
    </row>
    <row r="368" spans="1:10" x14ac:dyDescent="0.3">
      <c r="A368" s="117"/>
      <c r="B368" s="120" t="s">
        <v>2680</v>
      </c>
      <c r="C368" s="118" t="s">
        <v>2876</v>
      </c>
      <c r="D368" s="121">
        <v>4025</v>
      </c>
      <c r="E368" s="122">
        <v>159.42331100000001</v>
      </c>
      <c r="F368" s="122"/>
      <c r="G368" s="122"/>
      <c r="H368" s="169">
        <v>1765.402</v>
      </c>
      <c r="I368" s="137" t="s">
        <v>2836</v>
      </c>
      <c r="J368" s="135"/>
    </row>
    <row r="369" spans="1:10" x14ac:dyDescent="0.3">
      <c r="A369" s="117"/>
      <c r="B369" s="120" t="s">
        <v>2675</v>
      </c>
      <c r="C369" s="118" t="s">
        <v>2876</v>
      </c>
      <c r="D369" s="121">
        <v>3750</v>
      </c>
      <c r="E369" s="122">
        <v>76.977638880000001</v>
      </c>
      <c r="F369" s="122"/>
      <c r="G369" s="122"/>
      <c r="H369" s="169">
        <v>1727.1880000000001</v>
      </c>
      <c r="I369" s="137" t="s">
        <v>2836</v>
      </c>
      <c r="J369" s="135"/>
    </row>
    <row r="370" spans="1:10" x14ac:dyDescent="0.3">
      <c r="A370" s="117"/>
      <c r="B370" s="120" t="s">
        <v>2681</v>
      </c>
      <c r="C370" s="118" t="s">
        <v>2876</v>
      </c>
      <c r="D370" s="121">
        <v>3750</v>
      </c>
      <c r="E370" s="122">
        <v>123.72565007999999</v>
      </c>
      <c r="F370" s="122"/>
      <c r="G370" s="122"/>
      <c r="H370" s="169">
        <v>1104.9760000000001</v>
      </c>
      <c r="I370" s="137" t="s">
        <v>2836</v>
      </c>
      <c r="J370" s="135"/>
    </row>
    <row r="371" spans="1:10" x14ac:dyDescent="0.3">
      <c r="A371" s="117"/>
      <c r="B371" s="120" t="s">
        <v>2663</v>
      </c>
      <c r="C371" s="118" t="s">
        <v>2876</v>
      </c>
      <c r="D371" s="121">
        <v>3600</v>
      </c>
      <c r="E371" s="122">
        <v>162.45574574380001</v>
      </c>
      <c r="F371" s="122"/>
      <c r="G371" s="122"/>
      <c r="H371" s="169">
        <v>405.774</v>
      </c>
      <c r="I371" s="137" t="s">
        <v>2836</v>
      </c>
      <c r="J371" s="135"/>
    </row>
    <row r="372" spans="1:10" x14ac:dyDescent="0.3">
      <c r="A372" s="117"/>
      <c r="B372" s="120" t="s">
        <v>2679</v>
      </c>
      <c r="C372" s="118" t="s">
        <v>2876</v>
      </c>
      <c r="D372" s="121">
        <v>3650</v>
      </c>
      <c r="E372" s="122">
        <v>67.584007755600013</v>
      </c>
      <c r="F372" s="122"/>
      <c r="G372" s="122"/>
      <c r="H372" s="169">
        <v>1236.6220000000001</v>
      </c>
      <c r="I372" s="137" t="s">
        <v>2836</v>
      </c>
      <c r="J372" s="135"/>
    </row>
    <row r="373" spans="1:10" x14ac:dyDescent="0.3">
      <c r="A373" s="117"/>
      <c r="B373" s="120" t="s">
        <v>2682</v>
      </c>
      <c r="C373" s="118" t="s">
        <v>2876</v>
      </c>
      <c r="D373" s="121">
        <v>3900</v>
      </c>
      <c r="E373" s="122">
        <v>57.618180062500002</v>
      </c>
      <c r="F373" s="122"/>
      <c r="G373" s="122"/>
      <c r="H373" s="169">
        <v>331.43127535949998</v>
      </c>
      <c r="I373" s="137" t="s">
        <v>2836</v>
      </c>
      <c r="J373" s="135"/>
    </row>
    <row r="374" spans="1:10" x14ac:dyDescent="0.3">
      <c r="A374" s="117"/>
      <c r="B374" s="120" t="s">
        <v>2683</v>
      </c>
      <c r="C374" s="119">
        <v>41641</v>
      </c>
      <c r="D374" s="121">
        <v>3800</v>
      </c>
      <c r="E374" s="122">
        <v>66.8</v>
      </c>
      <c r="F374" s="122"/>
      <c r="G374" s="122"/>
      <c r="H374" s="169">
        <v>2093</v>
      </c>
      <c r="I374" s="137" t="s">
        <v>2836</v>
      </c>
      <c r="J374" s="135" t="s">
        <v>2832</v>
      </c>
    </row>
    <row r="375" spans="1:10" x14ac:dyDescent="0.3">
      <c r="A375" s="117"/>
      <c r="B375" s="120" t="s">
        <v>2684</v>
      </c>
      <c r="C375" s="118" t="s">
        <v>2876</v>
      </c>
      <c r="D375" s="121">
        <v>3900</v>
      </c>
      <c r="E375" s="122">
        <v>31.724160479999991</v>
      </c>
      <c r="F375" s="122"/>
      <c r="G375" s="122"/>
      <c r="H375" s="169">
        <v>1598.204</v>
      </c>
      <c r="I375" s="137" t="s">
        <v>2836</v>
      </c>
      <c r="J375" s="135"/>
    </row>
    <row r="376" spans="1:10" x14ac:dyDescent="0.3">
      <c r="A376" s="117"/>
      <c r="B376" s="120" t="s">
        <v>2685</v>
      </c>
      <c r="C376" s="118" t="s">
        <v>2876</v>
      </c>
      <c r="D376" s="121" t="s">
        <v>2704</v>
      </c>
      <c r="E376" s="122">
        <v>46.085841559999999</v>
      </c>
      <c r="F376" s="122"/>
      <c r="G376" s="122"/>
      <c r="H376" s="169">
        <v>311.56900000000002</v>
      </c>
      <c r="I376" s="137" t="s">
        <v>2836</v>
      </c>
      <c r="J376" s="135"/>
    </row>
    <row r="377" spans="1:10" x14ac:dyDescent="0.3">
      <c r="A377" s="158"/>
      <c r="B377" s="159" t="s">
        <v>2686</v>
      </c>
      <c r="C377" s="160">
        <v>41892</v>
      </c>
      <c r="D377" s="161">
        <v>2360</v>
      </c>
      <c r="E377" s="162">
        <v>258</v>
      </c>
      <c r="F377" s="162"/>
      <c r="G377" s="162"/>
      <c r="H377" s="171">
        <v>5.400282E-2</v>
      </c>
      <c r="I377" s="144" t="s">
        <v>2837</v>
      </c>
      <c r="J377" s="145"/>
    </row>
    <row r="378" spans="1:10" x14ac:dyDescent="0.3">
      <c r="A378" s="117"/>
      <c r="B378" s="120" t="s">
        <v>2687</v>
      </c>
      <c r="C378" s="119">
        <v>41652</v>
      </c>
      <c r="D378" s="121">
        <v>3720.805900999756</v>
      </c>
      <c r="E378" s="122">
        <v>433.94925537782677</v>
      </c>
      <c r="F378" s="122"/>
      <c r="G378" s="122"/>
      <c r="H378" s="169">
        <v>0</v>
      </c>
      <c r="I378" s="137" t="s">
        <v>2838</v>
      </c>
      <c r="J378" s="135" t="s">
        <v>2833</v>
      </c>
    </row>
    <row r="379" spans="1:10" x14ac:dyDescent="0.3">
      <c r="A379" s="117"/>
      <c r="B379" s="120" t="s">
        <v>2687</v>
      </c>
      <c r="C379" s="119">
        <v>41652</v>
      </c>
      <c r="D379" s="121">
        <v>3724.158741770299</v>
      </c>
      <c r="E379" s="122">
        <v>434.01820187534469</v>
      </c>
      <c r="F379" s="122"/>
      <c r="G379" s="122"/>
      <c r="H379" s="169">
        <v>0</v>
      </c>
      <c r="I379" s="137" t="s">
        <v>2838</v>
      </c>
      <c r="J379" s="135"/>
    </row>
    <row r="380" spans="1:10" x14ac:dyDescent="0.3">
      <c r="A380" s="117"/>
      <c r="B380" s="120" t="s">
        <v>2687</v>
      </c>
      <c r="C380" s="119">
        <v>41652</v>
      </c>
      <c r="D380" s="121">
        <v>3728.7307973664961</v>
      </c>
      <c r="E380" s="122">
        <v>434.15609487038063</v>
      </c>
      <c r="F380" s="122"/>
      <c r="G380" s="122"/>
      <c r="H380" s="169">
        <v>0</v>
      </c>
      <c r="I380" s="137" t="s">
        <v>2838</v>
      </c>
      <c r="J380" s="135"/>
    </row>
    <row r="381" spans="1:10" x14ac:dyDescent="0.3">
      <c r="A381" s="117"/>
      <c r="B381" s="120" t="s">
        <v>2687</v>
      </c>
      <c r="C381" s="119">
        <v>41652</v>
      </c>
      <c r="D381" s="121">
        <v>3771.0954645208481</v>
      </c>
      <c r="E381" s="122">
        <v>439.05129619415328</v>
      </c>
      <c r="F381" s="122"/>
      <c r="G381" s="122"/>
      <c r="H381" s="169">
        <v>0</v>
      </c>
      <c r="I381" s="137" t="s">
        <v>2838</v>
      </c>
      <c r="J381" s="135"/>
    </row>
    <row r="382" spans="1:10" x14ac:dyDescent="0.3">
      <c r="A382" s="117"/>
      <c r="B382" s="120" t="s">
        <v>2687</v>
      </c>
      <c r="C382" s="119">
        <v>41652</v>
      </c>
      <c r="D382" s="121">
        <v>3776.2740794928068</v>
      </c>
      <c r="E382" s="122">
        <v>441.25758411472702</v>
      </c>
      <c r="F382" s="122"/>
      <c r="G382" s="122"/>
      <c r="H382" s="169">
        <v>0</v>
      </c>
      <c r="I382" s="137" t="s">
        <v>2838</v>
      </c>
      <c r="J382" s="135"/>
    </row>
    <row r="383" spans="1:10" x14ac:dyDescent="0.3">
      <c r="A383" s="117"/>
      <c r="B383" s="120" t="s">
        <v>2687</v>
      </c>
      <c r="C383" s="119">
        <v>41652</v>
      </c>
      <c r="D383" s="121">
        <v>3782.3701536210679</v>
      </c>
      <c r="E383" s="122">
        <v>439.60286817429682</v>
      </c>
      <c r="F383" s="122"/>
      <c r="G383" s="122"/>
      <c r="H383" s="169">
        <v>0</v>
      </c>
      <c r="I383" s="137" t="s">
        <v>2838</v>
      </c>
      <c r="J383" s="135"/>
    </row>
    <row r="384" spans="1:10" x14ac:dyDescent="0.3">
      <c r="A384" s="117"/>
      <c r="B384" s="120" t="s">
        <v>2687</v>
      </c>
      <c r="C384" s="119">
        <v>41652</v>
      </c>
      <c r="D384" s="121">
        <v>3786.3326018044381</v>
      </c>
      <c r="E384" s="122">
        <v>444.36017650303359</v>
      </c>
      <c r="F384" s="122"/>
      <c r="G384" s="122"/>
      <c r="H384" s="169">
        <v>0</v>
      </c>
      <c r="I384" s="137" t="s">
        <v>2838</v>
      </c>
      <c r="J384" s="135"/>
    </row>
    <row r="385" spans="1:10" x14ac:dyDescent="0.3">
      <c r="A385" s="117"/>
      <c r="B385" s="120" t="s">
        <v>2687</v>
      </c>
      <c r="C385" s="119">
        <v>41652</v>
      </c>
      <c r="D385" s="121">
        <v>3953.023652767617</v>
      </c>
      <c r="E385" s="122">
        <v>263.23772752344178</v>
      </c>
      <c r="F385" s="122"/>
      <c r="G385" s="122"/>
      <c r="H385" s="169">
        <v>0</v>
      </c>
      <c r="I385" s="137" t="s">
        <v>2838</v>
      </c>
      <c r="J385" s="135"/>
    </row>
    <row r="386" spans="1:10" x14ac:dyDescent="0.3">
      <c r="A386" s="117"/>
      <c r="B386" s="120" t="s">
        <v>2687</v>
      </c>
      <c r="C386" s="119">
        <v>41652</v>
      </c>
      <c r="D386" s="121">
        <v>3953.6332601804429</v>
      </c>
      <c r="E386" s="122">
        <v>290.81632653061217</v>
      </c>
      <c r="F386" s="122"/>
      <c r="G386" s="122"/>
      <c r="H386" s="169">
        <v>0</v>
      </c>
      <c r="I386" s="137" t="s">
        <v>2838</v>
      </c>
      <c r="J386" s="135"/>
    </row>
    <row r="387" spans="1:10" x14ac:dyDescent="0.3">
      <c r="A387" s="117"/>
      <c r="B387" s="120" t="s">
        <v>2687</v>
      </c>
      <c r="C387" s="119">
        <v>41652</v>
      </c>
      <c r="D387" s="121">
        <v>3941.4472079980492</v>
      </c>
      <c r="E387" s="122">
        <v>256.54991726420297</v>
      </c>
      <c r="F387" s="122"/>
      <c r="G387" s="122"/>
      <c r="H387" s="169">
        <v>0</v>
      </c>
      <c r="I387" s="137" t="s">
        <v>2838</v>
      </c>
      <c r="J387" s="135"/>
    </row>
    <row r="388" spans="1:10" x14ac:dyDescent="0.3">
      <c r="A388" s="117"/>
      <c r="B388" s="120" t="s">
        <v>2687</v>
      </c>
      <c r="C388" s="119">
        <v>41652</v>
      </c>
      <c r="D388" s="121">
        <v>3840.2767617654231</v>
      </c>
      <c r="E388" s="122">
        <v>446.01489244346391</v>
      </c>
      <c r="F388" s="122"/>
      <c r="G388" s="122"/>
      <c r="H388" s="169">
        <v>0</v>
      </c>
      <c r="I388" s="137" t="s">
        <v>2838</v>
      </c>
      <c r="J388" s="135"/>
    </row>
    <row r="389" spans="1:10" x14ac:dyDescent="0.3">
      <c r="A389" s="158"/>
      <c r="B389" s="159" t="s">
        <v>2688</v>
      </c>
      <c r="C389" s="160">
        <v>41880</v>
      </c>
      <c r="D389" s="161">
        <v>2193</v>
      </c>
      <c r="E389" s="162">
        <v>167.23</v>
      </c>
      <c r="F389" s="162"/>
      <c r="G389" s="162"/>
      <c r="H389" s="171">
        <v>8.6517599999999995</v>
      </c>
      <c r="I389" s="144" t="s">
        <v>2839</v>
      </c>
      <c r="J389" s="145"/>
    </row>
    <row r="390" spans="1:10" x14ac:dyDescent="0.3">
      <c r="A390" s="158"/>
      <c r="B390" s="159" t="s">
        <v>2840</v>
      </c>
      <c r="C390" s="160">
        <v>41694</v>
      </c>
      <c r="D390" s="161">
        <v>3674</v>
      </c>
      <c r="E390" s="162">
        <v>37.549999999999997</v>
      </c>
      <c r="F390" s="162"/>
      <c r="G390" s="162"/>
      <c r="H390" s="171">
        <v>146.42378199999999</v>
      </c>
      <c r="I390" s="144" t="s">
        <v>2839</v>
      </c>
      <c r="J390" s="145"/>
    </row>
    <row r="391" spans="1:10" x14ac:dyDescent="0.3">
      <c r="A391" s="158"/>
      <c r="B391" s="159" t="s">
        <v>2691</v>
      </c>
      <c r="C391" s="160">
        <v>41814</v>
      </c>
      <c r="D391" s="161">
        <v>1036</v>
      </c>
      <c r="E391" s="162">
        <v>89.14</v>
      </c>
      <c r="F391" s="162"/>
      <c r="G391" s="162"/>
      <c r="H391" s="171">
        <v>1683.84</v>
      </c>
      <c r="I391" s="144" t="s">
        <v>2839</v>
      </c>
      <c r="J391" s="145"/>
    </row>
    <row r="392" spans="1:10" x14ac:dyDescent="0.3">
      <c r="A392" s="158"/>
      <c r="B392" s="159" t="s">
        <v>2694</v>
      </c>
      <c r="C392" s="160">
        <v>41820</v>
      </c>
      <c r="D392" s="161">
        <v>1029</v>
      </c>
      <c r="E392" s="162">
        <v>83.6</v>
      </c>
      <c r="F392" s="162"/>
      <c r="G392" s="162"/>
      <c r="H392" s="171">
        <v>1683.84</v>
      </c>
      <c r="I392" s="144" t="s">
        <v>2839</v>
      </c>
      <c r="J392" s="145"/>
    </row>
    <row r="393" spans="1:10" x14ac:dyDescent="0.3">
      <c r="A393" s="158"/>
      <c r="B393" s="159" t="s">
        <v>2695</v>
      </c>
      <c r="C393" s="160">
        <v>41821</v>
      </c>
      <c r="D393" s="161">
        <v>1039</v>
      </c>
      <c r="E393" s="162">
        <v>93.31</v>
      </c>
      <c r="F393" s="162"/>
      <c r="G393" s="162"/>
      <c r="H393" s="171">
        <v>1683.84</v>
      </c>
      <c r="I393" s="144" t="s">
        <v>2839</v>
      </c>
      <c r="J393" s="145"/>
    </row>
    <row r="394" spans="1:10" x14ac:dyDescent="0.3">
      <c r="A394" s="158"/>
      <c r="B394" s="159" t="s">
        <v>2697</v>
      </c>
      <c r="C394" s="160">
        <v>41824</v>
      </c>
      <c r="D394" s="161">
        <v>1052</v>
      </c>
      <c r="E394" s="162">
        <v>122.73</v>
      </c>
      <c r="F394" s="162"/>
      <c r="G394" s="162"/>
      <c r="H394" s="171">
        <v>1683.84</v>
      </c>
      <c r="I394" s="144" t="s">
        <v>2839</v>
      </c>
      <c r="J394" s="145"/>
    </row>
    <row r="395" spans="1:10" x14ac:dyDescent="0.3">
      <c r="A395" s="158"/>
      <c r="B395" s="159" t="s">
        <v>2693</v>
      </c>
      <c r="C395" s="160">
        <v>41816</v>
      </c>
      <c r="D395" s="161">
        <v>1288</v>
      </c>
      <c r="E395" s="162">
        <v>77.28</v>
      </c>
      <c r="F395" s="162"/>
      <c r="G395" s="162"/>
      <c r="H395" s="171">
        <v>1683.84</v>
      </c>
      <c r="I395" s="144" t="s">
        <v>2839</v>
      </c>
      <c r="J395" s="145"/>
    </row>
    <row r="396" spans="1:10" x14ac:dyDescent="0.3">
      <c r="A396" s="158"/>
      <c r="B396" s="159" t="s">
        <v>2692</v>
      </c>
      <c r="C396" s="160">
        <v>41815</v>
      </c>
      <c r="D396" s="161">
        <v>990</v>
      </c>
      <c r="E396" s="162">
        <v>87.2</v>
      </c>
      <c r="F396" s="162"/>
      <c r="G396" s="162"/>
      <c r="H396" s="171">
        <v>1683.84</v>
      </c>
      <c r="I396" s="144" t="s">
        <v>2839</v>
      </c>
      <c r="J396" s="145"/>
    </row>
    <row r="397" spans="1:10" x14ac:dyDescent="0.3">
      <c r="A397" s="158"/>
      <c r="B397" s="159" t="s">
        <v>2696</v>
      </c>
      <c r="C397" s="160">
        <v>41821</v>
      </c>
      <c r="D397" s="161">
        <v>1120</v>
      </c>
      <c r="E397" s="162">
        <v>81.099999999999994</v>
      </c>
      <c r="F397" s="162"/>
      <c r="G397" s="162"/>
      <c r="H397" s="171">
        <v>1683.84</v>
      </c>
      <c r="I397" s="144" t="s">
        <v>2839</v>
      </c>
      <c r="J397" s="145"/>
    </row>
    <row r="398" spans="1:10" x14ac:dyDescent="0.3">
      <c r="A398" s="158"/>
      <c r="B398" s="159" t="s">
        <v>2690</v>
      </c>
      <c r="C398" s="160">
        <v>41815</v>
      </c>
      <c r="D398" s="161">
        <v>1088</v>
      </c>
      <c r="E398" s="162">
        <v>90.58</v>
      </c>
      <c r="F398" s="162"/>
      <c r="G398" s="162"/>
      <c r="H398" s="171">
        <v>1683.84</v>
      </c>
      <c r="I398" s="144" t="s">
        <v>2839</v>
      </c>
      <c r="J398" s="145"/>
    </row>
    <row r="399" spans="1:10" x14ac:dyDescent="0.3">
      <c r="A399" s="158"/>
      <c r="B399" s="159" t="s">
        <v>2699</v>
      </c>
      <c r="C399" s="160">
        <v>41828</v>
      </c>
      <c r="D399" s="161">
        <v>1885</v>
      </c>
      <c r="E399" s="162">
        <v>17</v>
      </c>
      <c r="F399" s="162"/>
      <c r="G399" s="162"/>
      <c r="H399" s="171">
        <v>6317.6071599999996</v>
      </c>
      <c r="I399" s="144" t="s">
        <v>2839</v>
      </c>
      <c r="J399" s="145"/>
    </row>
    <row r="400" spans="1:10" x14ac:dyDescent="0.3">
      <c r="A400" s="158"/>
      <c r="B400" s="159" t="s">
        <v>2698</v>
      </c>
      <c r="C400" s="160">
        <v>41829</v>
      </c>
      <c r="D400" s="161">
        <v>2129</v>
      </c>
      <c r="E400" s="162">
        <v>14.07</v>
      </c>
      <c r="F400" s="162"/>
      <c r="G400" s="162"/>
      <c r="H400" s="171">
        <v>6317.6172900000001</v>
      </c>
      <c r="I400" s="144" t="s">
        <v>2839</v>
      </c>
      <c r="J400" s="145"/>
    </row>
    <row r="401" spans="1:10" x14ac:dyDescent="0.3">
      <c r="A401" s="158"/>
      <c r="B401" s="159" t="s">
        <v>2700</v>
      </c>
      <c r="C401" s="160">
        <v>41835</v>
      </c>
      <c r="D401" s="161">
        <v>2200</v>
      </c>
      <c r="E401" s="162">
        <v>27.73</v>
      </c>
      <c r="F401" s="162"/>
      <c r="G401" s="162"/>
      <c r="H401" s="171">
        <v>3013.9413</v>
      </c>
      <c r="I401" s="144" t="s">
        <v>2839</v>
      </c>
      <c r="J401" s="145"/>
    </row>
    <row r="402" spans="1:10" x14ac:dyDescent="0.3">
      <c r="A402" s="158"/>
      <c r="B402" s="159" t="s">
        <v>2689</v>
      </c>
      <c r="C402" s="160">
        <v>41878</v>
      </c>
      <c r="D402" s="161">
        <v>1929</v>
      </c>
      <c r="E402" s="162">
        <v>35.49</v>
      </c>
      <c r="F402" s="162"/>
      <c r="G402" s="162"/>
      <c r="H402" s="171">
        <v>1220.04268</v>
      </c>
      <c r="I402" s="144" t="s">
        <v>2839</v>
      </c>
      <c r="J402" s="145"/>
    </row>
    <row r="403" spans="1:10" x14ac:dyDescent="0.3">
      <c r="A403" s="158"/>
      <c r="B403" s="159" t="s">
        <v>2701</v>
      </c>
      <c r="C403" s="163" t="s">
        <v>2703</v>
      </c>
      <c r="D403" s="161">
        <v>2175</v>
      </c>
      <c r="E403" s="162">
        <v>156.43</v>
      </c>
      <c r="F403" s="162"/>
      <c r="G403" s="162"/>
      <c r="H403" s="171">
        <v>445.9</v>
      </c>
      <c r="I403" s="144" t="s">
        <v>2839</v>
      </c>
      <c r="J403" s="145"/>
    </row>
    <row r="404" spans="1:10" x14ac:dyDescent="0.3">
      <c r="A404" s="158"/>
      <c r="B404" s="159" t="s">
        <v>2701</v>
      </c>
      <c r="C404" s="160">
        <v>41927</v>
      </c>
      <c r="D404" s="161">
        <v>2250</v>
      </c>
      <c r="E404" s="162">
        <v>112.14</v>
      </c>
      <c r="F404" s="162"/>
      <c r="G404" s="162"/>
      <c r="H404" s="171">
        <v>881.06149400000004</v>
      </c>
      <c r="I404" s="144" t="s">
        <v>2839</v>
      </c>
      <c r="J404" s="145"/>
    </row>
    <row r="405" spans="1:10" x14ac:dyDescent="0.3">
      <c r="A405" s="158"/>
      <c r="B405" s="159" t="s">
        <v>2701</v>
      </c>
      <c r="C405" s="160">
        <v>41726</v>
      </c>
      <c r="D405" s="161">
        <v>2240</v>
      </c>
      <c r="E405" s="162">
        <v>131</v>
      </c>
      <c r="F405" s="162"/>
      <c r="G405" s="162"/>
      <c r="H405" s="171">
        <v>694.86</v>
      </c>
      <c r="I405" s="144" t="s">
        <v>2839</v>
      </c>
      <c r="J405" s="145"/>
    </row>
    <row r="406" spans="1:10" x14ac:dyDescent="0.3">
      <c r="A406" s="158"/>
      <c r="B406" s="159" t="s">
        <v>2702</v>
      </c>
      <c r="C406" s="163" t="s">
        <v>2703</v>
      </c>
      <c r="D406" s="161">
        <v>2434</v>
      </c>
      <c r="E406" s="162">
        <v>191.86</v>
      </c>
      <c r="F406" s="162"/>
      <c r="G406" s="162"/>
      <c r="H406" s="171">
        <v>445.9</v>
      </c>
      <c r="I406" s="144" t="s">
        <v>2839</v>
      </c>
      <c r="J406" s="145"/>
    </row>
    <row r="407" spans="1:10" x14ac:dyDescent="0.3">
      <c r="A407" s="158"/>
      <c r="B407" s="159" t="s">
        <v>2702</v>
      </c>
      <c r="C407" s="160">
        <v>41928</v>
      </c>
      <c r="D407" s="161">
        <v>2440</v>
      </c>
      <c r="E407" s="162">
        <v>82.7</v>
      </c>
      <c r="F407" s="162"/>
      <c r="G407" s="162"/>
      <c r="H407" s="171">
        <v>881.69500000000005</v>
      </c>
      <c r="I407" s="144" t="s">
        <v>2839</v>
      </c>
      <c r="J407" s="145"/>
    </row>
    <row r="408" spans="1:10" x14ac:dyDescent="0.3">
      <c r="A408" s="158"/>
      <c r="B408" s="159" t="s">
        <v>2702</v>
      </c>
      <c r="C408" s="160">
        <v>41725</v>
      </c>
      <c r="D408" s="161">
        <v>2485</v>
      </c>
      <c r="E408" s="162">
        <v>122.5</v>
      </c>
      <c r="F408" s="162"/>
      <c r="G408" s="162"/>
      <c r="H408" s="171">
        <v>693.91499999999996</v>
      </c>
      <c r="I408" s="144" t="s">
        <v>2839</v>
      </c>
      <c r="J408" s="145"/>
    </row>
    <row r="409" spans="1:10" x14ac:dyDescent="0.3">
      <c r="A409" s="117"/>
      <c r="B409" s="120" t="s">
        <v>2843</v>
      </c>
      <c r="C409" s="119">
        <v>41669</v>
      </c>
      <c r="D409" s="121">
        <v>3550</v>
      </c>
      <c r="E409" s="122">
        <v>96</v>
      </c>
      <c r="F409" s="122"/>
      <c r="G409" s="122"/>
      <c r="H409" s="169">
        <v>994.6</v>
      </c>
      <c r="I409" s="137" t="s">
        <v>2841</v>
      </c>
      <c r="J409" s="135" t="s">
        <v>2842</v>
      </c>
    </row>
    <row r="410" spans="1:10" x14ac:dyDescent="0.3">
      <c r="A410" s="117"/>
      <c r="B410" s="120" t="s">
        <v>2844</v>
      </c>
      <c r="C410" s="119">
        <v>42004</v>
      </c>
      <c r="D410" s="121">
        <v>3550</v>
      </c>
      <c r="E410" s="122">
        <v>103</v>
      </c>
      <c r="F410" s="122"/>
      <c r="G410" s="122"/>
      <c r="H410" s="169">
        <v>994.6</v>
      </c>
      <c r="I410" s="137" t="s">
        <v>2841</v>
      </c>
      <c r="J410" s="135" t="s">
        <v>2842</v>
      </c>
    </row>
    <row r="411" spans="1:10" x14ac:dyDescent="0.3">
      <c r="A411" s="117"/>
      <c r="B411" s="120" t="s">
        <v>2848</v>
      </c>
      <c r="C411" s="119">
        <v>41669</v>
      </c>
      <c r="D411" s="121">
        <v>4115</v>
      </c>
      <c r="E411" s="122">
        <v>65.3</v>
      </c>
      <c r="F411" s="122"/>
      <c r="G411" s="122"/>
      <c r="H411" s="169">
        <v>695</v>
      </c>
      <c r="I411" s="137" t="s">
        <v>2841</v>
      </c>
      <c r="J411" s="135" t="s">
        <v>2847</v>
      </c>
    </row>
    <row r="412" spans="1:10" x14ac:dyDescent="0.3">
      <c r="A412" s="117"/>
      <c r="B412" s="120" t="s">
        <v>2849</v>
      </c>
      <c r="C412" s="119">
        <v>41671</v>
      </c>
      <c r="D412" s="121">
        <v>4115</v>
      </c>
      <c r="E412" s="122">
        <v>277.39999999999998</v>
      </c>
      <c r="F412" s="122"/>
      <c r="G412" s="122"/>
      <c r="H412" s="169">
        <v>202</v>
      </c>
      <c r="I412" s="137" t="s">
        <v>2841</v>
      </c>
      <c r="J412" s="135" t="s">
        <v>2850</v>
      </c>
    </row>
    <row r="413" spans="1:10" x14ac:dyDescent="0.3">
      <c r="A413" s="117"/>
      <c r="B413" s="120" t="s">
        <v>2851</v>
      </c>
      <c r="C413" s="119">
        <v>41668</v>
      </c>
      <c r="D413" s="121">
        <v>4200</v>
      </c>
      <c r="E413" s="122">
        <v>59.8</v>
      </c>
      <c r="F413" s="122"/>
      <c r="G413" s="122"/>
      <c r="H413" s="169">
        <v>2095.62</v>
      </c>
      <c r="I413" s="137" t="s">
        <v>2841</v>
      </c>
      <c r="J413" s="135" t="s">
        <v>2852</v>
      </c>
    </row>
    <row r="414" spans="1:10" x14ac:dyDescent="0.3">
      <c r="A414" s="117"/>
      <c r="B414" s="120" t="s">
        <v>2855</v>
      </c>
      <c r="C414" s="119">
        <v>41924</v>
      </c>
      <c r="D414" s="121">
        <v>4200</v>
      </c>
      <c r="E414" s="122">
        <v>100.7</v>
      </c>
      <c r="F414" s="122"/>
      <c r="G414" s="122"/>
      <c r="H414" s="169">
        <v>1696.4</v>
      </c>
      <c r="I414" s="137" t="s">
        <v>2841</v>
      </c>
      <c r="J414" s="135" t="s">
        <v>2846</v>
      </c>
    </row>
    <row r="415" spans="1:10" x14ac:dyDescent="0.3">
      <c r="A415" s="117"/>
      <c r="B415" s="120" t="s">
        <v>2855</v>
      </c>
      <c r="C415" s="119">
        <v>41652</v>
      </c>
      <c r="D415" s="121">
        <v>4200</v>
      </c>
      <c r="E415" s="122">
        <v>107.9</v>
      </c>
      <c r="F415" s="122"/>
      <c r="G415" s="122"/>
      <c r="H415" s="169">
        <v>1623.9</v>
      </c>
      <c r="I415" s="137" t="s">
        <v>2841</v>
      </c>
      <c r="J415" s="135" t="s">
        <v>2845</v>
      </c>
    </row>
    <row r="416" spans="1:10" x14ac:dyDescent="0.3">
      <c r="A416" s="117"/>
      <c r="B416" s="120" t="s">
        <v>2856</v>
      </c>
      <c r="C416" s="119">
        <v>41924</v>
      </c>
      <c r="D416" s="121">
        <v>4200</v>
      </c>
      <c r="E416" s="122">
        <v>47</v>
      </c>
      <c r="F416" s="122"/>
      <c r="G416" s="122"/>
      <c r="H416" s="169">
        <v>765.32</v>
      </c>
      <c r="I416" s="137" t="s">
        <v>2841</v>
      </c>
      <c r="J416" s="135" t="s">
        <v>2846</v>
      </c>
    </row>
    <row r="417" spans="1:10" x14ac:dyDescent="0.3">
      <c r="A417" s="117"/>
      <c r="B417" s="120" t="s">
        <v>2857</v>
      </c>
      <c r="C417" s="119">
        <v>41674</v>
      </c>
      <c r="D417" s="121">
        <v>4200</v>
      </c>
      <c r="E417" s="122">
        <v>124</v>
      </c>
      <c r="F417" s="122"/>
      <c r="G417" s="122"/>
      <c r="H417" s="169">
        <v>936.2</v>
      </c>
      <c r="I417" s="137" t="s">
        <v>2841</v>
      </c>
      <c r="J417" s="135" t="s">
        <v>2858</v>
      </c>
    </row>
    <row r="418" spans="1:10" x14ac:dyDescent="0.3">
      <c r="A418" s="117"/>
      <c r="B418" s="120" t="s">
        <v>2853</v>
      </c>
      <c r="C418" s="119">
        <v>41667</v>
      </c>
      <c r="D418" s="121">
        <v>4200</v>
      </c>
      <c r="E418" s="122">
        <v>63.9</v>
      </c>
      <c r="F418" s="122"/>
      <c r="G418" s="122"/>
      <c r="H418" s="169">
        <v>2095.62</v>
      </c>
      <c r="I418" s="137" t="s">
        <v>2841</v>
      </c>
      <c r="J418" s="135" t="s">
        <v>2854</v>
      </c>
    </row>
    <row r="419" spans="1:10" x14ac:dyDescent="0.3">
      <c r="A419" s="117"/>
      <c r="B419" s="120" t="s">
        <v>2869</v>
      </c>
      <c r="C419" s="119">
        <v>41688</v>
      </c>
      <c r="D419" s="121">
        <v>4628.2</v>
      </c>
      <c r="E419" s="122">
        <v>204.297</v>
      </c>
      <c r="F419" s="122"/>
      <c r="G419" s="122"/>
      <c r="H419" s="169">
        <v>3585.9913720663162</v>
      </c>
      <c r="I419" s="137" t="s">
        <v>2841</v>
      </c>
      <c r="J419" s="135" t="s">
        <v>1007</v>
      </c>
    </row>
    <row r="420" spans="1:10" x14ac:dyDescent="0.3">
      <c r="A420" s="117"/>
      <c r="B420" s="120" t="s">
        <v>2870</v>
      </c>
      <c r="C420" s="119">
        <v>41855</v>
      </c>
      <c r="D420" s="121">
        <v>4328.1000000000004</v>
      </c>
      <c r="E420" s="122">
        <v>124.101145</v>
      </c>
      <c r="F420" s="122"/>
      <c r="G420" s="122"/>
      <c r="H420" s="169">
        <v>1562.850172570113</v>
      </c>
      <c r="I420" s="137" t="s">
        <v>2841</v>
      </c>
      <c r="J420" s="135" t="s">
        <v>2860</v>
      </c>
    </row>
    <row r="421" spans="1:10" x14ac:dyDescent="0.3">
      <c r="A421" s="117"/>
      <c r="B421" s="120" t="s">
        <v>2871</v>
      </c>
      <c r="C421" s="119">
        <v>41805</v>
      </c>
      <c r="D421" s="121">
        <v>4328.1000000000004</v>
      </c>
      <c r="E421" s="122">
        <v>142.31009558186702</v>
      </c>
      <c r="F421" s="122"/>
      <c r="G421" s="122"/>
      <c r="H421" s="169">
        <v>421.54117037356343</v>
      </c>
      <c r="I421" s="137" t="s">
        <v>2841</v>
      </c>
      <c r="J421" s="135" t="s">
        <v>2860</v>
      </c>
    </row>
    <row r="422" spans="1:10" x14ac:dyDescent="0.3">
      <c r="A422" s="117"/>
      <c r="B422" s="120" t="s">
        <v>2872</v>
      </c>
      <c r="C422" s="119">
        <v>41767</v>
      </c>
      <c r="D422" s="121">
        <v>4328.1000000000004</v>
      </c>
      <c r="E422" s="122">
        <v>86.869556499999987</v>
      </c>
      <c r="F422" s="122"/>
      <c r="G422" s="122"/>
      <c r="H422" s="169">
        <v>872.1485384885608</v>
      </c>
      <c r="I422" s="137" t="s">
        <v>2841</v>
      </c>
      <c r="J422" s="135" t="s">
        <v>2860</v>
      </c>
    </row>
    <row r="423" spans="1:10" x14ac:dyDescent="0.3">
      <c r="A423" s="117"/>
      <c r="B423" s="120" t="s">
        <v>2859</v>
      </c>
      <c r="C423" s="119">
        <v>41869</v>
      </c>
      <c r="D423" s="121">
        <v>4050</v>
      </c>
      <c r="E423" s="122">
        <v>70.564389200000022</v>
      </c>
      <c r="F423" s="122"/>
      <c r="G423" s="122"/>
      <c r="H423" s="169">
        <v>2358.7436811023781</v>
      </c>
      <c r="I423" s="137" t="s">
        <v>2841</v>
      </c>
      <c r="J423" s="135" t="s">
        <v>2860</v>
      </c>
    </row>
    <row r="424" spans="1:10" x14ac:dyDescent="0.3">
      <c r="A424" s="117"/>
      <c r="B424" s="120" t="s">
        <v>2864</v>
      </c>
      <c r="C424" s="119">
        <v>41841</v>
      </c>
      <c r="D424" s="121">
        <v>2262.41</v>
      </c>
      <c r="E424" s="122">
        <v>29.6</v>
      </c>
      <c r="F424" s="122"/>
      <c r="G424" s="122"/>
      <c r="H424" s="169">
        <v>1750.719645817064</v>
      </c>
      <c r="I424" s="137" t="s">
        <v>2841</v>
      </c>
      <c r="J424" s="135" t="s">
        <v>2865</v>
      </c>
    </row>
    <row r="425" spans="1:10" x14ac:dyDescent="0.3">
      <c r="A425" s="117"/>
      <c r="B425" s="120" t="s">
        <v>2864</v>
      </c>
      <c r="C425" s="119">
        <v>41816</v>
      </c>
      <c r="D425" s="121">
        <v>2262.41</v>
      </c>
      <c r="E425" s="122">
        <v>33</v>
      </c>
      <c r="F425" s="122"/>
      <c r="G425" s="122"/>
      <c r="H425" s="169">
        <v>1748.304299817064</v>
      </c>
      <c r="I425" s="137" t="s">
        <v>2841</v>
      </c>
      <c r="J425" s="135" t="s">
        <v>2865</v>
      </c>
    </row>
    <row r="426" spans="1:10" x14ac:dyDescent="0.3">
      <c r="A426" s="117"/>
      <c r="B426" s="120" t="s">
        <v>2864</v>
      </c>
      <c r="C426" s="119">
        <v>41671</v>
      </c>
      <c r="D426" s="121">
        <v>2262.41</v>
      </c>
      <c r="E426" s="122">
        <v>32.5</v>
      </c>
      <c r="F426" s="122"/>
      <c r="G426" s="122"/>
      <c r="H426" s="169">
        <v>1722.149884817064</v>
      </c>
      <c r="I426" s="137" t="s">
        <v>2841</v>
      </c>
      <c r="J426" s="135" t="s">
        <v>2865</v>
      </c>
    </row>
    <row r="427" spans="1:10" x14ac:dyDescent="0.3">
      <c r="A427" s="117"/>
      <c r="B427" s="120" t="s">
        <v>2866</v>
      </c>
      <c r="C427" s="119">
        <v>41841</v>
      </c>
      <c r="D427" s="121">
        <v>2262.41</v>
      </c>
      <c r="E427" s="122">
        <v>24.7</v>
      </c>
      <c r="F427" s="122"/>
      <c r="G427" s="122"/>
      <c r="H427" s="169">
        <v>1750.719645817064</v>
      </c>
      <c r="I427" s="137" t="s">
        <v>2841</v>
      </c>
      <c r="J427" s="135" t="s">
        <v>2865</v>
      </c>
    </row>
    <row r="428" spans="1:10" x14ac:dyDescent="0.3">
      <c r="A428" s="117"/>
      <c r="B428" s="120" t="s">
        <v>2866</v>
      </c>
      <c r="C428" s="119">
        <v>41816</v>
      </c>
      <c r="D428" s="121">
        <v>2262.41</v>
      </c>
      <c r="E428" s="122">
        <v>26.9</v>
      </c>
      <c r="F428" s="122"/>
      <c r="G428" s="122"/>
      <c r="H428" s="169">
        <v>1748.304299817064</v>
      </c>
      <c r="I428" s="137" t="s">
        <v>2841</v>
      </c>
      <c r="J428" s="135" t="s">
        <v>2865</v>
      </c>
    </row>
    <row r="429" spans="1:10" x14ac:dyDescent="0.3">
      <c r="A429" s="117"/>
      <c r="B429" s="120" t="s">
        <v>2866</v>
      </c>
      <c r="C429" s="119">
        <v>41671</v>
      </c>
      <c r="D429" s="121">
        <v>2262.41</v>
      </c>
      <c r="E429" s="122">
        <v>40.6</v>
      </c>
      <c r="F429" s="122"/>
      <c r="G429" s="122"/>
      <c r="H429" s="169">
        <v>1722.149884817064</v>
      </c>
      <c r="I429" s="137" t="s">
        <v>2841</v>
      </c>
      <c r="J429" s="135" t="s">
        <v>2865</v>
      </c>
    </row>
    <row r="430" spans="1:10" x14ac:dyDescent="0.3">
      <c r="A430" s="117"/>
      <c r="B430" s="120" t="s">
        <v>2867</v>
      </c>
      <c r="C430" s="119">
        <v>41786</v>
      </c>
      <c r="D430" s="121">
        <v>2293.4</v>
      </c>
      <c r="E430" s="122">
        <v>105.6</v>
      </c>
      <c r="F430" s="122"/>
      <c r="G430" s="122"/>
      <c r="H430" s="169">
        <v>627.58387900000014</v>
      </c>
      <c r="I430" s="137" t="s">
        <v>2841</v>
      </c>
      <c r="J430" s="135" t="s">
        <v>2865</v>
      </c>
    </row>
    <row r="431" spans="1:10" x14ac:dyDescent="0.3">
      <c r="A431" s="117"/>
      <c r="B431" s="120" t="s">
        <v>2867</v>
      </c>
      <c r="C431" s="119">
        <v>41683</v>
      </c>
      <c r="D431" s="121">
        <v>2293.4</v>
      </c>
      <c r="E431" s="122">
        <v>109.1</v>
      </c>
      <c r="F431" s="122"/>
      <c r="G431" s="122"/>
      <c r="H431" s="169">
        <v>623.76128299999993</v>
      </c>
      <c r="I431" s="137" t="s">
        <v>2841</v>
      </c>
      <c r="J431" s="135" t="s">
        <v>2865</v>
      </c>
    </row>
    <row r="432" spans="1:10" x14ac:dyDescent="0.3">
      <c r="A432" s="117"/>
      <c r="B432" s="120" t="s">
        <v>2868</v>
      </c>
      <c r="C432" s="119">
        <v>41871</v>
      </c>
      <c r="D432" s="121">
        <v>2153.9499999999998</v>
      </c>
      <c r="E432" s="122">
        <v>54.4</v>
      </c>
      <c r="F432" s="122"/>
      <c r="G432" s="122"/>
      <c r="H432" s="169">
        <v>2003.7880596341311</v>
      </c>
      <c r="I432" s="137" t="s">
        <v>2841</v>
      </c>
      <c r="J432" s="135" t="s">
        <v>2865</v>
      </c>
    </row>
    <row r="433" spans="1:10" x14ac:dyDescent="0.3">
      <c r="A433" s="117"/>
      <c r="B433" s="120" t="s">
        <v>2868</v>
      </c>
      <c r="C433" s="119">
        <v>41842</v>
      </c>
      <c r="D433" s="121">
        <v>2153.9499999999998</v>
      </c>
      <c r="E433" s="122">
        <v>54.7</v>
      </c>
      <c r="F433" s="122"/>
      <c r="G433" s="122"/>
      <c r="H433" s="169">
        <v>1999.3445716341309</v>
      </c>
      <c r="I433" s="137" t="s">
        <v>2841</v>
      </c>
      <c r="J433" s="135" t="s">
        <v>2865</v>
      </c>
    </row>
    <row r="434" spans="1:10" x14ac:dyDescent="0.3">
      <c r="A434" s="117"/>
      <c r="B434" s="120" t="s">
        <v>2861</v>
      </c>
      <c r="C434" s="119">
        <v>41951</v>
      </c>
      <c r="D434" s="121">
        <v>2240</v>
      </c>
      <c r="E434" s="122">
        <v>65.781458374922181</v>
      </c>
      <c r="F434" s="122"/>
      <c r="G434" s="122"/>
      <c r="H434" s="169">
        <v>10079.795800756059</v>
      </c>
      <c r="I434" s="137" t="s">
        <v>2841</v>
      </c>
      <c r="J434" s="135" t="s">
        <v>2862</v>
      </c>
    </row>
    <row r="435" spans="1:10" x14ac:dyDescent="0.3">
      <c r="A435" s="117"/>
      <c r="B435" s="120" t="s">
        <v>2861</v>
      </c>
      <c r="C435" s="119">
        <v>41795</v>
      </c>
      <c r="D435" s="121">
        <v>2240</v>
      </c>
      <c r="E435" s="122">
        <v>62.906663895232271</v>
      </c>
      <c r="F435" s="122"/>
      <c r="G435" s="122"/>
      <c r="H435" s="169">
        <v>10057.44660575606</v>
      </c>
      <c r="I435" s="137" t="s">
        <v>2841</v>
      </c>
      <c r="J435" s="135" t="s">
        <v>2862</v>
      </c>
    </row>
    <row r="436" spans="1:10" x14ac:dyDescent="0.3">
      <c r="A436" s="117"/>
      <c r="B436" s="120" t="s">
        <v>2863</v>
      </c>
      <c r="C436" s="119">
        <v>41951</v>
      </c>
      <c r="D436" s="121">
        <v>2240</v>
      </c>
      <c r="E436" s="122">
        <v>69.086459795103522</v>
      </c>
      <c r="F436" s="122"/>
      <c r="G436" s="122"/>
      <c r="H436" s="169">
        <v>10079.795800756059</v>
      </c>
      <c r="I436" s="137" t="s">
        <v>2841</v>
      </c>
      <c r="J436" s="135" t="s">
        <v>2862</v>
      </c>
    </row>
    <row r="437" spans="1:10" x14ac:dyDescent="0.3">
      <c r="A437" s="117"/>
      <c r="B437" s="120" t="s">
        <v>2863</v>
      </c>
      <c r="C437" s="119">
        <v>41730</v>
      </c>
      <c r="D437" s="121">
        <v>2240</v>
      </c>
      <c r="E437" s="122">
        <v>68.57043516667936</v>
      </c>
      <c r="F437" s="122"/>
      <c r="G437" s="122"/>
      <c r="H437" s="169">
        <v>10049.54207975606</v>
      </c>
      <c r="I437" s="137" t="s">
        <v>2841</v>
      </c>
      <c r="J437" s="135" t="s">
        <v>2862</v>
      </c>
    </row>
  </sheetData>
  <autoFilter ref="A3:J3" xr:uid="{8776FBA9-5593-4146-9DA6-E451DC872510}"/>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ADD51-9B97-46AE-9D8C-1ED7C16A30ED}">
  <dimension ref="A1:S1306"/>
  <sheetViews>
    <sheetView workbookViewId="0"/>
  </sheetViews>
  <sheetFormatPr defaultRowHeight="14.4" x14ac:dyDescent="0.3"/>
  <cols>
    <col min="1" max="1" width="27.44140625" bestFit="1" customWidth="1"/>
    <col min="2" max="2" width="30" bestFit="1" customWidth="1"/>
    <col min="3" max="3" width="37.44140625" bestFit="1" customWidth="1"/>
    <col min="4" max="4" width="14.21875" bestFit="1" customWidth="1"/>
    <col min="5" max="5" width="9.77734375" bestFit="1" customWidth="1"/>
    <col min="7" max="18" width="9.21875" style="59"/>
    <col min="19" max="19" width="18.21875" style="59" customWidth="1"/>
  </cols>
  <sheetData>
    <row r="1" spans="1:19" ht="31.2" x14ac:dyDescent="0.3">
      <c r="A1" s="7" t="s">
        <v>121</v>
      </c>
      <c r="B1" s="8"/>
      <c r="S1" s="76" t="s">
        <v>45</v>
      </c>
    </row>
    <row r="2" spans="1:19" ht="15.6" x14ac:dyDescent="0.3">
      <c r="A2" s="9" t="s">
        <v>46</v>
      </c>
      <c r="B2" s="10"/>
      <c r="S2" s="76" t="s">
        <v>47</v>
      </c>
    </row>
    <row r="3" spans="1:19" ht="26.4" x14ac:dyDescent="0.3">
      <c r="A3" s="11" t="s">
        <v>48</v>
      </c>
      <c r="B3" s="11" t="s">
        <v>49</v>
      </c>
      <c r="C3" s="11" t="s">
        <v>3</v>
      </c>
      <c r="D3" s="11" t="s">
        <v>50</v>
      </c>
      <c r="E3" s="11" t="s">
        <v>51</v>
      </c>
      <c r="F3" s="11" t="s">
        <v>52</v>
      </c>
      <c r="G3" s="77" t="s">
        <v>53</v>
      </c>
      <c r="H3" s="77" t="s">
        <v>54</v>
      </c>
      <c r="I3" s="77" t="s">
        <v>55</v>
      </c>
      <c r="J3" s="77" t="s">
        <v>56</v>
      </c>
      <c r="K3" s="77" t="s">
        <v>57</v>
      </c>
      <c r="L3" s="77" t="s">
        <v>58</v>
      </c>
      <c r="M3" s="77" t="s">
        <v>59</v>
      </c>
      <c r="N3" s="77" t="s">
        <v>60</v>
      </c>
      <c r="O3" s="77" t="s">
        <v>61</v>
      </c>
      <c r="P3" s="77" t="s">
        <v>62</v>
      </c>
      <c r="Q3" s="77" t="s">
        <v>63</v>
      </c>
      <c r="R3" s="77" t="s">
        <v>64</v>
      </c>
      <c r="S3" s="78" t="s">
        <v>65</v>
      </c>
    </row>
    <row r="4" spans="1:19" ht="26.4" x14ac:dyDescent="0.3">
      <c r="A4" s="11" t="s">
        <v>66</v>
      </c>
      <c r="B4" s="11" t="s">
        <v>67</v>
      </c>
      <c r="C4" s="11" t="s">
        <v>39</v>
      </c>
      <c r="D4" s="11" t="s">
        <v>68</v>
      </c>
      <c r="E4" s="11" t="s">
        <v>69</v>
      </c>
      <c r="F4" s="11" t="s">
        <v>52</v>
      </c>
      <c r="G4" s="77" t="s">
        <v>53</v>
      </c>
      <c r="H4" s="77" t="s">
        <v>54</v>
      </c>
      <c r="I4" s="77" t="s">
        <v>55</v>
      </c>
      <c r="J4" s="77" t="s">
        <v>56</v>
      </c>
      <c r="K4" s="77" t="s">
        <v>57</v>
      </c>
      <c r="L4" s="77" t="s">
        <v>58</v>
      </c>
      <c r="M4" s="77" t="s">
        <v>59</v>
      </c>
      <c r="N4" s="77" t="s">
        <v>60</v>
      </c>
      <c r="O4" s="77" t="s">
        <v>61</v>
      </c>
      <c r="P4" s="77" t="s">
        <v>62</v>
      </c>
      <c r="Q4" s="77" t="s">
        <v>63</v>
      </c>
      <c r="R4" s="77" t="s">
        <v>64</v>
      </c>
      <c r="S4" s="78" t="s">
        <v>70</v>
      </c>
    </row>
    <row r="5" spans="1:19" ht="16.2" x14ac:dyDescent="0.3">
      <c r="A5" s="83" t="s">
        <v>71</v>
      </c>
      <c r="B5" s="12"/>
      <c r="C5" s="12"/>
      <c r="D5" s="13"/>
      <c r="E5" s="13"/>
      <c r="F5" s="12"/>
      <c r="G5" s="79"/>
      <c r="H5" s="80"/>
      <c r="I5" s="80"/>
      <c r="J5" s="80"/>
      <c r="K5" s="80"/>
      <c r="L5" s="80"/>
      <c r="M5" s="80"/>
      <c r="N5" s="80"/>
      <c r="O5" s="80"/>
      <c r="P5" s="80"/>
      <c r="Q5" s="80"/>
      <c r="R5" s="80"/>
      <c r="S5" s="81" t="s">
        <v>72</v>
      </c>
    </row>
    <row r="6" spans="1:19" x14ac:dyDescent="0.3">
      <c r="A6" s="82" t="s">
        <v>169</v>
      </c>
      <c r="B6" s="15" t="s">
        <v>1235</v>
      </c>
      <c r="C6" s="15" t="s">
        <v>1233</v>
      </c>
      <c r="D6" s="15" t="s">
        <v>1234</v>
      </c>
      <c r="E6" s="15">
        <v>2014</v>
      </c>
      <c r="F6" s="15" t="s">
        <v>71</v>
      </c>
      <c r="G6" s="59">
        <v>6928704</v>
      </c>
      <c r="H6" s="59">
        <v>6010149</v>
      </c>
      <c r="I6" s="59">
        <v>6593596</v>
      </c>
      <c r="J6" s="59">
        <v>5720481</v>
      </c>
      <c r="K6" s="59">
        <v>5379887</v>
      </c>
      <c r="L6" s="59">
        <v>3271391</v>
      </c>
      <c r="M6" s="59">
        <v>7169912</v>
      </c>
      <c r="N6" s="59">
        <v>7833883</v>
      </c>
      <c r="O6" s="59">
        <v>6282410</v>
      </c>
      <c r="P6" s="59">
        <v>6538923</v>
      </c>
      <c r="Q6" s="59">
        <v>6616463</v>
      </c>
      <c r="R6" s="59">
        <v>6698823</v>
      </c>
      <c r="S6" s="59">
        <f>SUM('5. Art_113.1(I) Use_boreholes'!$G6:$R6)</f>
        <v>75044622</v>
      </c>
    </row>
    <row r="7" spans="1:19" x14ac:dyDescent="0.3">
      <c r="A7" s="14" t="s">
        <v>169</v>
      </c>
      <c r="B7" s="15" t="s">
        <v>1240</v>
      </c>
      <c r="C7" s="15" t="s">
        <v>1233</v>
      </c>
      <c r="D7" s="15" t="s">
        <v>1234</v>
      </c>
      <c r="E7" s="15">
        <v>2014</v>
      </c>
      <c r="F7" s="15" t="s">
        <v>71</v>
      </c>
      <c r="G7" s="59">
        <v>7200496</v>
      </c>
      <c r="H7" s="59">
        <v>5957865</v>
      </c>
      <c r="I7" s="59">
        <v>6136605</v>
      </c>
      <c r="J7" s="59">
        <v>5182433</v>
      </c>
      <c r="K7" s="59">
        <v>4653415</v>
      </c>
      <c r="L7" s="59">
        <v>2832590</v>
      </c>
      <c r="M7" s="59">
        <v>6487390</v>
      </c>
      <c r="N7" s="59">
        <v>7042645</v>
      </c>
      <c r="O7" s="59">
        <v>6223321</v>
      </c>
      <c r="P7" s="59">
        <v>6932245</v>
      </c>
      <c r="Q7" s="59">
        <v>6261312</v>
      </c>
      <c r="R7" s="59">
        <v>6188053</v>
      </c>
      <c r="S7" s="59">
        <f>SUM('5. Art_113.1(I) Use_boreholes'!$G7:$R7)</f>
        <v>71098370</v>
      </c>
    </row>
    <row r="8" spans="1:19" x14ac:dyDescent="0.3">
      <c r="A8" s="14" t="s">
        <v>169</v>
      </c>
      <c r="B8" s="15" t="s">
        <v>1238</v>
      </c>
      <c r="C8" s="15" t="s">
        <v>1233</v>
      </c>
      <c r="D8" s="15" t="s">
        <v>1234</v>
      </c>
      <c r="E8" s="15">
        <v>2014</v>
      </c>
      <c r="F8" s="15" t="s">
        <v>71</v>
      </c>
      <c r="G8" s="59">
        <v>6416094</v>
      </c>
      <c r="H8" s="59">
        <v>5509987</v>
      </c>
      <c r="I8" s="59">
        <v>5970223</v>
      </c>
      <c r="J8" s="59">
        <v>5178278</v>
      </c>
      <c r="K8" s="59">
        <v>4773689</v>
      </c>
      <c r="L8" s="59">
        <v>2901894</v>
      </c>
      <c r="M8" s="59">
        <v>6208126</v>
      </c>
      <c r="N8" s="59">
        <v>6057699</v>
      </c>
      <c r="O8" s="59">
        <v>5135014</v>
      </c>
      <c r="P8" s="59">
        <v>5579763</v>
      </c>
      <c r="Q8" s="59">
        <v>5751081</v>
      </c>
      <c r="R8" s="59">
        <v>5858130</v>
      </c>
      <c r="S8" s="59">
        <f>SUM('5. Art_113.1(I) Use_boreholes'!$G8:$R8)</f>
        <v>65339978</v>
      </c>
    </row>
    <row r="9" spans="1:19" x14ac:dyDescent="0.3">
      <c r="A9" s="14" t="s">
        <v>169</v>
      </c>
      <c r="B9" s="15" t="s">
        <v>1232</v>
      </c>
      <c r="C9" s="15" t="s">
        <v>1233</v>
      </c>
      <c r="D9" s="15" t="s">
        <v>1234</v>
      </c>
      <c r="E9" s="15">
        <v>2014</v>
      </c>
      <c r="F9" s="15" t="s">
        <v>71</v>
      </c>
      <c r="G9" s="59">
        <v>4864097</v>
      </c>
      <c r="H9" s="59">
        <v>4519451</v>
      </c>
      <c r="I9" s="59">
        <v>5588373</v>
      </c>
      <c r="J9" s="59">
        <v>5261454</v>
      </c>
      <c r="K9" s="59">
        <v>5317001</v>
      </c>
      <c r="L9" s="59">
        <v>2340077</v>
      </c>
      <c r="M9" s="59">
        <v>5928258</v>
      </c>
      <c r="N9" s="59">
        <v>5990244</v>
      </c>
      <c r="O9" s="59">
        <v>5146798</v>
      </c>
      <c r="P9" s="59">
        <v>5551607</v>
      </c>
      <c r="Q9" s="59">
        <v>5226404</v>
      </c>
      <c r="R9" s="59">
        <v>5234944</v>
      </c>
      <c r="S9" s="59">
        <f>SUM('5. Art_113.1(I) Use_boreholes'!$G9:$R9)</f>
        <v>60968708</v>
      </c>
    </row>
    <row r="10" spans="1:19" x14ac:dyDescent="0.3">
      <c r="A10" s="14" t="s">
        <v>169</v>
      </c>
      <c r="B10" s="15" t="s">
        <v>1239</v>
      </c>
      <c r="C10" s="15" t="s">
        <v>1233</v>
      </c>
      <c r="D10" s="15" t="s">
        <v>1234</v>
      </c>
      <c r="E10" s="15">
        <v>2014</v>
      </c>
      <c r="F10" s="15" t="s">
        <v>71</v>
      </c>
      <c r="G10" s="59">
        <v>4218145</v>
      </c>
      <c r="H10" s="59">
        <v>3689484</v>
      </c>
      <c r="I10" s="59">
        <v>4085521</v>
      </c>
      <c r="J10" s="59">
        <v>3343241</v>
      </c>
      <c r="K10" s="59">
        <v>2822328</v>
      </c>
      <c r="L10" s="59">
        <v>1693329</v>
      </c>
      <c r="M10" s="59">
        <v>4314546</v>
      </c>
      <c r="N10" s="59">
        <v>4427533</v>
      </c>
      <c r="O10" s="59">
        <v>3166491</v>
      </c>
      <c r="P10" s="59">
        <v>3054739</v>
      </c>
      <c r="Q10" s="59">
        <v>2656786</v>
      </c>
      <c r="R10" s="59">
        <v>2599230</v>
      </c>
      <c r="S10" s="59">
        <f>SUM('5. Art_113.1(I) Use_boreholes'!$G10:$R10)</f>
        <v>40071373</v>
      </c>
    </row>
    <row r="11" spans="1:19" x14ac:dyDescent="0.3">
      <c r="A11" s="14" t="s">
        <v>169</v>
      </c>
      <c r="B11" s="15" t="s">
        <v>1236</v>
      </c>
      <c r="C11" s="15" t="s">
        <v>1233</v>
      </c>
      <c r="D11" s="15" t="s">
        <v>1234</v>
      </c>
      <c r="E11" s="15">
        <v>2014</v>
      </c>
      <c r="F11" s="15" t="s">
        <v>71</v>
      </c>
      <c r="G11" s="59">
        <v>3429423</v>
      </c>
      <c r="H11" s="59">
        <v>3265456</v>
      </c>
      <c r="I11" s="59">
        <v>3921834</v>
      </c>
      <c r="J11" s="59">
        <v>2582156</v>
      </c>
      <c r="K11" s="59">
        <v>3285161</v>
      </c>
      <c r="L11" s="59">
        <v>1994042</v>
      </c>
      <c r="M11" s="59">
        <v>4288345</v>
      </c>
      <c r="N11" s="59">
        <v>4473808</v>
      </c>
      <c r="O11" s="59">
        <v>3603036</v>
      </c>
      <c r="P11" s="59">
        <v>3734652</v>
      </c>
      <c r="Q11" s="59">
        <v>2787455</v>
      </c>
      <c r="R11" s="59">
        <v>2615335</v>
      </c>
      <c r="S11" s="59">
        <f>SUM('5. Art_113.1(I) Use_boreholes'!$G11:$R11)</f>
        <v>39980703</v>
      </c>
    </row>
    <row r="12" spans="1:19" x14ac:dyDescent="0.3">
      <c r="A12" s="14" t="s">
        <v>169</v>
      </c>
      <c r="B12" s="15" t="s">
        <v>1237</v>
      </c>
      <c r="C12" s="15" t="s">
        <v>1233</v>
      </c>
      <c r="D12" s="15" t="s">
        <v>1234</v>
      </c>
      <c r="E12" s="15">
        <v>2014</v>
      </c>
      <c r="F12" s="15" t="s">
        <v>71</v>
      </c>
      <c r="G12" s="59">
        <v>1249744</v>
      </c>
      <c r="H12" s="59">
        <v>1278675</v>
      </c>
      <c r="I12" s="59">
        <v>1737330</v>
      </c>
      <c r="J12" s="59">
        <v>1949861</v>
      </c>
      <c r="K12" s="59">
        <v>1861569</v>
      </c>
      <c r="L12" s="59">
        <v>908687</v>
      </c>
      <c r="M12" s="59">
        <v>2208677</v>
      </c>
      <c r="N12" s="59">
        <v>1804577</v>
      </c>
      <c r="O12" s="59">
        <v>1746825</v>
      </c>
      <c r="P12" s="59">
        <v>2031961</v>
      </c>
      <c r="Q12" s="59">
        <v>1567491</v>
      </c>
      <c r="R12" s="59">
        <v>1492222</v>
      </c>
      <c r="S12" s="59">
        <f>SUM('5. Art_113.1(I) Use_boreholes'!$G12:$R12)</f>
        <v>19837619</v>
      </c>
    </row>
    <row r="13" spans="1:19" x14ac:dyDescent="0.3">
      <c r="A13" s="14" t="s">
        <v>148</v>
      </c>
      <c r="B13" s="15" t="s">
        <v>1198</v>
      </c>
      <c r="C13" s="15" t="s">
        <v>1193</v>
      </c>
      <c r="D13" s="15" t="s">
        <v>1194</v>
      </c>
      <c r="E13" s="15">
        <v>2014</v>
      </c>
      <c r="F13" s="15" t="s">
        <v>71</v>
      </c>
      <c r="G13" s="59">
        <v>0</v>
      </c>
      <c r="H13" s="59">
        <v>0</v>
      </c>
      <c r="I13" s="59">
        <v>829477</v>
      </c>
      <c r="J13" s="59">
        <v>8086308</v>
      </c>
      <c r="K13" s="59">
        <v>8224581</v>
      </c>
      <c r="L13" s="59">
        <v>7654707</v>
      </c>
      <c r="M13" s="59">
        <v>7399755</v>
      </c>
      <c r="N13" s="59">
        <v>7382823</v>
      </c>
      <c r="O13" s="59">
        <v>5280475</v>
      </c>
      <c r="P13" s="59">
        <v>7602968</v>
      </c>
      <c r="Q13" s="59">
        <v>7410399</v>
      </c>
      <c r="R13" s="59">
        <v>7913410</v>
      </c>
      <c r="S13" s="59">
        <f>SUM('5. Art_113.1(I) Use_boreholes'!$G13:$R13)</f>
        <v>67784903</v>
      </c>
    </row>
    <row r="14" spans="1:19" x14ac:dyDescent="0.3">
      <c r="A14" s="14" t="s">
        <v>148</v>
      </c>
      <c r="B14" s="15" t="s">
        <v>1205</v>
      </c>
      <c r="C14" s="15" t="s">
        <v>1193</v>
      </c>
      <c r="D14" s="15" t="s">
        <v>1194</v>
      </c>
      <c r="E14" s="15">
        <v>2014</v>
      </c>
      <c r="F14" s="15" t="s">
        <v>71</v>
      </c>
      <c r="G14" s="59">
        <v>5690722</v>
      </c>
      <c r="H14" s="59">
        <v>3339809</v>
      </c>
      <c r="I14" s="59">
        <v>2338052</v>
      </c>
      <c r="J14" s="59">
        <v>5141057</v>
      </c>
      <c r="K14" s="59">
        <v>5275380</v>
      </c>
      <c r="L14" s="59">
        <v>5647430</v>
      </c>
      <c r="M14" s="59">
        <v>6941968</v>
      </c>
      <c r="N14" s="59">
        <v>6960773</v>
      </c>
      <c r="O14" s="59">
        <v>4440904</v>
      </c>
      <c r="P14" s="59">
        <v>5566092</v>
      </c>
      <c r="Q14" s="59">
        <v>5046124</v>
      </c>
      <c r="R14" s="59">
        <v>1262333</v>
      </c>
      <c r="S14" s="59">
        <f>SUM('5. Art_113.1(I) Use_boreholes'!$G14:$R14)</f>
        <v>57650644</v>
      </c>
    </row>
    <row r="15" spans="1:19" x14ac:dyDescent="0.3">
      <c r="A15" s="14" t="s">
        <v>148</v>
      </c>
      <c r="B15" s="15" t="s">
        <v>1202</v>
      </c>
      <c r="C15" s="15" t="s">
        <v>1193</v>
      </c>
      <c r="D15" s="15" t="s">
        <v>1194</v>
      </c>
      <c r="E15" s="15">
        <v>2014</v>
      </c>
      <c r="F15" s="15" t="s">
        <v>71</v>
      </c>
      <c r="G15" s="59">
        <v>4884563</v>
      </c>
      <c r="H15" s="59">
        <v>2851306</v>
      </c>
      <c r="I15" s="59">
        <v>2525670</v>
      </c>
      <c r="J15" s="59">
        <v>4633532</v>
      </c>
      <c r="K15" s="59">
        <v>4654815</v>
      </c>
      <c r="L15" s="59">
        <v>4386012</v>
      </c>
      <c r="M15" s="59">
        <v>3993121</v>
      </c>
      <c r="N15" s="59">
        <v>3060624</v>
      </c>
      <c r="O15" s="59">
        <v>2762573</v>
      </c>
      <c r="P15" s="59">
        <v>4082967</v>
      </c>
      <c r="Q15" s="59">
        <v>4002248</v>
      </c>
      <c r="R15" s="59">
        <v>3009668</v>
      </c>
      <c r="S15" s="59">
        <f>SUM('5. Art_113.1(I) Use_boreholes'!$G15:$R15)</f>
        <v>44847099</v>
      </c>
    </row>
    <row r="16" spans="1:19" x14ac:dyDescent="0.3">
      <c r="A16" s="14" t="s">
        <v>148</v>
      </c>
      <c r="B16" s="15" t="s">
        <v>1203</v>
      </c>
      <c r="C16" s="15" t="s">
        <v>1193</v>
      </c>
      <c r="D16" s="15" t="s">
        <v>1194</v>
      </c>
      <c r="E16" s="15">
        <v>2014</v>
      </c>
      <c r="F16" s="15" t="s">
        <v>71</v>
      </c>
      <c r="G16" s="59">
        <v>5486919</v>
      </c>
      <c r="H16" s="59">
        <v>3167569</v>
      </c>
      <c r="I16" s="59">
        <v>2400921</v>
      </c>
      <c r="J16" s="59">
        <v>5045771</v>
      </c>
      <c r="K16" s="59">
        <v>3251457</v>
      </c>
      <c r="L16" s="59">
        <v>5110094</v>
      </c>
      <c r="M16" s="59">
        <v>3682028</v>
      </c>
      <c r="N16" s="59">
        <v>2852368</v>
      </c>
      <c r="O16" s="59">
        <v>2091414</v>
      </c>
      <c r="P16" s="59">
        <v>3905735</v>
      </c>
      <c r="Q16" s="59">
        <v>3761641</v>
      </c>
      <c r="R16" s="59">
        <v>3719614</v>
      </c>
      <c r="S16" s="59">
        <f>SUM('5. Art_113.1(I) Use_boreholes'!$G16:$R16)</f>
        <v>44475531</v>
      </c>
    </row>
    <row r="17" spans="1:19" x14ac:dyDescent="0.3">
      <c r="A17" s="14" t="s">
        <v>148</v>
      </c>
      <c r="B17" s="15" t="s">
        <v>1200</v>
      </c>
      <c r="C17" s="15" t="s">
        <v>1193</v>
      </c>
      <c r="D17" s="15" t="s">
        <v>1194</v>
      </c>
      <c r="E17" s="15">
        <v>2014</v>
      </c>
      <c r="F17" s="15" t="s">
        <v>71</v>
      </c>
      <c r="G17" s="59">
        <v>1297303</v>
      </c>
      <c r="H17" s="59">
        <v>1117398</v>
      </c>
      <c r="I17" s="59">
        <v>737399</v>
      </c>
      <c r="J17" s="59">
        <v>2658989</v>
      </c>
      <c r="K17" s="59">
        <v>2946989</v>
      </c>
      <c r="L17" s="59">
        <v>1231159</v>
      </c>
      <c r="M17" s="59">
        <v>911622</v>
      </c>
      <c r="N17" s="59">
        <v>3083509</v>
      </c>
      <c r="O17" s="59">
        <v>2607900</v>
      </c>
      <c r="P17" s="59">
        <v>2990860</v>
      </c>
      <c r="Q17" s="59">
        <v>2396633</v>
      </c>
      <c r="R17" s="59">
        <v>2788352</v>
      </c>
      <c r="S17" s="59">
        <f>SUM('5. Art_113.1(I) Use_boreholes'!$G17:$R17)</f>
        <v>24768113</v>
      </c>
    </row>
    <row r="18" spans="1:19" x14ac:dyDescent="0.3">
      <c r="A18" s="14" t="s">
        <v>148</v>
      </c>
      <c r="B18" s="15" t="s">
        <v>1201</v>
      </c>
      <c r="C18" s="15" t="s">
        <v>1193</v>
      </c>
      <c r="D18" s="15" t="s">
        <v>1194</v>
      </c>
      <c r="E18" s="15">
        <v>2014</v>
      </c>
      <c r="F18" s="15" t="s">
        <v>71</v>
      </c>
      <c r="G18" s="59">
        <v>2765688</v>
      </c>
      <c r="H18" s="59">
        <v>1633174</v>
      </c>
      <c r="I18" s="59">
        <v>967483</v>
      </c>
      <c r="J18" s="59">
        <v>2430390</v>
      </c>
      <c r="K18" s="59">
        <v>2266889</v>
      </c>
      <c r="L18" s="59">
        <v>2017592</v>
      </c>
      <c r="M18" s="59">
        <v>1953633</v>
      </c>
      <c r="N18" s="59">
        <v>1580669</v>
      </c>
      <c r="O18" s="59">
        <v>2381269</v>
      </c>
      <c r="P18" s="59">
        <v>1922906</v>
      </c>
      <c r="Q18" s="59">
        <v>2161109</v>
      </c>
      <c r="R18" s="59">
        <v>2101961</v>
      </c>
      <c r="S18" s="59">
        <f>SUM('5. Art_113.1(I) Use_boreholes'!$G18:$R18)</f>
        <v>24182763</v>
      </c>
    </row>
    <row r="19" spans="1:19" x14ac:dyDescent="0.3">
      <c r="A19" s="14" t="s">
        <v>148</v>
      </c>
      <c r="B19" s="15" t="s">
        <v>1199</v>
      </c>
      <c r="C19" s="15" t="s">
        <v>1193</v>
      </c>
      <c r="D19" s="15" t="s">
        <v>1194</v>
      </c>
      <c r="E19" s="15">
        <v>2014</v>
      </c>
      <c r="F19" s="15" t="s">
        <v>71</v>
      </c>
      <c r="G19" s="59">
        <v>0</v>
      </c>
      <c r="H19" s="59">
        <v>0</v>
      </c>
      <c r="I19" s="59">
        <v>83901</v>
      </c>
      <c r="J19" s="59">
        <v>0</v>
      </c>
      <c r="K19" s="59">
        <v>70650</v>
      </c>
      <c r="L19" s="59">
        <v>757136</v>
      </c>
      <c r="M19" s="59">
        <v>15451</v>
      </c>
      <c r="N19" s="59">
        <v>0</v>
      </c>
      <c r="O19" s="59">
        <v>0</v>
      </c>
      <c r="P19" s="59">
        <v>0</v>
      </c>
      <c r="Q19" s="59">
        <v>14288</v>
      </c>
      <c r="R19" s="59">
        <v>100444</v>
      </c>
      <c r="S19" s="59">
        <f>SUM('5. Art_113.1(I) Use_boreholes'!$G19:$R19)</f>
        <v>1041870</v>
      </c>
    </row>
    <row r="20" spans="1:19" x14ac:dyDescent="0.3">
      <c r="A20" s="14" t="s">
        <v>148</v>
      </c>
      <c r="B20" s="15" t="s">
        <v>1192</v>
      </c>
      <c r="C20" s="15" t="s">
        <v>1193</v>
      </c>
      <c r="D20" s="15" t="s">
        <v>1194</v>
      </c>
      <c r="E20" s="15">
        <v>2014</v>
      </c>
      <c r="F20" s="15" t="s">
        <v>71</v>
      </c>
      <c r="G20" s="59">
        <v>0</v>
      </c>
      <c r="H20" s="59">
        <v>0</v>
      </c>
      <c r="I20" s="59">
        <v>0</v>
      </c>
      <c r="J20" s="59">
        <v>0</v>
      </c>
      <c r="K20" s="59">
        <v>0</v>
      </c>
      <c r="L20" s="59">
        <v>0</v>
      </c>
      <c r="M20" s="59">
        <v>0</v>
      </c>
      <c r="N20" s="59">
        <v>0</v>
      </c>
      <c r="O20" s="59">
        <v>0</v>
      </c>
      <c r="P20" s="59">
        <v>0</v>
      </c>
      <c r="Q20" s="59">
        <v>0</v>
      </c>
      <c r="R20" s="59">
        <v>0</v>
      </c>
      <c r="S20" s="59">
        <f>SUM('5. Art_113.1(I) Use_boreholes'!$G20:$R20)</f>
        <v>0</v>
      </c>
    </row>
    <row r="21" spans="1:19" x14ac:dyDescent="0.3">
      <c r="A21" s="14" t="s">
        <v>148</v>
      </c>
      <c r="B21" s="15" t="s">
        <v>1195</v>
      </c>
      <c r="C21" s="15" t="s">
        <v>1193</v>
      </c>
      <c r="D21" s="15" t="s">
        <v>1194</v>
      </c>
      <c r="E21" s="15">
        <v>2014</v>
      </c>
      <c r="F21" s="15" t="s">
        <v>71</v>
      </c>
      <c r="G21" s="59">
        <v>0</v>
      </c>
      <c r="H21" s="59">
        <v>0</v>
      </c>
      <c r="I21" s="59">
        <v>0</v>
      </c>
      <c r="J21" s="59">
        <v>0</v>
      </c>
      <c r="K21" s="59">
        <v>0</v>
      </c>
      <c r="L21" s="59">
        <v>0</v>
      </c>
      <c r="M21" s="59">
        <v>0</v>
      </c>
      <c r="N21" s="59">
        <v>0</v>
      </c>
      <c r="O21" s="59">
        <v>0</v>
      </c>
      <c r="P21" s="59">
        <v>0</v>
      </c>
      <c r="Q21" s="59">
        <v>0</v>
      </c>
      <c r="R21" s="59">
        <v>0</v>
      </c>
      <c r="S21" s="59">
        <f>SUM('5. Art_113.1(I) Use_boreholes'!$G21:$R21)</f>
        <v>0</v>
      </c>
    </row>
    <row r="22" spans="1:19" x14ac:dyDescent="0.3">
      <c r="A22" s="14" t="s">
        <v>148</v>
      </c>
      <c r="B22" s="15" t="s">
        <v>1196</v>
      </c>
      <c r="C22" s="15" t="s">
        <v>1193</v>
      </c>
      <c r="D22" s="15" t="s">
        <v>1194</v>
      </c>
      <c r="E22" s="15">
        <v>2014</v>
      </c>
      <c r="F22" s="15" t="s">
        <v>71</v>
      </c>
      <c r="G22" s="59">
        <v>0</v>
      </c>
      <c r="H22" s="59">
        <v>0</v>
      </c>
      <c r="I22" s="59">
        <v>0</v>
      </c>
      <c r="J22" s="59">
        <v>0</v>
      </c>
      <c r="K22" s="59">
        <v>0</v>
      </c>
      <c r="L22" s="59">
        <v>0</v>
      </c>
      <c r="M22" s="59">
        <v>0</v>
      </c>
      <c r="N22" s="59">
        <v>0</v>
      </c>
      <c r="O22" s="59">
        <v>0</v>
      </c>
      <c r="P22" s="59">
        <v>0</v>
      </c>
      <c r="Q22" s="59">
        <v>0</v>
      </c>
      <c r="R22" s="59">
        <v>0</v>
      </c>
      <c r="S22" s="59">
        <f>SUM('5. Art_113.1(I) Use_boreholes'!$G22:$R22)</f>
        <v>0</v>
      </c>
    </row>
    <row r="23" spans="1:19" x14ac:dyDescent="0.3">
      <c r="A23" s="14" t="s">
        <v>148</v>
      </c>
      <c r="B23" s="15" t="s">
        <v>1197</v>
      </c>
      <c r="C23" s="15" t="s">
        <v>1193</v>
      </c>
      <c r="D23" s="15" t="s">
        <v>1194</v>
      </c>
      <c r="E23" s="15">
        <v>2014</v>
      </c>
      <c r="F23" s="15" t="s">
        <v>71</v>
      </c>
      <c r="G23" s="59">
        <v>0</v>
      </c>
      <c r="H23" s="59">
        <v>0</v>
      </c>
      <c r="I23" s="59">
        <v>0</v>
      </c>
      <c r="J23" s="59">
        <v>0</v>
      </c>
      <c r="K23" s="59">
        <v>0</v>
      </c>
      <c r="L23" s="59">
        <v>0</v>
      </c>
      <c r="M23" s="59">
        <v>0</v>
      </c>
      <c r="N23" s="59">
        <v>0</v>
      </c>
      <c r="O23" s="59">
        <v>0</v>
      </c>
      <c r="P23" s="59">
        <v>0</v>
      </c>
      <c r="Q23" s="59">
        <v>0</v>
      </c>
      <c r="R23" s="59">
        <v>0</v>
      </c>
      <c r="S23" s="59">
        <f>SUM('5. Art_113.1(I) Use_boreholes'!$G23:$R23)</f>
        <v>0</v>
      </c>
    </row>
    <row r="24" spans="1:19" x14ac:dyDescent="0.3">
      <c r="A24" s="14" t="s">
        <v>148</v>
      </c>
      <c r="B24" s="15" t="s">
        <v>1204</v>
      </c>
      <c r="C24" s="15" t="s">
        <v>1193</v>
      </c>
      <c r="D24" s="15" t="s">
        <v>1194</v>
      </c>
      <c r="E24" s="15">
        <v>2014</v>
      </c>
      <c r="F24" s="15" t="s">
        <v>71</v>
      </c>
      <c r="G24" s="59">
        <v>0</v>
      </c>
      <c r="H24" s="59">
        <v>0</v>
      </c>
      <c r="I24" s="59">
        <v>0</v>
      </c>
      <c r="J24" s="59">
        <v>0</v>
      </c>
      <c r="K24" s="59">
        <v>0</v>
      </c>
      <c r="L24" s="59">
        <v>0</v>
      </c>
      <c r="M24" s="59">
        <v>0</v>
      </c>
      <c r="N24" s="59">
        <v>0</v>
      </c>
      <c r="O24" s="59">
        <v>0</v>
      </c>
      <c r="P24" s="59">
        <v>0</v>
      </c>
      <c r="Q24" s="59">
        <v>0</v>
      </c>
      <c r="R24" s="59">
        <v>0</v>
      </c>
      <c r="S24" s="59">
        <f>SUM('5. Art_113.1(I) Use_boreholes'!$G24:$R24)</f>
        <v>0</v>
      </c>
    </row>
    <row r="25" spans="1:19" x14ac:dyDescent="0.3">
      <c r="A25" s="14" t="s">
        <v>152</v>
      </c>
      <c r="B25" s="15" t="s">
        <v>1208</v>
      </c>
      <c r="C25" s="15" t="s">
        <v>1193</v>
      </c>
      <c r="D25" s="15" t="s">
        <v>1194</v>
      </c>
      <c r="E25" s="15">
        <v>2014</v>
      </c>
      <c r="F25" s="15" t="s">
        <v>71</v>
      </c>
      <c r="G25" s="59">
        <v>7662827</v>
      </c>
      <c r="H25" s="59">
        <v>4392341</v>
      </c>
      <c r="I25" s="59">
        <v>3671988</v>
      </c>
      <c r="J25" s="59">
        <v>7376886</v>
      </c>
      <c r="K25" s="59">
        <v>6779235</v>
      </c>
      <c r="L25" s="59">
        <v>6500912</v>
      </c>
      <c r="M25" s="59">
        <v>6239294</v>
      </c>
      <c r="N25" s="59">
        <v>6003929</v>
      </c>
      <c r="O25" s="59">
        <v>5323483</v>
      </c>
      <c r="P25" s="59">
        <v>6139483</v>
      </c>
      <c r="Q25" s="59">
        <v>5564723</v>
      </c>
      <c r="R25" s="59">
        <v>5773571</v>
      </c>
      <c r="S25" s="59">
        <f>SUM('5. Art_113.1(I) Use_boreholes'!$G25:$R25)</f>
        <v>71428672</v>
      </c>
    </row>
    <row r="26" spans="1:19" x14ac:dyDescent="0.3">
      <c r="A26" s="14" t="s">
        <v>152</v>
      </c>
      <c r="B26" s="15" t="s">
        <v>1207</v>
      </c>
      <c r="C26" s="15" t="s">
        <v>1193</v>
      </c>
      <c r="D26" s="15" t="s">
        <v>1194</v>
      </c>
      <c r="E26" s="15">
        <v>2014</v>
      </c>
      <c r="F26" s="15" t="s">
        <v>71</v>
      </c>
      <c r="G26" s="59">
        <v>3352981</v>
      </c>
      <c r="H26" s="59">
        <v>2102781</v>
      </c>
      <c r="I26" s="59">
        <v>1576364</v>
      </c>
      <c r="J26" s="59">
        <v>3468066</v>
      </c>
      <c r="K26" s="59">
        <v>3460618</v>
      </c>
      <c r="L26" s="59">
        <v>3344264</v>
      </c>
      <c r="M26" s="59">
        <v>4761054</v>
      </c>
      <c r="N26" s="59">
        <v>3579925</v>
      </c>
      <c r="O26" s="59">
        <v>3148961</v>
      </c>
      <c r="P26" s="59">
        <v>6711725</v>
      </c>
      <c r="Q26" s="59">
        <v>6127778</v>
      </c>
      <c r="R26" s="59">
        <v>5170921</v>
      </c>
      <c r="S26" s="59">
        <f>SUM('5. Art_113.1(I) Use_boreholes'!$G26:$R26)</f>
        <v>46805438</v>
      </c>
    </row>
    <row r="27" spans="1:19" x14ac:dyDescent="0.3">
      <c r="A27" s="14" t="s">
        <v>152</v>
      </c>
      <c r="B27" s="15" t="s">
        <v>1206</v>
      </c>
      <c r="C27" s="15" t="s">
        <v>1193</v>
      </c>
      <c r="D27" s="15" t="s">
        <v>1194</v>
      </c>
      <c r="E27" s="15">
        <v>2014</v>
      </c>
      <c r="F27" s="15" t="s">
        <v>71</v>
      </c>
      <c r="G27" s="59">
        <v>0</v>
      </c>
      <c r="H27" s="59">
        <v>0</v>
      </c>
      <c r="I27" s="59">
        <v>0</v>
      </c>
      <c r="J27" s="59">
        <v>0</v>
      </c>
      <c r="K27" s="59">
        <v>0</v>
      </c>
      <c r="L27" s="59">
        <v>0</v>
      </c>
      <c r="M27" s="59">
        <v>0</v>
      </c>
      <c r="N27" s="59">
        <v>0</v>
      </c>
      <c r="O27" s="59">
        <v>0</v>
      </c>
      <c r="P27" s="59">
        <v>0</v>
      </c>
      <c r="Q27" s="59">
        <v>0</v>
      </c>
      <c r="R27" s="59">
        <v>0</v>
      </c>
      <c r="S27" s="59">
        <f>SUM('5. Art_113.1(I) Use_boreholes'!$G27:$R27)</f>
        <v>0</v>
      </c>
    </row>
    <row r="28" spans="1:19" x14ac:dyDescent="0.3">
      <c r="A28" s="14" t="s">
        <v>154</v>
      </c>
      <c r="B28" s="15" t="s">
        <v>1209</v>
      </c>
      <c r="C28" s="15" t="s">
        <v>1210</v>
      </c>
      <c r="D28" s="15" t="s">
        <v>1194</v>
      </c>
      <c r="E28" s="15">
        <v>2014</v>
      </c>
      <c r="F28" s="15" t="s">
        <v>71</v>
      </c>
      <c r="G28" s="59">
        <v>0</v>
      </c>
      <c r="H28" s="59">
        <v>0</v>
      </c>
      <c r="I28" s="59">
        <v>0</v>
      </c>
      <c r="J28" s="59">
        <v>0</v>
      </c>
      <c r="K28" s="59">
        <v>0</v>
      </c>
      <c r="L28" s="59">
        <v>0</v>
      </c>
      <c r="M28" s="59">
        <v>0</v>
      </c>
      <c r="N28" s="59">
        <v>0</v>
      </c>
      <c r="O28" s="59">
        <v>0</v>
      </c>
      <c r="P28" s="59">
        <v>0</v>
      </c>
      <c r="Q28" s="59">
        <v>0</v>
      </c>
      <c r="R28" s="59">
        <v>0</v>
      </c>
      <c r="S28" s="59">
        <f>SUM('5. Art_113.1(I) Use_boreholes'!$G28:$R28)</f>
        <v>0</v>
      </c>
    </row>
    <row r="29" spans="1:19" x14ac:dyDescent="0.3">
      <c r="A29" s="14" t="s">
        <v>157</v>
      </c>
      <c r="B29" s="15" t="s">
        <v>1212</v>
      </c>
      <c r="C29" s="15" t="s">
        <v>1193</v>
      </c>
      <c r="D29" s="15" t="s">
        <v>1194</v>
      </c>
      <c r="E29" s="15">
        <v>2014</v>
      </c>
      <c r="F29" s="15" t="s">
        <v>71</v>
      </c>
      <c r="G29" s="59">
        <v>9984926</v>
      </c>
      <c r="H29" s="59">
        <v>6969085</v>
      </c>
      <c r="I29" s="59">
        <v>0</v>
      </c>
      <c r="J29" s="59">
        <v>0</v>
      </c>
      <c r="K29" s="59">
        <v>3942416</v>
      </c>
      <c r="L29" s="59">
        <v>5820046</v>
      </c>
      <c r="M29" s="59">
        <v>2842668</v>
      </c>
      <c r="N29" s="59">
        <v>4528417</v>
      </c>
      <c r="O29" s="59">
        <v>4572497</v>
      </c>
      <c r="P29" s="59">
        <v>4527824</v>
      </c>
      <c r="Q29" s="59">
        <v>7070161</v>
      </c>
      <c r="R29" s="59">
        <v>6353389</v>
      </c>
      <c r="S29" s="59">
        <f>SUM('5. Art_113.1(I) Use_boreholes'!$G29:$R29)</f>
        <v>56611429</v>
      </c>
    </row>
    <row r="30" spans="1:19" x14ac:dyDescent="0.3">
      <c r="A30" s="14" t="s">
        <v>157</v>
      </c>
      <c r="B30" s="15" t="s">
        <v>1211</v>
      </c>
      <c r="C30" s="15" t="s">
        <v>1193</v>
      </c>
      <c r="D30" s="15" t="s">
        <v>1194</v>
      </c>
      <c r="E30" s="15">
        <v>2014</v>
      </c>
      <c r="F30" s="15" t="s">
        <v>71</v>
      </c>
      <c r="G30" s="59">
        <v>0</v>
      </c>
      <c r="H30" s="59">
        <v>0</v>
      </c>
      <c r="I30" s="59">
        <v>0</v>
      </c>
      <c r="J30" s="59">
        <v>0</v>
      </c>
      <c r="K30" s="59">
        <v>0</v>
      </c>
      <c r="L30" s="59">
        <v>0</v>
      </c>
      <c r="M30" s="59">
        <v>0</v>
      </c>
      <c r="N30" s="59">
        <v>0</v>
      </c>
      <c r="O30" s="59">
        <v>0</v>
      </c>
      <c r="P30" s="59">
        <v>0</v>
      </c>
      <c r="Q30" s="59">
        <v>0</v>
      </c>
      <c r="R30" s="59">
        <v>0</v>
      </c>
      <c r="S30" s="59">
        <f>SUM('5. Art_113.1(I) Use_boreholes'!$G30:$R30)</f>
        <v>0</v>
      </c>
    </row>
    <row r="31" spans="1:19" x14ac:dyDescent="0.3">
      <c r="A31" s="14" t="s">
        <v>159</v>
      </c>
      <c r="B31" s="15" t="s">
        <v>1220</v>
      </c>
      <c r="C31" s="15" t="s">
        <v>1193</v>
      </c>
      <c r="D31" s="15" t="s">
        <v>1194</v>
      </c>
      <c r="E31" s="15">
        <v>2014</v>
      </c>
      <c r="F31" s="15" t="s">
        <v>71</v>
      </c>
      <c r="G31" s="59">
        <v>2314975</v>
      </c>
      <c r="H31" s="59">
        <v>2057202</v>
      </c>
      <c r="I31" s="59">
        <v>2038676</v>
      </c>
      <c r="J31" s="59">
        <v>2086963</v>
      </c>
      <c r="K31" s="59">
        <v>2203543</v>
      </c>
      <c r="L31" s="59">
        <v>2013224</v>
      </c>
      <c r="M31" s="59">
        <v>1875872</v>
      </c>
      <c r="N31" s="59">
        <v>2458181</v>
      </c>
      <c r="O31" s="59">
        <v>1003</v>
      </c>
      <c r="P31" s="59">
        <v>802371</v>
      </c>
      <c r="Q31" s="59">
        <v>2854983</v>
      </c>
      <c r="R31" s="59">
        <v>3046347</v>
      </c>
      <c r="S31" s="59">
        <f>SUM('5. Art_113.1(I) Use_boreholes'!$G31:$R31)</f>
        <v>23753340</v>
      </c>
    </row>
    <row r="32" spans="1:19" x14ac:dyDescent="0.3">
      <c r="A32" s="14" t="s">
        <v>159</v>
      </c>
      <c r="B32" s="15" t="s">
        <v>1225</v>
      </c>
      <c r="C32" s="15" t="s">
        <v>1193</v>
      </c>
      <c r="D32" s="15" t="s">
        <v>1194</v>
      </c>
      <c r="E32" s="15">
        <v>2014</v>
      </c>
      <c r="F32" s="15" t="s">
        <v>71</v>
      </c>
      <c r="G32" s="59">
        <v>1753562</v>
      </c>
      <c r="H32" s="59">
        <v>2111090</v>
      </c>
      <c r="I32" s="59">
        <v>2178363</v>
      </c>
      <c r="J32" s="59">
        <v>2037144</v>
      </c>
      <c r="K32" s="59">
        <v>2249156</v>
      </c>
      <c r="L32" s="59">
        <v>1836869</v>
      </c>
      <c r="M32" s="59">
        <v>2080441</v>
      </c>
      <c r="N32" s="59">
        <v>2442528</v>
      </c>
      <c r="O32" s="59">
        <v>10</v>
      </c>
      <c r="P32" s="59">
        <v>640407</v>
      </c>
      <c r="Q32" s="59">
        <v>2684165</v>
      </c>
      <c r="R32" s="59">
        <v>2915902</v>
      </c>
      <c r="S32" s="59">
        <f>SUM('5. Art_113.1(I) Use_boreholes'!$G32:$R32)</f>
        <v>22929637</v>
      </c>
    </row>
    <row r="33" spans="1:19" x14ac:dyDescent="0.3">
      <c r="A33" s="14" t="s">
        <v>159</v>
      </c>
      <c r="B33" s="15" t="s">
        <v>1219</v>
      </c>
      <c r="C33" s="15" t="s">
        <v>1193</v>
      </c>
      <c r="D33" s="15" t="s">
        <v>1194</v>
      </c>
      <c r="E33" s="15">
        <v>2014</v>
      </c>
      <c r="F33" s="15" t="s">
        <v>71</v>
      </c>
      <c r="G33" s="59">
        <v>2189161</v>
      </c>
      <c r="H33" s="59">
        <v>1945397</v>
      </c>
      <c r="I33" s="59">
        <v>2043427</v>
      </c>
      <c r="J33" s="59">
        <v>1973541</v>
      </c>
      <c r="K33" s="59">
        <v>2083796</v>
      </c>
      <c r="L33" s="59">
        <v>1903810</v>
      </c>
      <c r="M33" s="59">
        <v>1773922</v>
      </c>
      <c r="N33" s="59">
        <v>1677593</v>
      </c>
      <c r="O33" s="59">
        <v>687</v>
      </c>
      <c r="P33" s="59">
        <v>543417</v>
      </c>
      <c r="Q33" s="59">
        <v>1953439</v>
      </c>
      <c r="R33" s="59">
        <v>2084343</v>
      </c>
      <c r="S33" s="59">
        <f>SUM('5. Art_113.1(I) Use_boreholes'!$G33:$R33)</f>
        <v>20172533</v>
      </c>
    </row>
    <row r="34" spans="1:19" x14ac:dyDescent="0.3">
      <c r="A34" s="14" t="s">
        <v>159</v>
      </c>
      <c r="B34" s="15" t="s">
        <v>1221</v>
      </c>
      <c r="C34" s="15" t="s">
        <v>1193</v>
      </c>
      <c r="D34" s="15" t="s">
        <v>1194</v>
      </c>
      <c r="E34" s="15">
        <v>2014</v>
      </c>
      <c r="F34" s="15" t="s">
        <v>71</v>
      </c>
      <c r="G34" s="59">
        <v>2197711</v>
      </c>
      <c r="H34" s="59">
        <v>2049304</v>
      </c>
      <c r="I34" s="59">
        <v>1186935</v>
      </c>
      <c r="J34" s="59">
        <v>0</v>
      </c>
      <c r="K34" s="59">
        <v>718353</v>
      </c>
      <c r="L34" s="59">
        <v>2183668</v>
      </c>
      <c r="M34" s="59">
        <v>1743059</v>
      </c>
      <c r="N34" s="59">
        <v>2178871</v>
      </c>
      <c r="O34" s="59">
        <v>1098</v>
      </c>
      <c r="P34" s="59">
        <v>592639</v>
      </c>
      <c r="Q34" s="59">
        <v>2238039</v>
      </c>
      <c r="R34" s="59">
        <v>2300650</v>
      </c>
      <c r="S34" s="59">
        <f>SUM('5. Art_113.1(I) Use_boreholes'!$G34:$R34)</f>
        <v>17390327</v>
      </c>
    </row>
    <row r="35" spans="1:19" x14ac:dyDescent="0.3">
      <c r="A35" s="14" t="s">
        <v>159</v>
      </c>
      <c r="B35" s="15" t="s">
        <v>1213</v>
      </c>
      <c r="C35" s="15" t="s">
        <v>1193</v>
      </c>
      <c r="D35" s="15" t="s">
        <v>1194</v>
      </c>
      <c r="E35" s="15">
        <v>2014</v>
      </c>
      <c r="F35" s="15" t="s">
        <v>71</v>
      </c>
      <c r="G35" s="59">
        <v>1034217</v>
      </c>
      <c r="H35" s="59">
        <v>964378</v>
      </c>
      <c r="I35" s="59">
        <v>932948</v>
      </c>
      <c r="J35" s="59">
        <v>992048</v>
      </c>
      <c r="K35" s="59">
        <v>1044164</v>
      </c>
      <c r="L35" s="59">
        <v>981827</v>
      </c>
      <c r="M35" s="59">
        <v>923290</v>
      </c>
      <c r="N35" s="59">
        <v>921269</v>
      </c>
      <c r="O35" s="59">
        <v>466</v>
      </c>
      <c r="P35" s="59">
        <v>279024</v>
      </c>
      <c r="Q35" s="59">
        <v>916926</v>
      </c>
      <c r="R35" s="59">
        <v>1047243</v>
      </c>
      <c r="S35" s="59">
        <f>SUM('5. Art_113.1(I) Use_boreholes'!$G35:$R35)</f>
        <v>10037800</v>
      </c>
    </row>
    <row r="36" spans="1:19" x14ac:dyDescent="0.3">
      <c r="A36" s="14" t="s">
        <v>159</v>
      </c>
      <c r="B36" s="15" t="s">
        <v>1223</v>
      </c>
      <c r="C36" s="15" t="s">
        <v>1193</v>
      </c>
      <c r="D36" s="15" t="s">
        <v>1194</v>
      </c>
      <c r="E36" s="15">
        <v>2014</v>
      </c>
      <c r="F36" s="15" t="s">
        <v>71</v>
      </c>
      <c r="G36" s="59">
        <v>1085928</v>
      </c>
      <c r="H36" s="59">
        <v>1012597</v>
      </c>
      <c r="I36" s="59">
        <v>1095635</v>
      </c>
      <c r="J36" s="59">
        <v>1041651</v>
      </c>
      <c r="K36" s="59">
        <v>1096611</v>
      </c>
      <c r="L36" s="59">
        <v>1030918</v>
      </c>
      <c r="M36" s="59">
        <v>969454</v>
      </c>
      <c r="N36" s="59">
        <v>526452</v>
      </c>
      <c r="O36" s="59">
        <v>266</v>
      </c>
      <c r="P36" s="59">
        <v>159442</v>
      </c>
      <c r="Q36" s="59">
        <v>548792</v>
      </c>
      <c r="R36" s="59">
        <v>595766</v>
      </c>
      <c r="S36" s="59">
        <f>SUM('5. Art_113.1(I) Use_boreholes'!$G36:$R36)</f>
        <v>9163512</v>
      </c>
    </row>
    <row r="37" spans="1:19" x14ac:dyDescent="0.3">
      <c r="A37" s="14" t="s">
        <v>159</v>
      </c>
      <c r="B37" s="15" t="s">
        <v>1215</v>
      </c>
      <c r="C37" s="15" t="s">
        <v>1193</v>
      </c>
      <c r="D37" s="15" t="s">
        <v>1194</v>
      </c>
      <c r="E37" s="15">
        <v>2014</v>
      </c>
      <c r="F37" s="15" t="s">
        <v>71</v>
      </c>
      <c r="G37" s="59">
        <v>904940</v>
      </c>
      <c r="H37" s="59">
        <v>843831</v>
      </c>
      <c r="I37" s="59">
        <v>915398</v>
      </c>
      <c r="J37" s="59">
        <v>731886</v>
      </c>
      <c r="K37" s="59">
        <v>906191</v>
      </c>
      <c r="L37" s="59">
        <v>859098</v>
      </c>
      <c r="M37" s="59">
        <v>807879</v>
      </c>
      <c r="N37" s="59">
        <v>526439</v>
      </c>
      <c r="O37" s="59">
        <v>266</v>
      </c>
      <c r="P37" s="59">
        <v>159870</v>
      </c>
      <c r="Q37" s="59">
        <v>548785</v>
      </c>
      <c r="R37" s="59">
        <v>598424</v>
      </c>
      <c r="S37" s="59">
        <f>SUM('5. Art_113.1(I) Use_boreholes'!$G37:$R37)</f>
        <v>7803007</v>
      </c>
    </row>
    <row r="38" spans="1:19" x14ac:dyDescent="0.3">
      <c r="A38" s="14" t="s">
        <v>159</v>
      </c>
      <c r="B38" s="15" t="s">
        <v>1218</v>
      </c>
      <c r="C38" s="15" t="s">
        <v>1193</v>
      </c>
      <c r="D38" s="15" t="s">
        <v>1194</v>
      </c>
      <c r="E38" s="15">
        <v>2014</v>
      </c>
      <c r="F38" s="15" t="s">
        <v>71</v>
      </c>
      <c r="G38" s="59">
        <v>301953</v>
      </c>
      <c r="H38" s="59">
        <v>268331</v>
      </c>
      <c r="I38" s="59">
        <v>281822</v>
      </c>
      <c r="J38" s="59">
        <v>272213</v>
      </c>
      <c r="K38" s="59">
        <v>287418</v>
      </c>
      <c r="L38" s="59">
        <v>259857</v>
      </c>
      <c r="M38" s="59">
        <v>244679</v>
      </c>
      <c r="N38" s="59">
        <v>155250</v>
      </c>
      <c r="O38" s="59">
        <v>63</v>
      </c>
      <c r="P38" s="59">
        <v>42960</v>
      </c>
      <c r="Q38" s="59">
        <v>180316</v>
      </c>
      <c r="R38" s="59">
        <v>192401</v>
      </c>
      <c r="S38" s="59">
        <f>SUM('5. Art_113.1(I) Use_boreholes'!$G38:$R38)</f>
        <v>2487263</v>
      </c>
    </row>
    <row r="39" spans="1:19" x14ac:dyDescent="0.3">
      <c r="A39" s="14" t="s">
        <v>159</v>
      </c>
      <c r="B39" s="15" t="s">
        <v>1224</v>
      </c>
      <c r="C39" s="15" t="s">
        <v>1193</v>
      </c>
      <c r="D39" s="15" t="s">
        <v>1194</v>
      </c>
      <c r="E39" s="15">
        <v>2014</v>
      </c>
      <c r="F39" s="15" t="s">
        <v>71</v>
      </c>
      <c r="G39" s="59">
        <v>202899</v>
      </c>
      <c r="H39" s="59">
        <v>221667</v>
      </c>
      <c r="I39" s="59">
        <v>237813</v>
      </c>
      <c r="J39" s="59">
        <v>222396</v>
      </c>
      <c r="K39" s="59">
        <v>247611</v>
      </c>
      <c r="L39" s="59">
        <v>205994</v>
      </c>
      <c r="M39" s="59">
        <v>227122</v>
      </c>
      <c r="N39" s="59">
        <v>119983</v>
      </c>
      <c r="O39" s="59">
        <v>0</v>
      </c>
      <c r="P39" s="59">
        <v>35035</v>
      </c>
      <c r="Q39" s="59">
        <v>56925</v>
      </c>
      <c r="R39" s="59">
        <v>0</v>
      </c>
      <c r="S39" s="59">
        <f>SUM('5. Art_113.1(I) Use_boreholes'!$G39:$R39)</f>
        <v>1777445</v>
      </c>
    </row>
    <row r="40" spans="1:19" x14ac:dyDescent="0.3">
      <c r="A40" s="14" t="s">
        <v>159</v>
      </c>
      <c r="B40" s="15" t="s">
        <v>1227</v>
      </c>
      <c r="C40" s="15" t="s">
        <v>1193</v>
      </c>
      <c r="D40" s="15" t="s">
        <v>1194</v>
      </c>
      <c r="E40" s="15">
        <v>2014</v>
      </c>
      <c r="F40" s="15" t="s">
        <v>71</v>
      </c>
      <c r="G40" s="59">
        <v>639661</v>
      </c>
      <c r="H40" s="59">
        <v>2084</v>
      </c>
      <c r="I40" s="59">
        <v>178580</v>
      </c>
      <c r="J40" s="59">
        <v>209673</v>
      </c>
      <c r="K40" s="59">
        <v>0</v>
      </c>
      <c r="L40" s="59">
        <v>223720</v>
      </c>
      <c r="M40" s="59">
        <v>0</v>
      </c>
      <c r="N40" s="59">
        <v>0</v>
      </c>
      <c r="O40" s="59">
        <v>0</v>
      </c>
      <c r="P40" s="59">
        <v>0</v>
      </c>
      <c r="Q40" s="59">
        <v>0</v>
      </c>
      <c r="R40" s="59">
        <v>0</v>
      </c>
      <c r="S40" s="59">
        <f>SUM('5. Art_113.1(I) Use_boreholes'!$G40:$R40)</f>
        <v>1253718</v>
      </c>
    </row>
    <row r="41" spans="1:19" x14ac:dyDescent="0.3">
      <c r="A41" s="14" t="s">
        <v>159</v>
      </c>
      <c r="B41" s="15" t="s">
        <v>1228</v>
      </c>
      <c r="C41" s="15" t="s">
        <v>1193</v>
      </c>
      <c r="D41" s="15" t="s">
        <v>1194</v>
      </c>
      <c r="E41" s="15">
        <v>2014</v>
      </c>
      <c r="F41" s="15" t="s">
        <v>71</v>
      </c>
      <c r="G41" s="59">
        <v>0</v>
      </c>
      <c r="H41" s="59">
        <v>0</v>
      </c>
      <c r="I41" s="59">
        <v>9428</v>
      </c>
      <c r="J41" s="59">
        <v>0</v>
      </c>
      <c r="K41" s="59">
        <v>0</v>
      </c>
      <c r="L41" s="59">
        <v>0</v>
      </c>
      <c r="M41" s="59">
        <v>0</v>
      </c>
      <c r="N41" s="59">
        <v>0</v>
      </c>
      <c r="O41" s="59">
        <v>0</v>
      </c>
      <c r="P41" s="59">
        <v>0</v>
      </c>
      <c r="Q41" s="59">
        <v>0</v>
      </c>
      <c r="R41" s="59">
        <v>0</v>
      </c>
      <c r="S41" s="59">
        <f>SUM('5. Art_113.1(I) Use_boreholes'!$G41:$R41)</f>
        <v>9428</v>
      </c>
    </row>
    <row r="42" spans="1:19" x14ac:dyDescent="0.3">
      <c r="A42" s="14" t="s">
        <v>159</v>
      </c>
      <c r="B42" s="15" t="s">
        <v>1214</v>
      </c>
      <c r="C42" s="15" t="s">
        <v>1193</v>
      </c>
      <c r="D42" s="15" t="s">
        <v>1194</v>
      </c>
      <c r="E42" s="15">
        <v>2014</v>
      </c>
      <c r="F42" s="15" t="s">
        <v>71</v>
      </c>
      <c r="G42" s="59">
        <v>0</v>
      </c>
      <c r="H42" s="59">
        <v>0</v>
      </c>
      <c r="I42" s="59">
        <v>7279</v>
      </c>
      <c r="J42" s="59">
        <v>0</v>
      </c>
      <c r="K42" s="59">
        <v>0</v>
      </c>
      <c r="L42" s="59">
        <v>0</v>
      </c>
      <c r="M42" s="59">
        <v>0</v>
      </c>
      <c r="N42" s="59">
        <v>0</v>
      </c>
      <c r="O42" s="59">
        <v>53</v>
      </c>
      <c r="P42" s="59">
        <v>0</v>
      </c>
      <c r="Q42" s="59">
        <v>0</v>
      </c>
      <c r="R42" s="59">
        <v>0</v>
      </c>
      <c r="S42" s="59">
        <f>SUM('5. Art_113.1(I) Use_boreholes'!$G42:$R42)</f>
        <v>7332</v>
      </c>
    </row>
    <row r="43" spans="1:19" x14ac:dyDescent="0.3">
      <c r="A43" s="14" t="s">
        <v>159</v>
      </c>
      <c r="B43" s="15" t="s">
        <v>1222</v>
      </c>
      <c r="C43" s="15" t="s">
        <v>1193</v>
      </c>
      <c r="D43" s="15" t="s">
        <v>1194</v>
      </c>
      <c r="E43" s="15">
        <v>2014</v>
      </c>
      <c r="F43" s="15" t="s">
        <v>71</v>
      </c>
      <c r="G43" s="59">
        <v>0</v>
      </c>
      <c r="H43" s="59">
        <v>0</v>
      </c>
      <c r="I43" s="59">
        <v>1820</v>
      </c>
      <c r="J43" s="59">
        <v>0</v>
      </c>
      <c r="K43" s="59">
        <v>0</v>
      </c>
      <c r="L43" s="59">
        <v>0</v>
      </c>
      <c r="M43" s="59">
        <v>0</v>
      </c>
      <c r="N43" s="59">
        <v>0</v>
      </c>
      <c r="O43" s="59">
        <v>0</v>
      </c>
      <c r="P43" s="59">
        <v>0</v>
      </c>
      <c r="Q43" s="59">
        <v>0</v>
      </c>
      <c r="R43" s="59">
        <v>0</v>
      </c>
      <c r="S43" s="59">
        <f>SUM('5. Art_113.1(I) Use_boreholes'!$G43:$R43)</f>
        <v>1820</v>
      </c>
    </row>
    <row r="44" spans="1:19" x14ac:dyDescent="0.3">
      <c r="A44" s="14" t="s">
        <v>159</v>
      </c>
      <c r="B44" s="15" t="s">
        <v>1216</v>
      </c>
      <c r="C44" s="15" t="s">
        <v>1193</v>
      </c>
      <c r="D44" s="15" t="s">
        <v>1194</v>
      </c>
      <c r="E44" s="15">
        <v>2014</v>
      </c>
      <c r="F44" s="15" t="s">
        <v>71</v>
      </c>
      <c r="G44" s="59">
        <v>0</v>
      </c>
      <c r="H44" s="59">
        <v>0</v>
      </c>
      <c r="I44" s="59">
        <v>0</v>
      </c>
      <c r="J44" s="59">
        <v>0</v>
      </c>
      <c r="K44" s="59">
        <v>0</v>
      </c>
      <c r="L44" s="59">
        <v>0</v>
      </c>
      <c r="M44" s="59">
        <v>0</v>
      </c>
      <c r="N44" s="59">
        <v>0</v>
      </c>
      <c r="O44" s="59">
        <v>0</v>
      </c>
      <c r="P44" s="59">
        <v>0</v>
      </c>
      <c r="Q44" s="59">
        <v>0</v>
      </c>
      <c r="R44" s="59">
        <v>0</v>
      </c>
      <c r="S44" s="59">
        <f>SUM('5. Art_113.1(I) Use_boreholes'!$G44:$R44)</f>
        <v>0</v>
      </c>
    </row>
    <row r="45" spans="1:19" x14ac:dyDescent="0.3">
      <c r="A45" s="14" t="s">
        <v>159</v>
      </c>
      <c r="B45" s="15" t="s">
        <v>1217</v>
      </c>
      <c r="C45" s="15" t="s">
        <v>1193</v>
      </c>
      <c r="D45" s="15" t="s">
        <v>1194</v>
      </c>
      <c r="E45" s="15">
        <v>2014</v>
      </c>
      <c r="F45" s="15" t="s">
        <v>71</v>
      </c>
      <c r="G45" s="59">
        <v>0</v>
      </c>
      <c r="H45" s="59">
        <v>0</v>
      </c>
      <c r="I45" s="59">
        <v>0</v>
      </c>
      <c r="J45" s="59">
        <v>0</v>
      </c>
      <c r="K45" s="59">
        <v>0</v>
      </c>
      <c r="L45" s="59">
        <v>0</v>
      </c>
      <c r="M45" s="59">
        <v>0</v>
      </c>
      <c r="N45" s="59">
        <v>0</v>
      </c>
      <c r="O45" s="59">
        <v>0</v>
      </c>
      <c r="P45" s="59">
        <v>0</v>
      </c>
      <c r="Q45" s="59">
        <v>0</v>
      </c>
      <c r="R45" s="59">
        <v>0</v>
      </c>
      <c r="S45" s="59">
        <f>SUM('5. Art_113.1(I) Use_boreholes'!$G45:$R45)</f>
        <v>0</v>
      </c>
    </row>
    <row r="46" spans="1:19" x14ac:dyDescent="0.3">
      <c r="A46" s="14" t="s">
        <v>159</v>
      </c>
      <c r="B46" s="15" t="s">
        <v>1226</v>
      </c>
      <c r="C46" s="15" t="s">
        <v>1193</v>
      </c>
      <c r="D46" s="15" t="s">
        <v>1194</v>
      </c>
      <c r="E46" s="15">
        <v>2014</v>
      </c>
      <c r="F46" s="15" t="s">
        <v>71</v>
      </c>
      <c r="G46" s="59">
        <v>0</v>
      </c>
      <c r="H46" s="59">
        <v>0</v>
      </c>
      <c r="I46" s="59">
        <v>0</v>
      </c>
      <c r="J46" s="59">
        <v>0</v>
      </c>
      <c r="K46" s="59">
        <v>0</v>
      </c>
      <c r="L46" s="59">
        <v>0</v>
      </c>
      <c r="M46" s="59">
        <v>0</v>
      </c>
      <c r="N46" s="59">
        <v>0</v>
      </c>
      <c r="O46" s="59">
        <v>0</v>
      </c>
      <c r="P46" s="59">
        <v>0</v>
      </c>
      <c r="Q46" s="59">
        <v>0</v>
      </c>
      <c r="R46" s="59">
        <v>0</v>
      </c>
      <c r="S46" s="59">
        <f>SUM('5. Art_113.1(I) Use_boreholes'!$G46:$R46)</f>
        <v>0</v>
      </c>
    </row>
    <row r="47" spans="1:19" x14ac:dyDescent="0.3">
      <c r="A47" s="14" t="s">
        <v>159</v>
      </c>
      <c r="B47" s="15" t="s">
        <v>1229</v>
      </c>
      <c r="C47" s="15" t="s">
        <v>1193</v>
      </c>
      <c r="D47" s="15" t="s">
        <v>1194</v>
      </c>
      <c r="E47" s="15">
        <v>2014</v>
      </c>
      <c r="F47" s="15" t="s">
        <v>71</v>
      </c>
      <c r="G47" s="59">
        <v>0</v>
      </c>
      <c r="H47" s="59">
        <v>0</v>
      </c>
      <c r="I47" s="59">
        <v>0</v>
      </c>
      <c r="J47" s="59">
        <v>0</v>
      </c>
      <c r="K47" s="59">
        <v>0</v>
      </c>
      <c r="L47" s="59">
        <v>0</v>
      </c>
      <c r="M47" s="59">
        <v>0</v>
      </c>
      <c r="N47" s="59">
        <v>0</v>
      </c>
      <c r="O47" s="59">
        <v>0</v>
      </c>
      <c r="P47" s="59">
        <v>0</v>
      </c>
      <c r="Q47" s="59">
        <v>0</v>
      </c>
      <c r="R47" s="59">
        <v>0</v>
      </c>
      <c r="S47" s="59">
        <f>SUM('5. Art_113.1(I) Use_boreholes'!$G47:$R47)</f>
        <v>0</v>
      </c>
    </row>
    <row r="48" spans="1:19" x14ac:dyDescent="0.3">
      <c r="A48" s="14" t="s">
        <v>162</v>
      </c>
      <c r="B48" s="15" t="s">
        <v>1230</v>
      </c>
      <c r="C48" s="15" t="s">
        <v>1193</v>
      </c>
      <c r="D48" s="15" t="s">
        <v>1194</v>
      </c>
      <c r="E48" s="15">
        <v>2014</v>
      </c>
      <c r="F48" s="15" t="s">
        <v>71</v>
      </c>
      <c r="G48" s="59">
        <v>0</v>
      </c>
      <c r="H48" s="59">
        <v>0</v>
      </c>
      <c r="I48" s="59">
        <v>0</v>
      </c>
      <c r="J48" s="59">
        <v>0</v>
      </c>
      <c r="K48" s="59">
        <v>0</v>
      </c>
      <c r="L48" s="59">
        <v>0</v>
      </c>
      <c r="M48" s="59">
        <v>0</v>
      </c>
      <c r="N48" s="59">
        <v>0</v>
      </c>
      <c r="O48" s="59">
        <v>0</v>
      </c>
      <c r="P48" s="59">
        <v>0</v>
      </c>
      <c r="Q48" s="59">
        <v>0</v>
      </c>
      <c r="R48" s="59">
        <v>0</v>
      </c>
      <c r="S48" s="59">
        <f>SUM('5. Art_113.1(I) Use_boreholes'!$G48:$R48)</f>
        <v>0</v>
      </c>
    </row>
    <row r="49" spans="1:19" x14ac:dyDescent="0.3">
      <c r="A49" s="14" t="s">
        <v>165</v>
      </c>
      <c r="B49" s="15" t="s">
        <v>1231</v>
      </c>
      <c r="C49" s="15" t="s">
        <v>1193</v>
      </c>
      <c r="D49" s="15" t="s">
        <v>1194</v>
      </c>
      <c r="E49" s="15">
        <v>2014</v>
      </c>
      <c r="F49" s="15" t="s">
        <v>71</v>
      </c>
      <c r="G49" s="59">
        <v>0</v>
      </c>
      <c r="H49" s="59">
        <v>0</v>
      </c>
      <c r="I49" s="59">
        <v>0</v>
      </c>
      <c r="J49" s="59">
        <v>0</v>
      </c>
      <c r="K49" s="59">
        <v>0</v>
      </c>
      <c r="L49" s="59">
        <v>0</v>
      </c>
      <c r="M49" s="59">
        <v>0</v>
      </c>
      <c r="N49" s="59">
        <v>0</v>
      </c>
      <c r="O49" s="59">
        <v>0</v>
      </c>
      <c r="P49" s="59">
        <v>0</v>
      </c>
      <c r="Q49" s="59">
        <v>0</v>
      </c>
      <c r="R49" s="59">
        <v>0</v>
      </c>
      <c r="S49" s="59">
        <f>SUM('5. Art_113.1(I) Use_boreholes'!$G49:$R49)</f>
        <v>0</v>
      </c>
    </row>
    <row r="50" spans="1:19" x14ac:dyDescent="0.3">
      <c r="A50" s="14" t="s">
        <v>227</v>
      </c>
      <c r="B50" s="15" t="s">
        <v>1275</v>
      </c>
      <c r="C50" s="15" t="s">
        <v>1233</v>
      </c>
      <c r="D50" s="15" t="s">
        <v>1234</v>
      </c>
      <c r="E50" s="15">
        <v>2014</v>
      </c>
      <c r="F50" s="15" t="s">
        <v>71</v>
      </c>
      <c r="G50" s="59">
        <v>17783332</v>
      </c>
      <c r="H50" s="59">
        <v>17119276</v>
      </c>
      <c r="I50" s="59">
        <v>20452440</v>
      </c>
      <c r="J50" s="59">
        <v>19423530</v>
      </c>
      <c r="K50" s="59">
        <v>17177634</v>
      </c>
      <c r="L50" s="59">
        <v>7671938</v>
      </c>
      <c r="M50" s="59">
        <v>21059121</v>
      </c>
      <c r="N50" s="59">
        <v>20762350</v>
      </c>
      <c r="O50" s="59">
        <v>17454513</v>
      </c>
      <c r="P50" s="59">
        <v>19466474</v>
      </c>
      <c r="Q50" s="59">
        <v>20203806</v>
      </c>
      <c r="R50" s="59">
        <v>20744153</v>
      </c>
      <c r="S50" s="59">
        <f>SUM('5. Art_113.1(I) Use_boreholes'!$G50:$R50)</f>
        <v>219318567</v>
      </c>
    </row>
    <row r="51" spans="1:19" x14ac:dyDescent="0.3">
      <c r="A51" s="14" t="s">
        <v>227</v>
      </c>
      <c r="B51" s="15" t="s">
        <v>1277</v>
      </c>
      <c r="C51" s="15" t="s">
        <v>1233</v>
      </c>
      <c r="D51" s="15" t="s">
        <v>1234</v>
      </c>
      <c r="E51" s="15">
        <v>2014</v>
      </c>
      <c r="F51" s="15" t="s">
        <v>71</v>
      </c>
      <c r="G51" s="59">
        <v>18555068</v>
      </c>
      <c r="H51" s="59">
        <v>17297741</v>
      </c>
      <c r="I51" s="59">
        <v>20007840</v>
      </c>
      <c r="J51" s="59">
        <v>21640152</v>
      </c>
      <c r="K51" s="59">
        <v>26372846</v>
      </c>
      <c r="L51" s="59">
        <v>7676783</v>
      </c>
      <c r="M51" s="59">
        <v>19121733</v>
      </c>
      <c r="N51" s="59">
        <v>18359771</v>
      </c>
      <c r="O51" s="59">
        <v>15913615</v>
      </c>
      <c r="P51" s="59">
        <v>18133428</v>
      </c>
      <c r="Q51" s="59">
        <v>16722626</v>
      </c>
      <c r="R51" s="59">
        <v>16752919</v>
      </c>
      <c r="S51" s="59">
        <f>SUM('5. Art_113.1(I) Use_boreholes'!$G51:$R51)</f>
        <v>216554522</v>
      </c>
    </row>
    <row r="52" spans="1:19" x14ac:dyDescent="0.3">
      <c r="A52" s="14" t="s">
        <v>227</v>
      </c>
      <c r="B52" s="15" t="s">
        <v>1276</v>
      </c>
      <c r="C52" s="15" t="s">
        <v>1233</v>
      </c>
      <c r="D52" s="15" t="s">
        <v>1234</v>
      </c>
      <c r="E52" s="15">
        <v>2014</v>
      </c>
      <c r="F52" s="15" t="s">
        <v>71</v>
      </c>
      <c r="G52" s="59">
        <v>18108861</v>
      </c>
      <c r="H52" s="59">
        <v>17025932</v>
      </c>
      <c r="I52" s="59">
        <v>19699861</v>
      </c>
      <c r="J52" s="59">
        <v>16389353</v>
      </c>
      <c r="K52" s="59">
        <v>14389888</v>
      </c>
      <c r="L52" s="59">
        <v>6676790</v>
      </c>
      <c r="M52" s="59">
        <v>16781356</v>
      </c>
      <c r="N52" s="59">
        <v>16564272</v>
      </c>
      <c r="O52" s="59">
        <v>13540212</v>
      </c>
      <c r="P52" s="59">
        <v>15000494</v>
      </c>
      <c r="Q52" s="59">
        <v>12482305</v>
      </c>
      <c r="R52" s="59">
        <v>12191077</v>
      </c>
      <c r="S52" s="59">
        <f>SUM('5. Art_113.1(I) Use_boreholes'!$G52:$R52)</f>
        <v>178850401</v>
      </c>
    </row>
    <row r="53" spans="1:19" x14ac:dyDescent="0.3">
      <c r="A53" s="14" t="s">
        <v>227</v>
      </c>
      <c r="B53" s="15" t="s">
        <v>1278</v>
      </c>
      <c r="C53" s="15" t="s">
        <v>1233</v>
      </c>
      <c r="D53" s="15" t="s">
        <v>1234</v>
      </c>
      <c r="E53" s="15">
        <v>2014</v>
      </c>
      <c r="F53" s="15" t="s">
        <v>71</v>
      </c>
      <c r="G53" s="59">
        <v>11979447</v>
      </c>
      <c r="H53" s="59">
        <v>12170686</v>
      </c>
      <c r="I53" s="59">
        <v>15248396</v>
      </c>
      <c r="J53" s="59">
        <v>12785996</v>
      </c>
      <c r="K53" s="59">
        <v>11540656</v>
      </c>
      <c r="L53" s="59">
        <v>5721432</v>
      </c>
      <c r="M53" s="59">
        <v>15804906</v>
      </c>
      <c r="N53" s="59">
        <v>15459307</v>
      </c>
      <c r="O53" s="59">
        <v>13133687</v>
      </c>
      <c r="P53" s="59">
        <v>14825786</v>
      </c>
      <c r="Q53" s="59">
        <v>14135342</v>
      </c>
      <c r="R53" s="59">
        <v>14271229</v>
      </c>
      <c r="S53" s="59">
        <f>SUM('5. Art_113.1(I) Use_boreholes'!$G53:$R53)</f>
        <v>157076870</v>
      </c>
    </row>
    <row r="54" spans="1:19" x14ac:dyDescent="0.3">
      <c r="A54" s="14" t="s">
        <v>175</v>
      </c>
      <c r="B54" s="15" t="s">
        <v>1241</v>
      </c>
      <c r="C54" s="15" t="s">
        <v>1193</v>
      </c>
      <c r="D54" s="15" t="s">
        <v>1194</v>
      </c>
      <c r="E54" s="15">
        <v>2014</v>
      </c>
      <c r="F54" s="15" t="s">
        <v>71</v>
      </c>
      <c r="G54" s="59">
        <v>0</v>
      </c>
      <c r="H54" s="59">
        <v>0</v>
      </c>
      <c r="I54" s="59">
        <v>0</v>
      </c>
      <c r="J54" s="59">
        <v>0</v>
      </c>
      <c r="K54" s="59">
        <v>0</v>
      </c>
      <c r="L54" s="59">
        <v>0</v>
      </c>
      <c r="M54" s="59">
        <v>0</v>
      </c>
      <c r="N54" s="59">
        <v>0</v>
      </c>
      <c r="O54" s="59">
        <v>0</v>
      </c>
      <c r="P54" s="59">
        <v>0</v>
      </c>
      <c r="Q54" s="59">
        <v>0</v>
      </c>
      <c r="R54" s="59">
        <v>0</v>
      </c>
      <c r="S54" s="59">
        <f>SUM('5. Art_113.1(I) Use_boreholes'!$G54:$R54)</f>
        <v>0</v>
      </c>
    </row>
    <row r="55" spans="1:19" x14ac:dyDescent="0.3">
      <c r="A55" s="14" t="s">
        <v>178</v>
      </c>
      <c r="B55" s="15" t="s">
        <v>1242</v>
      </c>
      <c r="C55" s="15" t="s">
        <v>1193</v>
      </c>
      <c r="D55" s="15" t="s">
        <v>1194</v>
      </c>
      <c r="E55" s="15">
        <v>2014</v>
      </c>
      <c r="F55" s="15" t="s">
        <v>71</v>
      </c>
      <c r="G55" s="59">
        <v>0</v>
      </c>
      <c r="H55" s="59">
        <v>0</v>
      </c>
      <c r="I55" s="59">
        <v>0</v>
      </c>
      <c r="J55" s="59">
        <v>0</v>
      </c>
      <c r="K55" s="59">
        <v>0</v>
      </c>
      <c r="L55" s="59">
        <v>0</v>
      </c>
      <c r="M55" s="59">
        <v>0</v>
      </c>
      <c r="N55" s="59">
        <v>0</v>
      </c>
      <c r="O55" s="59">
        <v>0</v>
      </c>
      <c r="P55" s="59">
        <v>0</v>
      </c>
      <c r="Q55" s="59">
        <v>0</v>
      </c>
      <c r="R55" s="59">
        <v>0</v>
      </c>
      <c r="S55" s="59">
        <f>SUM('5. Art_113.1(I) Use_boreholes'!$G55:$R55)</f>
        <v>0</v>
      </c>
    </row>
    <row r="56" spans="1:19" x14ac:dyDescent="0.3">
      <c r="A56" s="14" t="s">
        <v>178</v>
      </c>
      <c r="B56" s="15" t="s">
        <v>1243</v>
      </c>
      <c r="C56" s="15" t="s">
        <v>1193</v>
      </c>
      <c r="D56" s="15" t="s">
        <v>1194</v>
      </c>
      <c r="E56" s="15">
        <v>2014</v>
      </c>
      <c r="F56" s="15" t="s">
        <v>71</v>
      </c>
      <c r="G56" s="59">
        <v>0</v>
      </c>
      <c r="H56" s="59">
        <v>0</v>
      </c>
      <c r="I56" s="59">
        <v>0</v>
      </c>
      <c r="J56" s="59">
        <v>0</v>
      </c>
      <c r="K56" s="59">
        <v>0</v>
      </c>
      <c r="L56" s="59">
        <v>0</v>
      </c>
      <c r="M56" s="59">
        <v>0</v>
      </c>
      <c r="N56" s="59">
        <v>0</v>
      </c>
      <c r="O56" s="59">
        <v>0</v>
      </c>
      <c r="P56" s="59">
        <v>0</v>
      </c>
      <c r="Q56" s="59">
        <v>0</v>
      </c>
      <c r="R56" s="59">
        <v>0</v>
      </c>
      <c r="S56" s="59">
        <f>SUM('5. Art_113.1(I) Use_boreholes'!$G56:$R56)</f>
        <v>0</v>
      </c>
    </row>
    <row r="57" spans="1:19" x14ac:dyDescent="0.3">
      <c r="A57" s="14" t="s">
        <v>178</v>
      </c>
      <c r="B57" s="15" t="s">
        <v>1244</v>
      </c>
      <c r="C57" s="15" t="s">
        <v>1193</v>
      </c>
      <c r="D57" s="15" t="s">
        <v>1194</v>
      </c>
      <c r="E57" s="15">
        <v>2014</v>
      </c>
      <c r="F57" s="15" t="s">
        <v>71</v>
      </c>
      <c r="G57" s="59">
        <v>0</v>
      </c>
      <c r="H57" s="59">
        <v>0</v>
      </c>
      <c r="I57" s="59">
        <v>0</v>
      </c>
      <c r="J57" s="59">
        <v>0</v>
      </c>
      <c r="K57" s="59">
        <v>0</v>
      </c>
      <c r="L57" s="59">
        <v>0</v>
      </c>
      <c r="M57" s="59">
        <v>0</v>
      </c>
      <c r="N57" s="59">
        <v>0</v>
      </c>
      <c r="O57" s="59">
        <v>0</v>
      </c>
      <c r="P57" s="59">
        <v>0</v>
      </c>
      <c r="Q57" s="59">
        <v>0</v>
      </c>
      <c r="R57" s="59">
        <v>0</v>
      </c>
      <c r="S57" s="59">
        <f>SUM('5. Art_113.1(I) Use_boreholes'!$G57:$R57)</f>
        <v>0</v>
      </c>
    </row>
    <row r="58" spans="1:19" x14ac:dyDescent="0.3">
      <c r="A58" s="14" t="s">
        <v>178</v>
      </c>
      <c r="B58" s="15" t="s">
        <v>1245</v>
      </c>
      <c r="C58" s="15" t="s">
        <v>1193</v>
      </c>
      <c r="D58" s="15" t="s">
        <v>1194</v>
      </c>
      <c r="E58" s="15">
        <v>2014</v>
      </c>
      <c r="F58" s="15" t="s">
        <v>71</v>
      </c>
      <c r="G58" s="59">
        <v>0</v>
      </c>
      <c r="H58" s="59">
        <v>0</v>
      </c>
      <c r="I58" s="59">
        <v>0</v>
      </c>
      <c r="J58" s="59">
        <v>0</v>
      </c>
      <c r="K58" s="59">
        <v>0</v>
      </c>
      <c r="L58" s="59">
        <v>0</v>
      </c>
      <c r="M58" s="59">
        <v>0</v>
      </c>
      <c r="N58" s="59">
        <v>0</v>
      </c>
      <c r="O58" s="59">
        <v>0</v>
      </c>
      <c r="P58" s="59">
        <v>0</v>
      </c>
      <c r="Q58" s="59">
        <v>0</v>
      </c>
      <c r="R58" s="59">
        <v>0</v>
      </c>
      <c r="S58" s="59">
        <f>SUM('5. Art_113.1(I) Use_boreholes'!$G58:$R58)</f>
        <v>0</v>
      </c>
    </row>
    <row r="59" spans="1:19" x14ac:dyDescent="0.3">
      <c r="A59" s="14" t="s">
        <v>180</v>
      </c>
      <c r="B59" s="15" t="s">
        <v>1248</v>
      </c>
      <c r="C59" s="15" t="s">
        <v>1193</v>
      </c>
      <c r="D59" s="15" t="s">
        <v>1194</v>
      </c>
      <c r="E59" s="15">
        <v>2014</v>
      </c>
      <c r="F59" s="15" t="s">
        <v>71</v>
      </c>
      <c r="G59" s="59">
        <v>11644050</v>
      </c>
      <c r="H59" s="59">
        <v>11181666</v>
      </c>
      <c r="I59" s="59">
        <v>12700334</v>
      </c>
      <c r="J59" s="59">
        <v>11704648</v>
      </c>
      <c r="K59" s="59">
        <v>9857681</v>
      </c>
      <c r="L59" s="59">
        <v>11622884</v>
      </c>
      <c r="M59" s="59">
        <v>10721087</v>
      </c>
      <c r="N59" s="59">
        <v>9796677</v>
      </c>
      <c r="O59" s="59">
        <v>12099306</v>
      </c>
      <c r="P59" s="59">
        <v>11909651</v>
      </c>
      <c r="Q59" s="59">
        <v>11258688</v>
      </c>
      <c r="R59" s="59">
        <v>11634183</v>
      </c>
      <c r="S59" s="59">
        <f>SUM('5. Art_113.1(I) Use_boreholes'!$G59:$R59)</f>
        <v>136130855</v>
      </c>
    </row>
    <row r="60" spans="1:19" x14ac:dyDescent="0.3">
      <c r="A60" s="14" t="s">
        <v>180</v>
      </c>
      <c r="B60" s="15" t="s">
        <v>1250</v>
      </c>
      <c r="C60" s="15" t="s">
        <v>1193</v>
      </c>
      <c r="D60" s="15" t="s">
        <v>1194</v>
      </c>
      <c r="E60" s="15">
        <v>2014</v>
      </c>
      <c r="F60" s="15" t="s">
        <v>71</v>
      </c>
      <c r="G60" s="59">
        <v>13915997</v>
      </c>
      <c r="H60" s="59">
        <v>11904165</v>
      </c>
      <c r="I60" s="59">
        <v>11211554</v>
      </c>
      <c r="J60" s="59">
        <v>12108763</v>
      </c>
      <c r="K60" s="59">
        <v>10441313</v>
      </c>
      <c r="L60" s="59">
        <v>10756945</v>
      </c>
      <c r="M60" s="59">
        <v>9763447</v>
      </c>
      <c r="N60" s="59">
        <v>8273077</v>
      </c>
      <c r="O60" s="59">
        <v>10855749</v>
      </c>
      <c r="P60" s="59">
        <v>10662127</v>
      </c>
      <c r="Q60" s="59">
        <v>9953258</v>
      </c>
      <c r="R60" s="59">
        <v>10442023</v>
      </c>
      <c r="S60" s="59">
        <f>SUM('5. Art_113.1(I) Use_boreholes'!$G60:$R60)</f>
        <v>130288418</v>
      </c>
    </row>
    <row r="61" spans="1:19" x14ac:dyDescent="0.3">
      <c r="A61" s="14" t="s">
        <v>180</v>
      </c>
      <c r="B61" s="15" t="s">
        <v>1247</v>
      </c>
      <c r="C61" s="15" t="s">
        <v>1193</v>
      </c>
      <c r="D61" s="15" t="s">
        <v>1194</v>
      </c>
      <c r="E61" s="15">
        <v>2014</v>
      </c>
      <c r="F61" s="15" t="s">
        <v>71</v>
      </c>
      <c r="G61" s="59">
        <v>0</v>
      </c>
      <c r="H61" s="59">
        <v>3472953</v>
      </c>
      <c r="I61" s="59">
        <v>4306049</v>
      </c>
      <c r="J61" s="59">
        <v>2505198</v>
      </c>
      <c r="K61" s="59">
        <v>3659825</v>
      </c>
      <c r="L61" s="59">
        <v>3014095</v>
      </c>
      <c r="M61" s="59">
        <v>5378350</v>
      </c>
      <c r="N61" s="59">
        <v>3736539</v>
      </c>
      <c r="O61" s="59">
        <v>571445</v>
      </c>
      <c r="P61" s="59">
        <v>3197274</v>
      </c>
      <c r="Q61" s="59">
        <v>2729251</v>
      </c>
      <c r="R61" s="59">
        <v>1640546</v>
      </c>
      <c r="S61" s="59">
        <f>SUM('5. Art_113.1(I) Use_boreholes'!$G61:$R61)</f>
        <v>34211525</v>
      </c>
    </row>
    <row r="62" spans="1:19" x14ac:dyDescent="0.3">
      <c r="A62" s="14" t="s">
        <v>180</v>
      </c>
      <c r="B62" s="15" t="s">
        <v>1249</v>
      </c>
      <c r="C62" s="15" t="s">
        <v>1193</v>
      </c>
      <c r="D62" s="15" t="s">
        <v>1194</v>
      </c>
      <c r="E62" s="15">
        <v>2014</v>
      </c>
      <c r="F62" s="15" t="s">
        <v>71</v>
      </c>
      <c r="G62" s="59">
        <v>4457777</v>
      </c>
      <c r="H62" s="59">
        <v>3443840</v>
      </c>
      <c r="I62" s="59">
        <v>3818462</v>
      </c>
      <c r="J62" s="59">
        <v>3016243</v>
      </c>
      <c r="K62" s="59">
        <v>924241</v>
      </c>
      <c r="L62" s="59">
        <v>1792897</v>
      </c>
      <c r="M62" s="59">
        <v>0</v>
      </c>
      <c r="N62" s="59">
        <v>0</v>
      </c>
      <c r="O62" s="59">
        <v>4502398</v>
      </c>
      <c r="P62" s="59">
        <v>2519043</v>
      </c>
      <c r="Q62" s="59">
        <v>2501840</v>
      </c>
      <c r="R62" s="59">
        <v>2586332</v>
      </c>
      <c r="S62" s="59">
        <f>SUM('5. Art_113.1(I) Use_boreholes'!$G62:$R62)</f>
        <v>29563073</v>
      </c>
    </row>
    <row r="63" spans="1:19" x14ac:dyDescent="0.3">
      <c r="A63" s="14" t="s">
        <v>180</v>
      </c>
      <c r="B63" s="15" t="s">
        <v>1246</v>
      </c>
      <c r="C63" s="15" t="s">
        <v>1193</v>
      </c>
      <c r="D63" s="15" t="s">
        <v>1194</v>
      </c>
      <c r="E63" s="15">
        <v>2014</v>
      </c>
      <c r="F63" s="15" t="s">
        <v>71</v>
      </c>
      <c r="G63" s="59">
        <v>0</v>
      </c>
      <c r="H63" s="59">
        <v>2084</v>
      </c>
      <c r="I63" s="59">
        <v>0</v>
      </c>
      <c r="J63" s="59">
        <v>0</v>
      </c>
      <c r="K63" s="59">
        <v>0</v>
      </c>
      <c r="L63" s="59">
        <v>0</v>
      </c>
      <c r="M63" s="59">
        <v>0</v>
      </c>
      <c r="N63" s="59">
        <v>0</v>
      </c>
      <c r="O63" s="59">
        <v>0</v>
      </c>
      <c r="P63" s="59">
        <v>0</v>
      </c>
      <c r="Q63" s="59">
        <v>0</v>
      </c>
      <c r="R63" s="59">
        <v>0</v>
      </c>
      <c r="S63" s="59">
        <f>SUM('5. Art_113.1(I) Use_boreholes'!$G63:$R63)</f>
        <v>2084</v>
      </c>
    </row>
    <row r="64" spans="1:19" x14ac:dyDescent="0.3">
      <c r="A64" s="14" t="s">
        <v>185</v>
      </c>
      <c r="B64" s="15" t="s">
        <v>1254</v>
      </c>
      <c r="C64" s="15" t="s">
        <v>1252</v>
      </c>
      <c r="D64" s="15" t="s">
        <v>1194</v>
      </c>
      <c r="E64" s="15">
        <v>2014</v>
      </c>
      <c r="F64" s="15" t="s">
        <v>71</v>
      </c>
      <c r="G64" s="59">
        <v>2276245</v>
      </c>
      <c r="H64" s="59">
        <v>1869355</v>
      </c>
      <c r="I64" s="59">
        <v>2364025</v>
      </c>
      <c r="J64" s="59">
        <v>2153484</v>
      </c>
      <c r="K64" s="59">
        <v>2382014</v>
      </c>
      <c r="L64" s="59">
        <v>2321077</v>
      </c>
      <c r="M64" s="59">
        <v>2191782</v>
      </c>
      <c r="N64" s="59">
        <v>1887451</v>
      </c>
      <c r="O64" s="59">
        <v>2327745</v>
      </c>
      <c r="P64" s="59">
        <v>1095005</v>
      </c>
      <c r="Q64" s="59">
        <v>2199543</v>
      </c>
      <c r="R64" s="59">
        <v>2177027</v>
      </c>
      <c r="S64" s="59">
        <f>SUM('5. Art_113.1(I) Use_boreholes'!$G64:$R64)</f>
        <v>25244753</v>
      </c>
    </row>
    <row r="65" spans="1:19" x14ac:dyDescent="0.3">
      <c r="A65" s="14" t="s">
        <v>185</v>
      </c>
      <c r="B65" s="15" t="s">
        <v>1253</v>
      </c>
      <c r="C65" s="15" t="s">
        <v>1252</v>
      </c>
      <c r="D65" s="15" t="s">
        <v>1194</v>
      </c>
      <c r="E65" s="15">
        <v>2014</v>
      </c>
      <c r="F65" s="15" t="s">
        <v>71</v>
      </c>
      <c r="G65" s="59">
        <v>37459</v>
      </c>
      <c r="H65" s="59">
        <v>20485</v>
      </c>
      <c r="I65" s="59">
        <v>33720</v>
      </c>
      <c r="J65" s="59">
        <v>31729</v>
      </c>
      <c r="K65" s="59">
        <v>29980</v>
      </c>
      <c r="L65" s="59">
        <v>26602</v>
      </c>
      <c r="M65" s="59">
        <v>31021</v>
      </c>
      <c r="N65" s="59">
        <v>31814</v>
      </c>
      <c r="O65" s="59">
        <v>31466</v>
      </c>
      <c r="P65" s="59">
        <v>16560</v>
      </c>
      <c r="Q65" s="59">
        <v>30225</v>
      </c>
      <c r="R65" s="59">
        <v>37380</v>
      </c>
      <c r="S65" s="59">
        <f>SUM('5. Art_113.1(I) Use_boreholes'!$G65:$R65)</f>
        <v>358441</v>
      </c>
    </row>
    <row r="66" spans="1:19" x14ac:dyDescent="0.3">
      <c r="A66" s="14" t="s">
        <v>185</v>
      </c>
      <c r="B66" s="15" t="s">
        <v>1251</v>
      </c>
      <c r="C66" s="15" t="s">
        <v>1252</v>
      </c>
      <c r="D66" s="15" t="s">
        <v>1194</v>
      </c>
      <c r="E66" s="15">
        <v>2014</v>
      </c>
      <c r="F66" s="15" t="s">
        <v>71</v>
      </c>
      <c r="G66" s="59">
        <v>0</v>
      </c>
      <c r="H66" s="59">
        <v>0</v>
      </c>
      <c r="I66" s="59">
        <v>0</v>
      </c>
      <c r="J66" s="59">
        <v>0</v>
      </c>
      <c r="K66" s="59">
        <v>0</v>
      </c>
      <c r="L66" s="59">
        <v>0</v>
      </c>
      <c r="M66" s="59">
        <v>0</v>
      </c>
      <c r="N66" s="59">
        <v>0</v>
      </c>
      <c r="O66" s="59">
        <v>0</v>
      </c>
      <c r="P66" s="59">
        <v>0</v>
      </c>
      <c r="Q66" s="59">
        <v>0</v>
      </c>
      <c r="R66" s="59">
        <v>0</v>
      </c>
      <c r="S66" s="59">
        <f>SUM('5. Art_113.1(I) Use_boreholes'!$G66:$R66)</f>
        <v>0</v>
      </c>
    </row>
    <row r="67" spans="1:19" x14ac:dyDescent="0.3">
      <c r="A67" s="14" t="s">
        <v>1258</v>
      </c>
      <c r="B67" s="15" t="s">
        <v>1259</v>
      </c>
      <c r="C67" s="15" t="s">
        <v>1257</v>
      </c>
      <c r="D67" s="15" t="s">
        <v>1194</v>
      </c>
      <c r="E67" s="15">
        <v>2014</v>
      </c>
      <c r="F67" s="15" t="s">
        <v>71</v>
      </c>
      <c r="G67" s="59">
        <v>0</v>
      </c>
      <c r="H67" s="59">
        <v>0</v>
      </c>
      <c r="S67" s="59">
        <f>SUM('5. Art_113.1(I) Use_boreholes'!$G67:$R67)</f>
        <v>0</v>
      </c>
    </row>
    <row r="68" spans="1:19" x14ac:dyDescent="0.3">
      <c r="A68" s="14" t="s">
        <v>1255</v>
      </c>
      <c r="B68" s="15" t="s">
        <v>1256</v>
      </c>
      <c r="C68" s="15" t="s">
        <v>1257</v>
      </c>
      <c r="D68" s="15" t="s">
        <v>1194</v>
      </c>
      <c r="E68" s="15">
        <v>2014</v>
      </c>
      <c r="F68" s="15" t="s">
        <v>71</v>
      </c>
      <c r="G68" s="59">
        <v>0</v>
      </c>
      <c r="H68" s="59">
        <v>0</v>
      </c>
      <c r="S68" s="59">
        <f>SUM('5. Art_113.1(I) Use_boreholes'!$G68:$R68)</f>
        <v>0</v>
      </c>
    </row>
    <row r="69" spans="1:19" x14ac:dyDescent="0.3">
      <c r="A69" s="14" t="s">
        <v>193</v>
      </c>
      <c r="B69" s="15" t="s">
        <v>1260</v>
      </c>
      <c r="C69" s="15" t="s">
        <v>1210</v>
      </c>
      <c r="D69" s="15" t="s">
        <v>1194</v>
      </c>
      <c r="E69" s="15">
        <v>2014</v>
      </c>
      <c r="F69" s="15" t="s">
        <v>71</v>
      </c>
      <c r="G69" s="59">
        <v>0</v>
      </c>
      <c r="H69" s="59">
        <v>0</v>
      </c>
      <c r="I69" s="59">
        <v>0</v>
      </c>
      <c r="J69" s="59">
        <v>0</v>
      </c>
      <c r="K69" s="59">
        <v>0</v>
      </c>
      <c r="L69" s="59">
        <v>0</v>
      </c>
      <c r="M69" s="59">
        <v>0</v>
      </c>
      <c r="N69" s="59">
        <v>0</v>
      </c>
      <c r="O69" s="59">
        <v>0</v>
      </c>
      <c r="P69" s="59">
        <v>0</v>
      </c>
      <c r="Q69" s="59">
        <v>0</v>
      </c>
      <c r="R69" s="59">
        <v>0</v>
      </c>
      <c r="S69" s="59">
        <f>SUM('5. Art_113.1(I) Use_boreholes'!$G69:$R69)</f>
        <v>0</v>
      </c>
    </row>
    <row r="70" spans="1:19" x14ac:dyDescent="0.3">
      <c r="A70" s="14" t="s">
        <v>196</v>
      </c>
      <c r="B70" s="15" t="s">
        <v>1261</v>
      </c>
      <c r="C70" s="15" t="s">
        <v>1193</v>
      </c>
      <c r="D70" s="15" t="s">
        <v>1194</v>
      </c>
      <c r="E70" s="15">
        <v>2014</v>
      </c>
      <c r="F70" s="15" t="s">
        <v>71</v>
      </c>
      <c r="G70" s="59">
        <v>1718057</v>
      </c>
      <c r="H70" s="59">
        <v>1437864</v>
      </c>
      <c r="I70" s="59">
        <v>1697581</v>
      </c>
      <c r="J70" s="59">
        <v>1609690</v>
      </c>
      <c r="K70" s="59">
        <v>1686834</v>
      </c>
      <c r="L70" s="59">
        <v>253282</v>
      </c>
      <c r="M70" s="59">
        <v>0</v>
      </c>
      <c r="N70" s="59">
        <v>898153</v>
      </c>
      <c r="O70" s="59">
        <v>1882476</v>
      </c>
      <c r="P70" s="59">
        <v>4264</v>
      </c>
      <c r="Q70" s="59">
        <v>1931548</v>
      </c>
      <c r="R70" s="59">
        <v>1777694</v>
      </c>
      <c r="S70" s="59">
        <f>SUM('5. Art_113.1(I) Use_boreholes'!$G70:$R70)</f>
        <v>14897443</v>
      </c>
    </row>
    <row r="71" spans="1:19" x14ac:dyDescent="0.3">
      <c r="A71" s="14" t="s">
        <v>196</v>
      </c>
      <c r="B71" s="15" t="s">
        <v>1262</v>
      </c>
      <c r="C71" s="15" t="s">
        <v>1193</v>
      </c>
      <c r="D71" s="15" t="s">
        <v>1194</v>
      </c>
      <c r="E71" s="15">
        <v>2014</v>
      </c>
      <c r="F71" s="15" t="s">
        <v>71</v>
      </c>
      <c r="G71" s="59">
        <v>748655</v>
      </c>
      <c r="H71" s="59">
        <v>621393</v>
      </c>
      <c r="I71" s="59">
        <v>727501</v>
      </c>
      <c r="J71" s="59">
        <v>770099</v>
      </c>
      <c r="K71" s="59">
        <v>723777</v>
      </c>
      <c r="L71" s="59">
        <v>780028</v>
      </c>
      <c r="M71" s="59">
        <v>680474</v>
      </c>
      <c r="N71" s="59">
        <v>701315</v>
      </c>
      <c r="O71" s="59">
        <v>670893</v>
      </c>
      <c r="P71" s="59">
        <v>0</v>
      </c>
      <c r="Q71" s="59">
        <v>963100</v>
      </c>
      <c r="R71" s="59">
        <v>833087</v>
      </c>
      <c r="S71" s="59">
        <f>SUM('5. Art_113.1(I) Use_boreholes'!$G71:$R71)</f>
        <v>8220322</v>
      </c>
    </row>
    <row r="72" spans="1:19" x14ac:dyDescent="0.3">
      <c r="A72" s="14" t="s">
        <v>196</v>
      </c>
      <c r="B72" s="15" t="s">
        <v>1263</v>
      </c>
      <c r="C72" s="15" t="s">
        <v>1193</v>
      </c>
      <c r="D72" s="15" t="s">
        <v>1194</v>
      </c>
      <c r="E72" s="15">
        <v>2014</v>
      </c>
      <c r="F72" s="15" t="s">
        <v>71</v>
      </c>
      <c r="G72" s="59">
        <v>716925</v>
      </c>
      <c r="H72" s="59">
        <v>640568</v>
      </c>
      <c r="I72" s="59">
        <v>684273</v>
      </c>
      <c r="J72" s="59">
        <v>653054</v>
      </c>
      <c r="K72" s="59">
        <v>724610</v>
      </c>
      <c r="L72" s="59">
        <v>621034</v>
      </c>
      <c r="M72" s="59">
        <v>746035</v>
      </c>
      <c r="N72" s="59">
        <v>681571</v>
      </c>
      <c r="O72" s="59">
        <v>605559</v>
      </c>
      <c r="P72" s="59">
        <v>0</v>
      </c>
      <c r="Q72" s="59">
        <v>936147</v>
      </c>
      <c r="R72" s="59">
        <v>724778</v>
      </c>
      <c r="S72" s="59">
        <f>SUM('5. Art_113.1(I) Use_boreholes'!$G72:$R72)</f>
        <v>7734554</v>
      </c>
    </row>
    <row r="73" spans="1:19" x14ac:dyDescent="0.3">
      <c r="A73" s="14" t="s">
        <v>198</v>
      </c>
      <c r="B73" s="15" t="s">
        <v>1264</v>
      </c>
      <c r="C73" s="15" t="s">
        <v>1193</v>
      </c>
      <c r="D73" s="15" t="s">
        <v>1194</v>
      </c>
      <c r="E73" s="15">
        <v>2014</v>
      </c>
      <c r="F73" s="15" t="s">
        <v>71</v>
      </c>
      <c r="G73" s="59">
        <v>4643353</v>
      </c>
      <c r="H73" s="59">
        <v>3870450</v>
      </c>
      <c r="I73" s="59">
        <v>4465544</v>
      </c>
      <c r="J73" s="59">
        <v>3968861</v>
      </c>
      <c r="K73" s="59">
        <v>4143776</v>
      </c>
      <c r="L73" s="59">
        <v>3774683</v>
      </c>
      <c r="M73" s="59">
        <v>3704703</v>
      </c>
      <c r="N73" s="59">
        <v>3954931</v>
      </c>
      <c r="O73" s="59">
        <v>3386313</v>
      </c>
      <c r="P73" s="59">
        <v>166038</v>
      </c>
      <c r="Q73" s="59">
        <v>4669920</v>
      </c>
      <c r="R73" s="59">
        <v>3898748</v>
      </c>
      <c r="S73" s="59">
        <f>SUM('5. Art_113.1(I) Use_boreholes'!$G73:$R73)</f>
        <v>44647320</v>
      </c>
    </row>
    <row r="74" spans="1:19" x14ac:dyDescent="0.3">
      <c r="A74" s="14" t="s">
        <v>200</v>
      </c>
      <c r="B74" s="15" t="s">
        <v>1265</v>
      </c>
      <c r="C74" s="15" t="s">
        <v>1193</v>
      </c>
      <c r="D74" s="15" t="s">
        <v>1194</v>
      </c>
      <c r="E74" s="15">
        <v>2014</v>
      </c>
      <c r="F74" s="15" t="s">
        <v>71</v>
      </c>
      <c r="G74" s="59">
        <v>6635089</v>
      </c>
      <c r="H74" s="59">
        <v>5410429</v>
      </c>
      <c r="I74" s="59">
        <v>6606545</v>
      </c>
      <c r="J74" s="59">
        <v>6148133</v>
      </c>
      <c r="K74" s="59">
        <v>6331123</v>
      </c>
      <c r="L74" s="59">
        <v>5577246</v>
      </c>
      <c r="M74" s="59">
        <v>6149581</v>
      </c>
      <c r="N74" s="59">
        <v>5754520</v>
      </c>
      <c r="O74" s="59">
        <v>5381969</v>
      </c>
      <c r="P74" s="59">
        <v>210719</v>
      </c>
      <c r="Q74" s="59">
        <v>5904592</v>
      </c>
      <c r="R74" s="59">
        <v>6528454</v>
      </c>
      <c r="S74" s="59">
        <f>SUM('5. Art_113.1(I) Use_boreholes'!$G74:$R74)</f>
        <v>66638400</v>
      </c>
    </row>
    <row r="75" spans="1:19" x14ac:dyDescent="0.3">
      <c r="A75" s="14" t="s">
        <v>202</v>
      </c>
      <c r="B75" s="15" t="s">
        <v>1267</v>
      </c>
      <c r="C75" s="15" t="s">
        <v>1193</v>
      </c>
      <c r="D75" s="15" t="s">
        <v>1194</v>
      </c>
      <c r="E75" s="15">
        <v>2014</v>
      </c>
      <c r="F75" s="15" t="s">
        <v>71</v>
      </c>
      <c r="G75" s="59">
        <v>0</v>
      </c>
      <c r="H75" s="59">
        <v>0</v>
      </c>
      <c r="I75" s="59">
        <v>0</v>
      </c>
      <c r="J75" s="59">
        <v>0</v>
      </c>
      <c r="K75" s="59">
        <v>904110</v>
      </c>
      <c r="L75" s="59">
        <v>1926592</v>
      </c>
      <c r="M75" s="59">
        <v>1748575</v>
      </c>
      <c r="N75" s="59">
        <v>1286497</v>
      </c>
      <c r="O75" s="59">
        <v>1790100</v>
      </c>
      <c r="P75" s="59">
        <v>785611</v>
      </c>
      <c r="Q75" s="59">
        <v>160688</v>
      </c>
      <c r="R75" s="59">
        <v>0</v>
      </c>
      <c r="S75" s="59">
        <f>SUM('5. Art_113.1(I) Use_boreholes'!$G75:$R75)</f>
        <v>8602173</v>
      </c>
    </row>
    <row r="76" spans="1:19" x14ac:dyDescent="0.3">
      <c r="A76" s="14" t="s">
        <v>202</v>
      </c>
      <c r="B76" s="15" t="s">
        <v>1266</v>
      </c>
      <c r="C76" s="15" t="s">
        <v>1193</v>
      </c>
      <c r="D76" s="15" t="s">
        <v>1194</v>
      </c>
      <c r="E76" s="15">
        <v>2014</v>
      </c>
      <c r="F76" s="15" t="s">
        <v>71</v>
      </c>
      <c r="G76" s="59">
        <v>0</v>
      </c>
      <c r="H76" s="59">
        <v>0</v>
      </c>
      <c r="I76" s="59">
        <v>0</v>
      </c>
      <c r="J76" s="59">
        <v>0</v>
      </c>
      <c r="K76" s="59">
        <v>0</v>
      </c>
      <c r="L76" s="59">
        <v>0</v>
      </c>
      <c r="M76" s="59">
        <v>0</v>
      </c>
      <c r="N76" s="59">
        <v>0</v>
      </c>
      <c r="O76" s="59">
        <v>0</v>
      </c>
      <c r="P76" s="59">
        <v>280439</v>
      </c>
      <c r="Q76" s="59">
        <v>505253</v>
      </c>
      <c r="R76" s="59">
        <v>0</v>
      </c>
      <c r="S76" s="59">
        <f>SUM('5. Art_113.1(I) Use_boreholes'!$G76:$R76)</f>
        <v>785692</v>
      </c>
    </row>
    <row r="77" spans="1:19" x14ac:dyDescent="0.3">
      <c r="A77" s="14" t="s">
        <v>204</v>
      </c>
      <c r="B77" s="15" t="s">
        <v>1268</v>
      </c>
      <c r="C77" s="15" t="s">
        <v>1252</v>
      </c>
      <c r="D77" s="15" t="s">
        <v>1194</v>
      </c>
      <c r="E77" s="15">
        <v>2014</v>
      </c>
      <c r="F77" s="15" t="s">
        <v>71</v>
      </c>
      <c r="G77" s="59">
        <v>0</v>
      </c>
      <c r="H77" s="59">
        <v>0</v>
      </c>
      <c r="I77" s="59">
        <v>0</v>
      </c>
      <c r="J77" s="59">
        <v>0</v>
      </c>
      <c r="K77" s="59">
        <v>0</v>
      </c>
      <c r="L77" s="59">
        <v>0</v>
      </c>
      <c r="M77" s="59">
        <v>0</v>
      </c>
      <c r="N77" s="59">
        <v>0</v>
      </c>
      <c r="O77" s="59">
        <v>0</v>
      </c>
      <c r="P77" s="59">
        <v>0</v>
      </c>
      <c r="Q77" s="59">
        <v>0</v>
      </c>
      <c r="R77" s="59">
        <v>0</v>
      </c>
      <c r="S77" s="59">
        <f>SUM('5. Art_113.1(I) Use_boreholes'!$G77:$R77)</f>
        <v>0</v>
      </c>
    </row>
    <row r="78" spans="1:19" x14ac:dyDescent="0.3">
      <c r="A78" s="14" t="s">
        <v>206</v>
      </c>
      <c r="B78" s="15" t="s">
        <v>1269</v>
      </c>
      <c r="C78" s="15" t="s">
        <v>1193</v>
      </c>
      <c r="D78" s="15" t="s">
        <v>1194</v>
      </c>
      <c r="E78" s="15">
        <v>2014</v>
      </c>
      <c r="F78" s="15" t="s">
        <v>71</v>
      </c>
      <c r="G78" s="59">
        <v>433187</v>
      </c>
      <c r="H78" s="59">
        <v>0</v>
      </c>
      <c r="I78" s="59">
        <v>0</v>
      </c>
      <c r="J78" s="59">
        <v>1861390</v>
      </c>
      <c r="K78" s="59">
        <v>3492290</v>
      </c>
      <c r="L78" s="59">
        <v>2905983</v>
      </c>
      <c r="M78" s="59">
        <v>3651046</v>
      </c>
      <c r="N78" s="59">
        <v>2034579</v>
      </c>
      <c r="O78" s="59">
        <v>420714</v>
      </c>
      <c r="P78" s="59">
        <v>0</v>
      </c>
      <c r="Q78" s="59">
        <v>0</v>
      </c>
      <c r="R78" s="59">
        <v>0</v>
      </c>
      <c r="S78" s="59">
        <f>SUM('5. Art_113.1(I) Use_boreholes'!$G78:$R78)</f>
        <v>14799189</v>
      </c>
    </row>
    <row r="79" spans="1:19" x14ac:dyDescent="0.3">
      <c r="A79" s="14" t="s">
        <v>206</v>
      </c>
      <c r="B79" s="15" t="s">
        <v>1270</v>
      </c>
      <c r="C79" s="15" t="s">
        <v>1193</v>
      </c>
      <c r="D79" s="15" t="s">
        <v>1194</v>
      </c>
      <c r="E79" s="15">
        <v>2014</v>
      </c>
      <c r="F79" s="15" t="s">
        <v>71</v>
      </c>
      <c r="G79" s="59">
        <v>0</v>
      </c>
      <c r="H79" s="59">
        <v>20629</v>
      </c>
      <c r="I79" s="59">
        <v>0</v>
      </c>
      <c r="J79" s="59">
        <v>14407</v>
      </c>
      <c r="K79" s="59">
        <v>0</v>
      </c>
      <c r="L79" s="59">
        <v>0</v>
      </c>
      <c r="M79" s="59">
        <v>0</v>
      </c>
      <c r="N79" s="59">
        <v>0</v>
      </c>
      <c r="O79" s="59">
        <v>0</v>
      </c>
      <c r="P79" s="59">
        <v>0</v>
      </c>
      <c r="Q79" s="59">
        <v>0</v>
      </c>
      <c r="R79" s="59">
        <v>0</v>
      </c>
      <c r="S79" s="59">
        <f>SUM('5. Art_113.1(I) Use_boreholes'!$G79:$R79)</f>
        <v>35036</v>
      </c>
    </row>
    <row r="80" spans="1:19" x14ac:dyDescent="0.3">
      <c r="A80" s="14" t="s">
        <v>210</v>
      </c>
      <c r="B80" s="15" t="s">
        <v>1271</v>
      </c>
      <c r="C80" s="15" t="s">
        <v>1193</v>
      </c>
      <c r="D80" s="15" t="s">
        <v>1194</v>
      </c>
      <c r="E80" s="15">
        <v>2014</v>
      </c>
      <c r="F80" s="15" t="s">
        <v>71</v>
      </c>
      <c r="G80" s="59">
        <v>19650393</v>
      </c>
      <c r="H80" s="59">
        <v>16096433</v>
      </c>
      <c r="I80" s="59">
        <v>18710002</v>
      </c>
      <c r="J80" s="59">
        <v>16678212</v>
      </c>
      <c r="K80" s="59">
        <v>15895550</v>
      </c>
      <c r="L80" s="59">
        <v>15011250</v>
      </c>
      <c r="M80" s="59">
        <v>15490477</v>
      </c>
      <c r="N80" s="59">
        <v>16098498</v>
      </c>
      <c r="O80" s="59">
        <v>14038446</v>
      </c>
      <c r="P80" s="59">
        <v>16819755</v>
      </c>
      <c r="Q80" s="59">
        <v>16208217</v>
      </c>
      <c r="R80" s="59">
        <v>15155698</v>
      </c>
      <c r="S80" s="59">
        <f>SUM('5. Art_113.1(I) Use_boreholes'!$G80:$R80)</f>
        <v>195852931</v>
      </c>
    </row>
    <row r="81" spans="1:19" x14ac:dyDescent="0.3">
      <c r="A81" s="14" t="s">
        <v>213</v>
      </c>
      <c r="B81" s="15" t="s">
        <v>1272</v>
      </c>
      <c r="C81" s="15" t="s">
        <v>1210</v>
      </c>
      <c r="D81" s="15" t="s">
        <v>1194</v>
      </c>
      <c r="E81" s="15">
        <v>2014</v>
      </c>
      <c r="F81" s="15" t="s">
        <v>71</v>
      </c>
      <c r="G81" s="59">
        <v>0</v>
      </c>
      <c r="H81" s="59">
        <v>0</v>
      </c>
      <c r="I81" s="59">
        <v>0</v>
      </c>
      <c r="J81" s="59">
        <v>0</v>
      </c>
      <c r="K81" s="59">
        <v>0</v>
      </c>
      <c r="L81" s="59">
        <v>0</v>
      </c>
      <c r="M81" s="59">
        <v>0</v>
      </c>
      <c r="N81" s="59">
        <v>0</v>
      </c>
      <c r="O81" s="59">
        <v>0</v>
      </c>
      <c r="P81" s="59">
        <v>0</v>
      </c>
      <c r="Q81" s="59">
        <v>0</v>
      </c>
      <c r="R81" s="59">
        <v>0</v>
      </c>
      <c r="S81" s="59">
        <f>SUM('5. Art_113.1(I) Use_boreholes'!$G81:$R81)</f>
        <v>0</v>
      </c>
    </row>
    <row r="82" spans="1:19" x14ac:dyDescent="0.3">
      <c r="A82" s="14" t="s">
        <v>216</v>
      </c>
      <c r="B82" s="15" t="s">
        <v>1273</v>
      </c>
      <c r="C82" s="15" t="s">
        <v>1210</v>
      </c>
      <c r="D82" s="15" t="s">
        <v>1194</v>
      </c>
      <c r="E82" s="15">
        <v>2014</v>
      </c>
      <c r="F82" s="15" t="s">
        <v>71</v>
      </c>
      <c r="G82" s="59">
        <v>0</v>
      </c>
      <c r="H82" s="59">
        <v>0</v>
      </c>
      <c r="I82" s="59">
        <v>440680</v>
      </c>
      <c r="J82" s="59">
        <v>131600</v>
      </c>
      <c r="K82" s="59">
        <v>550667</v>
      </c>
      <c r="L82" s="59">
        <v>2474342</v>
      </c>
      <c r="M82" s="59">
        <v>2130703</v>
      </c>
      <c r="N82" s="59">
        <v>2329720</v>
      </c>
      <c r="O82" s="59">
        <v>1838369</v>
      </c>
      <c r="P82" s="59">
        <v>641538</v>
      </c>
      <c r="Q82" s="59">
        <v>7</v>
      </c>
      <c r="R82" s="59">
        <v>803698</v>
      </c>
      <c r="S82" s="59">
        <f>SUM('5. Art_113.1(I) Use_boreholes'!$G82:$R82)</f>
        <v>11341324</v>
      </c>
    </row>
    <row r="83" spans="1:19" x14ac:dyDescent="0.3">
      <c r="A83" s="14" t="s">
        <v>223</v>
      </c>
      <c r="B83" s="15" t="s">
        <v>1274</v>
      </c>
      <c r="C83" s="15" t="s">
        <v>1193</v>
      </c>
      <c r="D83" s="15" t="s">
        <v>1194</v>
      </c>
      <c r="E83" s="15">
        <v>2014</v>
      </c>
      <c r="F83" s="15" t="s">
        <v>71</v>
      </c>
      <c r="J83" s="59">
        <v>918807</v>
      </c>
      <c r="K83" s="59">
        <v>162468</v>
      </c>
      <c r="L83" s="59">
        <v>0</v>
      </c>
      <c r="M83" s="59">
        <v>17413</v>
      </c>
      <c r="N83" s="59">
        <v>0</v>
      </c>
      <c r="O83" s="59">
        <v>0</v>
      </c>
      <c r="P83" s="59">
        <v>9811</v>
      </c>
      <c r="Q83" s="59">
        <v>0</v>
      </c>
      <c r="R83" s="59">
        <v>0</v>
      </c>
      <c r="S83" s="59">
        <f>SUM('5. Art_113.1(I) Use_boreholes'!$G83:$R83)</f>
        <v>1108499</v>
      </c>
    </row>
    <row r="84" spans="1:19" x14ac:dyDescent="0.3">
      <c r="A84" s="14" t="s">
        <v>2875</v>
      </c>
      <c r="B84" s="15" t="s">
        <v>1279</v>
      </c>
      <c r="C84" s="15" t="s">
        <v>2907</v>
      </c>
      <c r="D84" s="15" t="s">
        <v>1194</v>
      </c>
      <c r="E84" s="15">
        <v>2014</v>
      </c>
      <c r="F84" s="15" t="s">
        <v>71</v>
      </c>
      <c r="G84" s="59">
        <v>0</v>
      </c>
      <c r="H84" s="59">
        <v>0</v>
      </c>
      <c r="I84" s="59">
        <v>0</v>
      </c>
      <c r="J84" s="59">
        <v>0</v>
      </c>
      <c r="K84" s="59">
        <v>0</v>
      </c>
      <c r="L84" s="59">
        <v>0</v>
      </c>
      <c r="M84" s="59">
        <v>0</v>
      </c>
      <c r="N84" s="59">
        <v>0</v>
      </c>
      <c r="O84" s="59">
        <v>0</v>
      </c>
      <c r="P84" s="59">
        <v>0</v>
      </c>
      <c r="Q84" s="59">
        <v>0</v>
      </c>
      <c r="R84" s="59">
        <v>0</v>
      </c>
      <c r="S84" s="59">
        <f>SUM('5. Art_113.1(I) Use_boreholes'!$G84:$R84)</f>
        <v>0</v>
      </c>
    </row>
    <row r="85" spans="1:19" x14ac:dyDescent="0.3">
      <c r="A85" s="14" t="s">
        <v>237</v>
      </c>
      <c r="B85" s="15" t="s">
        <v>1309</v>
      </c>
      <c r="C85" s="15" t="s">
        <v>1193</v>
      </c>
      <c r="D85" s="15" t="s">
        <v>1194</v>
      </c>
      <c r="E85" s="15">
        <v>2014</v>
      </c>
      <c r="F85" s="15" t="s">
        <v>71</v>
      </c>
      <c r="G85" s="59">
        <v>2492866</v>
      </c>
      <c r="H85" s="59">
        <v>2245140</v>
      </c>
      <c r="I85" s="59">
        <v>2451495</v>
      </c>
      <c r="J85" s="59">
        <v>2525166</v>
      </c>
      <c r="K85" s="59">
        <v>2437343</v>
      </c>
      <c r="L85" s="59">
        <v>2418201</v>
      </c>
      <c r="M85" s="59">
        <v>2402592</v>
      </c>
      <c r="N85" s="59">
        <v>2197594</v>
      </c>
      <c r="O85" s="59">
        <v>2339309</v>
      </c>
      <c r="P85" s="59">
        <v>1679217</v>
      </c>
      <c r="Q85" s="59">
        <v>2310957</v>
      </c>
      <c r="R85" s="59">
        <v>2471861</v>
      </c>
      <c r="S85" s="59">
        <f>SUM('5. Art_113.1(I) Use_boreholes'!$G85:$R85)</f>
        <v>27971741</v>
      </c>
    </row>
    <row r="86" spans="1:19" x14ac:dyDescent="0.3">
      <c r="A86" s="14" t="s">
        <v>237</v>
      </c>
      <c r="B86" s="15" t="s">
        <v>1283</v>
      </c>
      <c r="C86" s="15" t="s">
        <v>1193</v>
      </c>
      <c r="D86" s="15" t="s">
        <v>1194</v>
      </c>
      <c r="E86" s="15">
        <v>2014</v>
      </c>
      <c r="F86" s="15" t="s">
        <v>71</v>
      </c>
      <c r="G86" s="59">
        <v>1733169</v>
      </c>
      <c r="H86" s="59">
        <v>1723584</v>
      </c>
      <c r="I86" s="59">
        <v>1778730</v>
      </c>
      <c r="J86" s="59">
        <v>1747152</v>
      </c>
      <c r="K86" s="59">
        <v>1110682</v>
      </c>
      <c r="L86" s="59">
        <v>1858299</v>
      </c>
      <c r="M86" s="59">
        <v>1707389</v>
      </c>
      <c r="N86" s="59">
        <v>1254476</v>
      </c>
      <c r="O86" s="59">
        <v>1553527</v>
      </c>
      <c r="P86" s="59">
        <v>972420</v>
      </c>
      <c r="Q86" s="59">
        <v>1561885</v>
      </c>
      <c r="R86" s="59">
        <v>1753891</v>
      </c>
      <c r="S86" s="59">
        <f>SUM('5. Art_113.1(I) Use_boreholes'!$G86:$R86)</f>
        <v>18755204</v>
      </c>
    </row>
    <row r="87" spans="1:19" x14ac:dyDescent="0.3">
      <c r="A87" s="14" t="s">
        <v>237</v>
      </c>
      <c r="B87" s="15" t="s">
        <v>1320</v>
      </c>
      <c r="C87" s="15" t="s">
        <v>1193</v>
      </c>
      <c r="D87" s="15" t="s">
        <v>1194</v>
      </c>
      <c r="E87" s="15">
        <v>2014</v>
      </c>
      <c r="F87" s="15" t="s">
        <v>71</v>
      </c>
      <c r="G87" s="59">
        <v>1580599</v>
      </c>
      <c r="H87" s="59">
        <v>1388409</v>
      </c>
      <c r="I87" s="59">
        <v>1528262</v>
      </c>
      <c r="J87" s="59">
        <v>1546987</v>
      </c>
      <c r="K87" s="59">
        <v>1376285</v>
      </c>
      <c r="L87" s="59">
        <v>1454979</v>
      </c>
      <c r="M87" s="59">
        <v>1410704</v>
      </c>
      <c r="N87" s="59">
        <v>1211641</v>
      </c>
      <c r="O87" s="59">
        <v>1302644</v>
      </c>
      <c r="P87" s="59">
        <v>927510</v>
      </c>
      <c r="Q87" s="59">
        <v>1327661</v>
      </c>
      <c r="R87" s="59">
        <v>1216804</v>
      </c>
      <c r="S87" s="59">
        <f>SUM('5. Art_113.1(I) Use_boreholes'!$G87:$R87)</f>
        <v>16272485</v>
      </c>
    </row>
    <row r="88" spans="1:19" x14ac:dyDescent="0.3">
      <c r="A88" s="14" t="s">
        <v>237</v>
      </c>
      <c r="B88" s="15" t="s">
        <v>1306</v>
      </c>
      <c r="C88" s="15" t="s">
        <v>1193</v>
      </c>
      <c r="D88" s="15" t="s">
        <v>1194</v>
      </c>
      <c r="E88" s="15">
        <v>2014</v>
      </c>
      <c r="F88" s="15" t="s">
        <v>71</v>
      </c>
      <c r="G88" s="59">
        <v>1271975</v>
      </c>
      <c r="H88" s="59">
        <v>1107349</v>
      </c>
      <c r="I88" s="59">
        <v>1198252</v>
      </c>
      <c r="J88" s="59">
        <v>1198860</v>
      </c>
      <c r="K88" s="59">
        <v>1193371</v>
      </c>
      <c r="L88" s="59">
        <v>1093266</v>
      </c>
      <c r="M88" s="59">
        <v>593689</v>
      </c>
      <c r="N88" s="59">
        <v>509647</v>
      </c>
      <c r="O88" s="59">
        <v>614318</v>
      </c>
      <c r="P88" s="59">
        <v>574938</v>
      </c>
      <c r="Q88" s="59">
        <v>1125703</v>
      </c>
      <c r="R88" s="59">
        <v>1248488</v>
      </c>
      <c r="S88" s="59">
        <f>SUM('5. Art_113.1(I) Use_boreholes'!$G88:$R88)</f>
        <v>11729856</v>
      </c>
    </row>
    <row r="89" spans="1:19" x14ac:dyDescent="0.3">
      <c r="A89" s="14" t="s">
        <v>237</v>
      </c>
      <c r="B89" s="15" t="s">
        <v>1318</v>
      </c>
      <c r="C89" s="15" t="s">
        <v>1193</v>
      </c>
      <c r="D89" s="15" t="s">
        <v>1194</v>
      </c>
      <c r="E89" s="15">
        <v>2014</v>
      </c>
      <c r="F89" s="15" t="s">
        <v>71</v>
      </c>
      <c r="G89" s="59">
        <v>1129740</v>
      </c>
      <c r="H89" s="59">
        <v>977737</v>
      </c>
      <c r="I89" s="59">
        <v>1053103</v>
      </c>
      <c r="J89" s="59">
        <v>1070855</v>
      </c>
      <c r="K89" s="59">
        <v>1050310</v>
      </c>
      <c r="L89" s="59">
        <v>984897</v>
      </c>
      <c r="M89" s="59">
        <v>966807</v>
      </c>
      <c r="N89" s="59">
        <v>863077</v>
      </c>
      <c r="O89" s="59">
        <v>941444</v>
      </c>
      <c r="P89" s="59">
        <v>638715</v>
      </c>
      <c r="Q89" s="59">
        <v>987451</v>
      </c>
      <c r="R89" s="59">
        <v>1002939</v>
      </c>
      <c r="S89" s="59">
        <f>SUM('5. Art_113.1(I) Use_boreholes'!$G89:$R89)</f>
        <v>11667075</v>
      </c>
    </row>
    <row r="90" spans="1:19" x14ac:dyDescent="0.3">
      <c r="A90" s="14" t="s">
        <v>237</v>
      </c>
      <c r="B90" s="15" t="s">
        <v>1288</v>
      </c>
      <c r="C90" s="15" t="s">
        <v>1193</v>
      </c>
      <c r="D90" s="15" t="s">
        <v>1194</v>
      </c>
      <c r="E90" s="15">
        <v>2014</v>
      </c>
      <c r="F90" s="15" t="s">
        <v>71</v>
      </c>
      <c r="G90" s="59">
        <v>1072207</v>
      </c>
      <c r="H90" s="59">
        <v>972395</v>
      </c>
      <c r="I90" s="59">
        <v>954154</v>
      </c>
      <c r="J90" s="59">
        <v>1024650</v>
      </c>
      <c r="K90" s="59">
        <v>947366</v>
      </c>
      <c r="L90" s="59">
        <v>956281</v>
      </c>
      <c r="M90" s="59">
        <v>900190</v>
      </c>
      <c r="N90" s="59">
        <v>881836</v>
      </c>
      <c r="O90" s="59">
        <v>930284</v>
      </c>
      <c r="P90" s="59">
        <v>692245</v>
      </c>
      <c r="Q90" s="59">
        <v>1030852</v>
      </c>
      <c r="R90" s="59">
        <v>1039087</v>
      </c>
      <c r="S90" s="59">
        <f>SUM('5. Art_113.1(I) Use_boreholes'!$G90:$R90)</f>
        <v>11401547</v>
      </c>
    </row>
    <row r="91" spans="1:19" x14ac:dyDescent="0.3">
      <c r="A91" s="14" t="s">
        <v>237</v>
      </c>
      <c r="B91" s="15" t="s">
        <v>1289</v>
      </c>
      <c r="C91" s="15" t="s">
        <v>1193</v>
      </c>
      <c r="D91" s="15" t="s">
        <v>1194</v>
      </c>
      <c r="E91" s="15">
        <v>2014</v>
      </c>
      <c r="F91" s="15" t="s">
        <v>71</v>
      </c>
      <c r="G91" s="59">
        <v>830514</v>
      </c>
      <c r="H91" s="59">
        <v>764943</v>
      </c>
      <c r="I91" s="59">
        <v>949406</v>
      </c>
      <c r="J91" s="59">
        <v>916271</v>
      </c>
      <c r="K91" s="59">
        <v>1014296</v>
      </c>
      <c r="L91" s="59">
        <v>1180297</v>
      </c>
      <c r="M91" s="59">
        <v>1206838</v>
      </c>
      <c r="N91" s="59">
        <v>920191</v>
      </c>
      <c r="O91" s="59">
        <v>930248</v>
      </c>
      <c r="P91" s="59">
        <v>765483</v>
      </c>
      <c r="Q91" s="59">
        <v>534494</v>
      </c>
      <c r="R91" s="59">
        <v>322191</v>
      </c>
      <c r="S91" s="59">
        <f>SUM('5. Art_113.1(I) Use_boreholes'!$G91:$R91)</f>
        <v>10335172</v>
      </c>
    </row>
    <row r="92" spans="1:19" x14ac:dyDescent="0.3">
      <c r="A92" s="14" t="s">
        <v>237</v>
      </c>
      <c r="B92" s="15" t="s">
        <v>1314</v>
      </c>
      <c r="C92" s="15" t="s">
        <v>1193</v>
      </c>
      <c r="D92" s="15" t="s">
        <v>1194</v>
      </c>
      <c r="E92" s="15">
        <v>2014</v>
      </c>
      <c r="F92" s="15" t="s">
        <v>71</v>
      </c>
      <c r="G92" s="59">
        <v>950316</v>
      </c>
      <c r="H92" s="59">
        <v>822501</v>
      </c>
      <c r="I92" s="59">
        <v>841384</v>
      </c>
      <c r="J92" s="59">
        <v>897501</v>
      </c>
      <c r="K92" s="59">
        <v>886372</v>
      </c>
      <c r="L92" s="59">
        <v>839094</v>
      </c>
      <c r="M92" s="59">
        <v>818406</v>
      </c>
      <c r="N92" s="59">
        <v>704787</v>
      </c>
      <c r="O92" s="59">
        <v>777142</v>
      </c>
      <c r="P92" s="59">
        <v>565306</v>
      </c>
      <c r="Q92" s="59">
        <v>729177</v>
      </c>
      <c r="R92" s="59">
        <v>434235</v>
      </c>
      <c r="S92" s="59">
        <f>SUM('5. Art_113.1(I) Use_boreholes'!$G92:$R92)</f>
        <v>9266221</v>
      </c>
    </row>
    <row r="93" spans="1:19" x14ac:dyDescent="0.3">
      <c r="A93" s="14" t="s">
        <v>237</v>
      </c>
      <c r="B93" s="15" t="s">
        <v>1285</v>
      </c>
      <c r="C93" s="15" t="s">
        <v>1193</v>
      </c>
      <c r="D93" s="15" t="s">
        <v>1194</v>
      </c>
      <c r="E93" s="15">
        <v>2014</v>
      </c>
      <c r="F93" s="15" t="s">
        <v>71</v>
      </c>
      <c r="G93" s="59">
        <v>1635526</v>
      </c>
      <c r="H93" s="59">
        <v>1296145</v>
      </c>
      <c r="I93" s="59">
        <v>854414</v>
      </c>
      <c r="J93" s="59">
        <v>1049516</v>
      </c>
      <c r="K93" s="59">
        <v>475776</v>
      </c>
      <c r="L93" s="59">
        <v>0</v>
      </c>
      <c r="M93" s="59">
        <v>0</v>
      </c>
      <c r="N93" s="59">
        <v>0</v>
      </c>
      <c r="O93" s="59">
        <v>0</v>
      </c>
      <c r="P93" s="59">
        <v>864727</v>
      </c>
      <c r="Q93" s="59">
        <v>1011868</v>
      </c>
      <c r="R93" s="59">
        <v>1504833</v>
      </c>
      <c r="S93" s="59">
        <f>SUM('5. Art_113.1(I) Use_boreholes'!$G93:$R93)</f>
        <v>8692805</v>
      </c>
    </row>
    <row r="94" spans="1:19" x14ac:dyDescent="0.3">
      <c r="A94" s="14" t="s">
        <v>237</v>
      </c>
      <c r="B94" s="15" t="s">
        <v>1286</v>
      </c>
      <c r="C94" s="15" t="s">
        <v>1193</v>
      </c>
      <c r="D94" s="15" t="s">
        <v>1194</v>
      </c>
      <c r="E94" s="15">
        <v>2014</v>
      </c>
      <c r="F94" s="15" t="s">
        <v>71</v>
      </c>
      <c r="G94" s="59">
        <v>959411</v>
      </c>
      <c r="H94" s="59">
        <v>1308874</v>
      </c>
      <c r="I94" s="59">
        <v>1032435</v>
      </c>
      <c r="J94" s="59">
        <v>781172</v>
      </c>
      <c r="K94" s="59">
        <v>966579</v>
      </c>
      <c r="L94" s="59">
        <v>1030316</v>
      </c>
      <c r="M94" s="59">
        <v>1043791</v>
      </c>
      <c r="N94" s="59">
        <v>988386</v>
      </c>
      <c r="O94" s="59">
        <v>188694</v>
      </c>
      <c r="P94" s="59">
        <v>0</v>
      </c>
      <c r="Q94" s="59">
        <v>0</v>
      </c>
      <c r="R94" s="59">
        <v>0</v>
      </c>
      <c r="S94" s="59">
        <f>SUM('5. Art_113.1(I) Use_boreholes'!$G94:$R94)</f>
        <v>8299658</v>
      </c>
    </row>
    <row r="95" spans="1:19" x14ac:dyDescent="0.3">
      <c r="A95" s="14" t="s">
        <v>237</v>
      </c>
      <c r="B95" s="15" t="s">
        <v>1311</v>
      </c>
      <c r="C95" s="15" t="s">
        <v>1193</v>
      </c>
      <c r="D95" s="15" t="s">
        <v>1194</v>
      </c>
      <c r="E95" s="15">
        <v>2014</v>
      </c>
      <c r="F95" s="15" t="s">
        <v>71</v>
      </c>
      <c r="G95" s="59">
        <v>119238</v>
      </c>
      <c r="H95" s="59">
        <v>109824</v>
      </c>
      <c r="I95" s="59">
        <v>162934</v>
      </c>
      <c r="J95" s="59">
        <v>160687</v>
      </c>
      <c r="K95" s="59">
        <v>161817</v>
      </c>
      <c r="L95" s="59">
        <v>772040</v>
      </c>
      <c r="M95" s="59">
        <v>1420322</v>
      </c>
      <c r="N95" s="59">
        <v>1035863</v>
      </c>
      <c r="O95" s="59">
        <v>1721498</v>
      </c>
      <c r="P95" s="59">
        <v>1585788</v>
      </c>
      <c r="Q95" s="59">
        <v>842736</v>
      </c>
      <c r="R95" s="59">
        <v>0</v>
      </c>
      <c r="S95" s="59">
        <f>SUM('5. Art_113.1(I) Use_boreholes'!$G95:$R95)</f>
        <v>8092747</v>
      </c>
    </row>
    <row r="96" spans="1:19" x14ac:dyDescent="0.3">
      <c r="A96" s="14" t="s">
        <v>237</v>
      </c>
      <c r="B96" s="15" t="s">
        <v>1303</v>
      </c>
      <c r="C96" s="15" t="s">
        <v>1193</v>
      </c>
      <c r="D96" s="15" t="s">
        <v>1194</v>
      </c>
      <c r="E96" s="15">
        <v>2014</v>
      </c>
      <c r="F96" s="15" t="s">
        <v>71</v>
      </c>
      <c r="G96" s="59">
        <v>871107</v>
      </c>
      <c r="H96" s="59">
        <v>775133</v>
      </c>
      <c r="I96" s="59">
        <v>760566</v>
      </c>
      <c r="J96" s="59">
        <v>820277</v>
      </c>
      <c r="K96" s="59">
        <v>760788</v>
      </c>
      <c r="L96" s="59">
        <v>618525</v>
      </c>
      <c r="M96" s="59">
        <v>588589</v>
      </c>
      <c r="N96" s="59">
        <v>178144</v>
      </c>
      <c r="O96" s="59">
        <v>562270</v>
      </c>
      <c r="P96" s="59">
        <v>426682</v>
      </c>
      <c r="Q96" s="59">
        <v>562360</v>
      </c>
      <c r="R96" s="59">
        <v>626301</v>
      </c>
      <c r="S96" s="59">
        <f>SUM('5. Art_113.1(I) Use_boreholes'!$G96:$R96)</f>
        <v>7550742</v>
      </c>
    </row>
    <row r="97" spans="1:19" x14ac:dyDescent="0.3">
      <c r="A97" s="14" t="s">
        <v>237</v>
      </c>
      <c r="B97" s="15" t="s">
        <v>1308</v>
      </c>
      <c r="C97" s="15" t="s">
        <v>1193</v>
      </c>
      <c r="D97" s="15" t="s">
        <v>1194</v>
      </c>
      <c r="E97" s="15">
        <v>2014</v>
      </c>
      <c r="F97" s="15" t="s">
        <v>71</v>
      </c>
      <c r="G97" s="59">
        <v>654259</v>
      </c>
      <c r="H97" s="59">
        <v>313645</v>
      </c>
      <c r="I97" s="59">
        <v>600958</v>
      </c>
      <c r="J97" s="59">
        <v>750415</v>
      </c>
      <c r="K97" s="59">
        <v>697688</v>
      </c>
      <c r="L97" s="59">
        <v>614888</v>
      </c>
      <c r="M97" s="59">
        <v>643437</v>
      </c>
      <c r="N97" s="59">
        <v>683491</v>
      </c>
      <c r="O97" s="59">
        <v>596076</v>
      </c>
      <c r="P97" s="59">
        <v>523373</v>
      </c>
      <c r="Q97" s="59">
        <v>563690</v>
      </c>
      <c r="R97" s="59">
        <v>627836</v>
      </c>
      <c r="S97" s="59">
        <f>SUM('5. Art_113.1(I) Use_boreholes'!$G97:$R97)</f>
        <v>7269756</v>
      </c>
    </row>
    <row r="98" spans="1:19" x14ac:dyDescent="0.3">
      <c r="A98" s="14" t="s">
        <v>237</v>
      </c>
      <c r="B98" s="15" t="s">
        <v>1290</v>
      </c>
      <c r="C98" s="15" t="s">
        <v>1193</v>
      </c>
      <c r="D98" s="15" t="s">
        <v>1194</v>
      </c>
      <c r="E98" s="15">
        <v>2014</v>
      </c>
      <c r="F98" s="15" t="s">
        <v>71</v>
      </c>
      <c r="G98" s="59">
        <v>743240</v>
      </c>
      <c r="H98" s="59">
        <v>658075</v>
      </c>
      <c r="I98" s="59">
        <v>686575</v>
      </c>
      <c r="J98" s="59">
        <v>681095</v>
      </c>
      <c r="K98" s="59">
        <v>630469</v>
      </c>
      <c r="L98" s="59">
        <v>586740</v>
      </c>
      <c r="M98" s="59">
        <v>566772</v>
      </c>
      <c r="N98" s="59">
        <v>509705</v>
      </c>
      <c r="O98" s="59">
        <v>569130</v>
      </c>
      <c r="P98" s="59">
        <v>417012</v>
      </c>
      <c r="Q98" s="59">
        <v>486014</v>
      </c>
      <c r="R98" s="59">
        <v>541063</v>
      </c>
      <c r="S98" s="59">
        <f>SUM('5. Art_113.1(I) Use_boreholes'!$G98:$R98)</f>
        <v>7075890</v>
      </c>
    </row>
    <row r="99" spans="1:19" x14ac:dyDescent="0.3">
      <c r="A99" s="14" t="s">
        <v>237</v>
      </c>
      <c r="B99" s="15" t="s">
        <v>1316</v>
      </c>
      <c r="C99" s="15" t="s">
        <v>1193</v>
      </c>
      <c r="D99" s="15" t="s">
        <v>1194</v>
      </c>
      <c r="E99" s="15">
        <v>2014</v>
      </c>
      <c r="F99" s="15" t="s">
        <v>71</v>
      </c>
      <c r="G99" s="59">
        <v>536125</v>
      </c>
      <c r="H99" s="59">
        <v>473134</v>
      </c>
      <c r="I99" s="59">
        <v>632222</v>
      </c>
      <c r="J99" s="59">
        <v>766258</v>
      </c>
      <c r="K99" s="59">
        <v>527972</v>
      </c>
      <c r="L99" s="59">
        <v>639964</v>
      </c>
      <c r="M99" s="59">
        <v>715996</v>
      </c>
      <c r="N99" s="59">
        <v>564049</v>
      </c>
      <c r="O99" s="59">
        <v>561276</v>
      </c>
      <c r="P99" s="59">
        <v>290422</v>
      </c>
      <c r="Q99" s="59">
        <v>377092</v>
      </c>
      <c r="R99" s="59">
        <v>302377</v>
      </c>
      <c r="S99" s="59">
        <f>SUM('5. Art_113.1(I) Use_boreholes'!$G99:$R99)</f>
        <v>6386887</v>
      </c>
    </row>
    <row r="100" spans="1:19" x14ac:dyDescent="0.3">
      <c r="A100" s="14" t="s">
        <v>237</v>
      </c>
      <c r="B100" s="15" t="s">
        <v>1304</v>
      </c>
      <c r="C100" s="15" t="s">
        <v>1193</v>
      </c>
      <c r="D100" s="15" t="s">
        <v>1194</v>
      </c>
      <c r="E100" s="15">
        <v>2014</v>
      </c>
      <c r="F100" s="15" t="s">
        <v>71</v>
      </c>
      <c r="G100" s="59">
        <v>157670</v>
      </c>
      <c r="H100" s="59">
        <v>327387</v>
      </c>
      <c r="I100" s="59">
        <v>646808</v>
      </c>
      <c r="J100" s="59">
        <v>648010</v>
      </c>
      <c r="K100" s="59">
        <v>582971</v>
      </c>
      <c r="L100" s="59">
        <v>632003</v>
      </c>
      <c r="M100" s="59">
        <v>612938</v>
      </c>
      <c r="N100" s="59">
        <v>557119</v>
      </c>
      <c r="O100" s="59">
        <v>592545</v>
      </c>
      <c r="P100" s="59">
        <v>440549</v>
      </c>
      <c r="Q100" s="59">
        <v>622862</v>
      </c>
      <c r="R100" s="59">
        <v>258780</v>
      </c>
      <c r="S100" s="59">
        <f>SUM('5. Art_113.1(I) Use_boreholes'!$G100:$R100)</f>
        <v>6079642</v>
      </c>
    </row>
    <row r="101" spans="1:19" x14ac:dyDescent="0.3">
      <c r="A101" s="14" t="s">
        <v>237</v>
      </c>
      <c r="B101" s="15" t="s">
        <v>1282</v>
      </c>
      <c r="C101" s="15" t="s">
        <v>1193</v>
      </c>
      <c r="D101" s="15" t="s">
        <v>1194</v>
      </c>
      <c r="E101" s="15">
        <v>2014</v>
      </c>
      <c r="F101" s="15" t="s">
        <v>71</v>
      </c>
      <c r="G101" s="59">
        <v>801321</v>
      </c>
      <c r="H101" s="59">
        <v>693839</v>
      </c>
      <c r="I101" s="59">
        <v>760229</v>
      </c>
      <c r="J101" s="59">
        <v>829474</v>
      </c>
      <c r="K101" s="59">
        <v>764230</v>
      </c>
      <c r="L101" s="59">
        <v>264847</v>
      </c>
      <c r="M101" s="59">
        <v>168594</v>
      </c>
      <c r="N101" s="59">
        <v>146205</v>
      </c>
      <c r="O101" s="59">
        <v>124257</v>
      </c>
      <c r="P101" s="59">
        <v>294115</v>
      </c>
      <c r="Q101" s="59">
        <v>580517</v>
      </c>
      <c r="R101" s="59">
        <v>150617</v>
      </c>
      <c r="S101" s="59">
        <f>SUM('5. Art_113.1(I) Use_boreholes'!$G101:$R101)</f>
        <v>5578245</v>
      </c>
    </row>
    <row r="102" spans="1:19" x14ac:dyDescent="0.3">
      <c r="A102" s="14" t="s">
        <v>237</v>
      </c>
      <c r="B102" s="15" t="s">
        <v>1297</v>
      </c>
      <c r="C102" s="15" t="s">
        <v>1193</v>
      </c>
      <c r="D102" s="15" t="s">
        <v>1194</v>
      </c>
      <c r="E102" s="15">
        <v>2014</v>
      </c>
      <c r="F102" s="15" t="s">
        <v>71</v>
      </c>
      <c r="G102" s="59">
        <v>514307</v>
      </c>
      <c r="H102" s="59">
        <v>326478</v>
      </c>
      <c r="I102" s="59">
        <v>445582</v>
      </c>
      <c r="J102" s="59">
        <v>388507</v>
      </c>
      <c r="K102" s="59">
        <v>411976</v>
      </c>
      <c r="L102" s="59">
        <v>371267</v>
      </c>
      <c r="M102" s="59">
        <v>344109</v>
      </c>
      <c r="N102" s="59">
        <v>443389</v>
      </c>
      <c r="O102" s="59">
        <v>500948</v>
      </c>
      <c r="P102" s="59">
        <v>226800</v>
      </c>
      <c r="Q102" s="59">
        <v>327707</v>
      </c>
      <c r="R102" s="59">
        <v>610057</v>
      </c>
      <c r="S102" s="59">
        <f>SUM('5. Art_113.1(I) Use_boreholes'!$G102:$R102)</f>
        <v>4911127</v>
      </c>
    </row>
    <row r="103" spans="1:19" x14ac:dyDescent="0.3">
      <c r="A103" s="14" t="s">
        <v>237</v>
      </c>
      <c r="B103" s="15" t="s">
        <v>1319</v>
      </c>
      <c r="C103" s="15" t="s">
        <v>1193</v>
      </c>
      <c r="D103" s="15" t="s">
        <v>1194</v>
      </c>
      <c r="E103" s="15">
        <v>2014</v>
      </c>
      <c r="F103" s="15" t="s">
        <v>71</v>
      </c>
      <c r="G103" s="59">
        <v>472914</v>
      </c>
      <c r="H103" s="59">
        <v>413476</v>
      </c>
      <c r="I103" s="59">
        <v>395166</v>
      </c>
      <c r="J103" s="59">
        <v>412435</v>
      </c>
      <c r="K103" s="59">
        <v>345434</v>
      </c>
      <c r="L103" s="59">
        <v>308657</v>
      </c>
      <c r="M103" s="59">
        <v>261131</v>
      </c>
      <c r="N103" s="59">
        <v>307177</v>
      </c>
      <c r="O103" s="59">
        <v>521214</v>
      </c>
      <c r="P103" s="59">
        <v>350498</v>
      </c>
      <c r="Q103" s="59">
        <v>394359</v>
      </c>
      <c r="R103" s="59">
        <v>377421</v>
      </c>
      <c r="S103" s="59">
        <f>SUM('5. Art_113.1(I) Use_boreholes'!$G103:$R103)</f>
        <v>4559882</v>
      </c>
    </row>
    <row r="104" spans="1:19" x14ac:dyDescent="0.3">
      <c r="A104" s="14" t="s">
        <v>237</v>
      </c>
      <c r="B104" s="15" t="s">
        <v>1291</v>
      </c>
      <c r="C104" s="15" t="s">
        <v>1193</v>
      </c>
      <c r="D104" s="15" t="s">
        <v>1194</v>
      </c>
      <c r="E104" s="15">
        <v>2014</v>
      </c>
      <c r="F104" s="15" t="s">
        <v>71</v>
      </c>
      <c r="G104" s="59">
        <v>492072</v>
      </c>
      <c r="H104" s="59">
        <v>375317</v>
      </c>
      <c r="I104" s="59">
        <v>399085</v>
      </c>
      <c r="J104" s="59">
        <v>343555</v>
      </c>
      <c r="K104" s="59">
        <v>285075</v>
      </c>
      <c r="L104" s="59">
        <v>444288</v>
      </c>
      <c r="M104" s="59">
        <v>342888</v>
      </c>
      <c r="N104" s="59">
        <v>454645</v>
      </c>
      <c r="O104" s="59">
        <v>385652</v>
      </c>
      <c r="P104" s="59">
        <v>317779</v>
      </c>
      <c r="Q104" s="59">
        <v>356179</v>
      </c>
      <c r="R104" s="59">
        <v>314328</v>
      </c>
      <c r="S104" s="59">
        <f>SUM('5. Art_113.1(I) Use_boreholes'!$G104:$R104)</f>
        <v>4510863</v>
      </c>
    </row>
    <row r="105" spans="1:19" x14ac:dyDescent="0.3">
      <c r="A105" s="14" t="s">
        <v>237</v>
      </c>
      <c r="B105" s="15" t="s">
        <v>1299</v>
      </c>
      <c r="C105" s="15" t="s">
        <v>1193</v>
      </c>
      <c r="D105" s="15" t="s">
        <v>1194</v>
      </c>
      <c r="E105" s="15">
        <v>2014</v>
      </c>
      <c r="F105" s="15" t="s">
        <v>71</v>
      </c>
      <c r="G105" s="59">
        <v>543099</v>
      </c>
      <c r="H105" s="59">
        <v>416770</v>
      </c>
      <c r="I105" s="59">
        <v>426002</v>
      </c>
      <c r="J105" s="59">
        <v>516519</v>
      </c>
      <c r="K105" s="59">
        <v>479840</v>
      </c>
      <c r="L105" s="59">
        <v>385525</v>
      </c>
      <c r="M105" s="59">
        <v>261067</v>
      </c>
      <c r="N105" s="59">
        <v>395158</v>
      </c>
      <c r="O105" s="59">
        <v>332564</v>
      </c>
      <c r="P105" s="59">
        <v>309335</v>
      </c>
      <c r="Q105" s="59">
        <v>138777</v>
      </c>
      <c r="R105" s="59">
        <v>222448</v>
      </c>
      <c r="S105" s="59">
        <f>SUM('5. Art_113.1(I) Use_boreholes'!$G105:$R105)</f>
        <v>4427104</v>
      </c>
    </row>
    <row r="106" spans="1:19" x14ac:dyDescent="0.3">
      <c r="A106" s="14" t="s">
        <v>237</v>
      </c>
      <c r="B106" s="15" t="s">
        <v>1284</v>
      </c>
      <c r="C106" s="15" t="s">
        <v>1193</v>
      </c>
      <c r="D106" s="15" t="s">
        <v>1194</v>
      </c>
      <c r="E106" s="15">
        <v>2014</v>
      </c>
      <c r="F106" s="15" t="s">
        <v>71</v>
      </c>
      <c r="G106" s="59">
        <v>391599</v>
      </c>
      <c r="H106" s="59">
        <v>310276</v>
      </c>
      <c r="I106" s="59">
        <v>178786</v>
      </c>
      <c r="J106" s="59">
        <v>48456</v>
      </c>
      <c r="K106" s="59">
        <v>337959</v>
      </c>
      <c r="L106" s="59">
        <v>486339</v>
      </c>
      <c r="M106" s="59">
        <v>422438</v>
      </c>
      <c r="N106" s="59">
        <v>254485</v>
      </c>
      <c r="O106" s="59">
        <v>392138</v>
      </c>
      <c r="P106" s="59">
        <v>329352</v>
      </c>
      <c r="Q106" s="59">
        <v>380647</v>
      </c>
      <c r="R106" s="59">
        <v>470874</v>
      </c>
      <c r="S106" s="59">
        <f>SUM('5. Art_113.1(I) Use_boreholes'!$G106:$R106)</f>
        <v>4003349</v>
      </c>
    </row>
    <row r="107" spans="1:19" x14ac:dyDescent="0.3">
      <c r="A107" s="14" t="s">
        <v>237</v>
      </c>
      <c r="B107" s="15" t="s">
        <v>1302</v>
      </c>
      <c r="C107" s="15" t="s">
        <v>1193</v>
      </c>
      <c r="D107" s="15" t="s">
        <v>1194</v>
      </c>
      <c r="E107" s="15">
        <v>2014</v>
      </c>
      <c r="F107" s="15" t="s">
        <v>71</v>
      </c>
      <c r="G107" s="59">
        <v>403693</v>
      </c>
      <c r="H107" s="59">
        <v>364185</v>
      </c>
      <c r="I107" s="59">
        <v>376828</v>
      </c>
      <c r="J107" s="59">
        <v>378609</v>
      </c>
      <c r="K107" s="59">
        <v>345563</v>
      </c>
      <c r="L107" s="59">
        <v>327137</v>
      </c>
      <c r="M107" s="59">
        <v>327431</v>
      </c>
      <c r="N107" s="59">
        <v>261911</v>
      </c>
      <c r="O107" s="59">
        <v>310229</v>
      </c>
      <c r="P107" s="59">
        <v>194107</v>
      </c>
      <c r="Q107" s="59">
        <v>319410</v>
      </c>
      <c r="R107" s="59">
        <v>347567</v>
      </c>
      <c r="S107" s="59">
        <f>SUM('5. Art_113.1(I) Use_boreholes'!$G107:$R107)</f>
        <v>3956670</v>
      </c>
    </row>
    <row r="108" spans="1:19" x14ac:dyDescent="0.3">
      <c r="A108" s="14" t="s">
        <v>237</v>
      </c>
      <c r="B108" s="15" t="s">
        <v>1298</v>
      </c>
      <c r="C108" s="15" t="s">
        <v>1193</v>
      </c>
      <c r="D108" s="15" t="s">
        <v>1194</v>
      </c>
      <c r="E108" s="15">
        <v>2014</v>
      </c>
      <c r="F108" s="15" t="s">
        <v>71</v>
      </c>
      <c r="G108" s="59">
        <v>370964</v>
      </c>
      <c r="H108" s="59">
        <v>118641</v>
      </c>
      <c r="I108" s="59">
        <v>617802</v>
      </c>
      <c r="J108" s="59">
        <v>288101</v>
      </c>
      <c r="K108" s="59">
        <v>39746</v>
      </c>
      <c r="L108" s="59">
        <v>212378</v>
      </c>
      <c r="M108" s="59">
        <v>191092</v>
      </c>
      <c r="N108" s="59">
        <v>217845</v>
      </c>
      <c r="O108" s="59">
        <v>222741</v>
      </c>
      <c r="P108" s="59">
        <v>242167</v>
      </c>
      <c r="Q108" s="59">
        <v>660079</v>
      </c>
      <c r="R108" s="59">
        <v>319441</v>
      </c>
      <c r="S108" s="59">
        <f>SUM('5. Art_113.1(I) Use_boreholes'!$G108:$R108)</f>
        <v>3500997</v>
      </c>
    </row>
    <row r="109" spans="1:19" x14ac:dyDescent="0.3">
      <c r="A109" s="14" t="s">
        <v>237</v>
      </c>
      <c r="B109" s="15" t="s">
        <v>1300</v>
      </c>
      <c r="C109" s="15" t="s">
        <v>1193</v>
      </c>
      <c r="D109" s="15" t="s">
        <v>1194</v>
      </c>
      <c r="E109" s="15">
        <v>2014</v>
      </c>
      <c r="F109" s="15" t="s">
        <v>71</v>
      </c>
      <c r="G109" s="59">
        <v>337590</v>
      </c>
      <c r="H109" s="59">
        <v>380997</v>
      </c>
      <c r="I109" s="59">
        <v>152495</v>
      </c>
      <c r="J109" s="59">
        <v>0</v>
      </c>
      <c r="K109" s="59">
        <v>0</v>
      </c>
      <c r="L109" s="59">
        <v>0</v>
      </c>
      <c r="M109" s="59">
        <v>0</v>
      </c>
      <c r="N109" s="59">
        <v>583868</v>
      </c>
      <c r="O109" s="59">
        <v>545139</v>
      </c>
      <c r="P109" s="59">
        <v>428335</v>
      </c>
      <c r="Q109" s="59">
        <v>505329</v>
      </c>
      <c r="R109" s="59">
        <v>359958</v>
      </c>
      <c r="S109" s="59">
        <f>SUM('5. Art_113.1(I) Use_boreholes'!$G109:$R109)</f>
        <v>3293711</v>
      </c>
    </row>
    <row r="110" spans="1:19" x14ac:dyDescent="0.3">
      <c r="A110" s="14" t="s">
        <v>237</v>
      </c>
      <c r="B110" s="15" t="s">
        <v>1295</v>
      </c>
      <c r="C110" s="15" t="s">
        <v>1193</v>
      </c>
      <c r="D110" s="15" t="s">
        <v>1194</v>
      </c>
      <c r="E110" s="15">
        <v>2014</v>
      </c>
      <c r="F110" s="15" t="s">
        <v>71</v>
      </c>
      <c r="G110" s="59">
        <v>252628</v>
      </c>
      <c r="H110" s="59">
        <v>196567</v>
      </c>
      <c r="I110" s="59">
        <v>248226</v>
      </c>
      <c r="J110" s="59">
        <v>268632</v>
      </c>
      <c r="K110" s="59">
        <v>262792</v>
      </c>
      <c r="L110" s="59">
        <v>326595</v>
      </c>
      <c r="M110" s="59">
        <v>321083</v>
      </c>
      <c r="N110" s="59">
        <v>286640</v>
      </c>
      <c r="O110" s="59">
        <v>247220</v>
      </c>
      <c r="P110" s="59">
        <v>226984</v>
      </c>
      <c r="Q110" s="59">
        <v>217799</v>
      </c>
      <c r="R110" s="59">
        <v>216966</v>
      </c>
      <c r="S110" s="59">
        <f>SUM('5. Art_113.1(I) Use_boreholes'!$G110:$R110)</f>
        <v>3072132</v>
      </c>
    </row>
    <row r="111" spans="1:19" x14ac:dyDescent="0.3">
      <c r="A111" s="14" t="s">
        <v>237</v>
      </c>
      <c r="B111" s="15" t="s">
        <v>1312</v>
      </c>
      <c r="C111" s="15" t="s">
        <v>1193</v>
      </c>
      <c r="D111" s="15" t="s">
        <v>1194</v>
      </c>
      <c r="E111" s="15">
        <v>2014</v>
      </c>
      <c r="F111" s="15" t="s">
        <v>71</v>
      </c>
      <c r="G111" s="59">
        <v>125499</v>
      </c>
      <c r="H111" s="59">
        <v>473702</v>
      </c>
      <c r="I111" s="59">
        <v>284406</v>
      </c>
      <c r="J111" s="59">
        <v>0</v>
      </c>
      <c r="K111" s="59">
        <v>270458</v>
      </c>
      <c r="L111" s="59">
        <v>0</v>
      </c>
      <c r="M111" s="59">
        <v>440</v>
      </c>
      <c r="N111" s="59">
        <v>0</v>
      </c>
      <c r="O111" s="59">
        <v>801049</v>
      </c>
      <c r="P111" s="59">
        <v>334950</v>
      </c>
      <c r="Q111" s="59">
        <v>315511</v>
      </c>
      <c r="R111" s="59">
        <v>235155</v>
      </c>
      <c r="S111" s="59">
        <f>SUM('5. Art_113.1(I) Use_boreholes'!$G111:$R111)</f>
        <v>2841170</v>
      </c>
    </row>
    <row r="112" spans="1:19" x14ac:dyDescent="0.3">
      <c r="A112" s="14" t="s">
        <v>237</v>
      </c>
      <c r="B112" s="15" t="s">
        <v>1287</v>
      </c>
      <c r="C112" s="15" t="s">
        <v>1193</v>
      </c>
      <c r="D112" s="15" t="s">
        <v>1194</v>
      </c>
      <c r="E112" s="15">
        <v>2014</v>
      </c>
      <c r="F112" s="15" t="s">
        <v>71</v>
      </c>
      <c r="G112" s="59">
        <v>121275</v>
      </c>
      <c r="H112" s="59">
        <v>232709</v>
      </c>
      <c r="I112" s="59">
        <v>243409</v>
      </c>
      <c r="J112" s="59">
        <v>293662</v>
      </c>
      <c r="K112" s="59">
        <v>226792</v>
      </c>
      <c r="L112" s="59">
        <v>250438</v>
      </c>
      <c r="M112" s="59">
        <v>262654</v>
      </c>
      <c r="N112" s="59">
        <v>270257</v>
      </c>
      <c r="O112" s="59">
        <v>252843</v>
      </c>
      <c r="P112" s="59">
        <v>117478</v>
      </c>
      <c r="Q112" s="59">
        <v>220545</v>
      </c>
      <c r="R112" s="59">
        <v>243076</v>
      </c>
      <c r="S112" s="59">
        <f>SUM('5. Art_113.1(I) Use_boreholes'!$G112:$R112)</f>
        <v>2735138</v>
      </c>
    </row>
    <row r="113" spans="1:19" x14ac:dyDescent="0.3">
      <c r="A113" s="14" t="s">
        <v>237</v>
      </c>
      <c r="B113" s="15" t="s">
        <v>1281</v>
      </c>
      <c r="C113" s="15" t="s">
        <v>1193</v>
      </c>
      <c r="D113" s="15" t="s">
        <v>1194</v>
      </c>
      <c r="E113" s="15">
        <v>2014</v>
      </c>
      <c r="F113" s="15" t="s">
        <v>71</v>
      </c>
      <c r="G113" s="59">
        <v>230229</v>
      </c>
      <c r="H113" s="59">
        <v>252215</v>
      </c>
      <c r="I113" s="59">
        <v>277853</v>
      </c>
      <c r="J113" s="59">
        <v>288306</v>
      </c>
      <c r="K113" s="59">
        <v>137301</v>
      </c>
      <c r="L113" s="59">
        <v>0</v>
      </c>
      <c r="M113" s="59">
        <v>0</v>
      </c>
      <c r="N113" s="59">
        <v>0</v>
      </c>
      <c r="O113" s="59">
        <v>447798</v>
      </c>
      <c r="P113" s="59">
        <v>367580</v>
      </c>
      <c r="Q113" s="59">
        <v>266439</v>
      </c>
      <c r="R113" s="59">
        <v>310417</v>
      </c>
      <c r="S113" s="59">
        <f>SUM('5. Art_113.1(I) Use_boreholes'!$G113:$R113)</f>
        <v>2578138</v>
      </c>
    </row>
    <row r="114" spans="1:19" x14ac:dyDescent="0.3">
      <c r="A114" s="14" t="s">
        <v>237</v>
      </c>
      <c r="B114" s="15" t="s">
        <v>1292</v>
      </c>
      <c r="C114" s="15" t="s">
        <v>1193</v>
      </c>
      <c r="D114" s="15" t="s">
        <v>1194</v>
      </c>
      <c r="E114" s="15">
        <v>2014</v>
      </c>
      <c r="F114" s="15" t="s">
        <v>71</v>
      </c>
      <c r="G114" s="59">
        <v>232526</v>
      </c>
      <c r="H114" s="59">
        <v>200321</v>
      </c>
      <c r="I114" s="59">
        <v>213048</v>
      </c>
      <c r="J114" s="59">
        <v>207857</v>
      </c>
      <c r="K114" s="59">
        <v>210313</v>
      </c>
      <c r="L114" s="59">
        <v>129108</v>
      </c>
      <c r="M114" s="59">
        <v>186864</v>
      </c>
      <c r="N114" s="59">
        <v>205495</v>
      </c>
      <c r="O114" s="59">
        <v>172803</v>
      </c>
      <c r="P114" s="59">
        <v>149507</v>
      </c>
      <c r="Q114" s="59">
        <v>194352</v>
      </c>
      <c r="R114" s="59">
        <v>184325</v>
      </c>
      <c r="S114" s="59">
        <f>SUM('5. Art_113.1(I) Use_boreholes'!$G114:$R114)</f>
        <v>2286519</v>
      </c>
    </row>
    <row r="115" spans="1:19" x14ac:dyDescent="0.3">
      <c r="A115" s="14" t="s">
        <v>237</v>
      </c>
      <c r="B115" s="15" t="s">
        <v>1307</v>
      </c>
      <c r="C115" s="15" t="s">
        <v>1193</v>
      </c>
      <c r="D115" s="15" t="s">
        <v>1194</v>
      </c>
      <c r="E115" s="15">
        <v>2014</v>
      </c>
      <c r="F115" s="15" t="s">
        <v>71</v>
      </c>
      <c r="G115" s="59">
        <v>292031</v>
      </c>
      <c r="H115" s="59">
        <v>236284</v>
      </c>
      <c r="I115" s="59">
        <v>231312</v>
      </c>
      <c r="J115" s="59">
        <v>190491</v>
      </c>
      <c r="K115" s="59">
        <v>173188</v>
      </c>
      <c r="L115" s="59">
        <v>265327</v>
      </c>
      <c r="M115" s="59">
        <v>233563</v>
      </c>
      <c r="N115" s="59">
        <v>163402</v>
      </c>
      <c r="O115" s="59">
        <v>73318</v>
      </c>
      <c r="P115" s="59">
        <v>25827</v>
      </c>
      <c r="Q115" s="59">
        <v>81986</v>
      </c>
      <c r="R115" s="59">
        <v>254482</v>
      </c>
      <c r="S115" s="59">
        <f>SUM('5. Art_113.1(I) Use_boreholes'!$G115:$R115)</f>
        <v>2221211</v>
      </c>
    </row>
    <row r="116" spans="1:19" x14ac:dyDescent="0.3">
      <c r="A116" s="14" t="s">
        <v>237</v>
      </c>
      <c r="B116" s="15" t="s">
        <v>1294</v>
      </c>
      <c r="C116" s="15" t="s">
        <v>1193</v>
      </c>
      <c r="D116" s="15" t="s">
        <v>1194</v>
      </c>
      <c r="E116" s="15">
        <v>2014</v>
      </c>
      <c r="F116" s="15" t="s">
        <v>71</v>
      </c>
      <c r="G116" s="59">
        <v>332526</v>
      </c>
      <c r="H116" s="59">
        <v>253012</v>
      </c>
      <c r="I116" s="59">
        <v>260933</v>
      </c>
      <c r="J116" s="59">
        <v>0</v>
      </c>
      <c r="K116" s="59">
        <v>0</v>
      </c>
      <c r="L116" s="59">
        <v>0</v>
      </c>
      <c r="M116" s="59">
        <v>0</v>
      </c>
      <c r="N116" s="59">
        <v>0</v>
      </c>
      <c r="O116" s="59">
        <v>0</v>
      </c>
      <c r="P116" s="59">
        <v>199535</v>
      </c>
      <c r="Q116" s="59">
        <v>335197</v>
      </c>
      <c r="R116" s="59">
        <v>371113</v>
      </c>
      <c r="S116" s="59">
        <f>SUM('5. Art_113.1(I) Use_boreholes'!$G116:$R116)</f>
        <v>1752316</v>
      </c>
    </row>
    <row r="117" spans="1:19" x14ac:dyDescent="0.3">
      <c r="A117" s="14" t="s">
        <v>237</v>
      </c>
      <c r="B117" s="15" t="s">
        <v>1293</v>
      </c>
      <c r="C117" s="15" t="s">
        <v>1193</v>
      </c>
      <c r="D117" s="15" t="s">
        <v>1194</v>
      </c>
      <c r="E117" s="15">
        <v>2014</v>
      </c>
      <c r="F117" s="15" t="s">
        <v>71</v>
      </c>
      <c r="G117" s="59">
        <v>166221</v>
      </c>
      <c r="H117" s="59">
        <v>131391</v>
      </c>
      <c r="I117" s="59">
        <v>164499</v>
      </c>
      <c r="J117" s="59">
        <v>207451</v>
      </c>
      <c r="K117" s="59">
        <v>95730</v>
      </c>
      <c r="L117" s="59">
        <v>7576</v>
      </c>
      <c r="M117" s="59">
        <v>52234</v>
      </c>
      <c r="N117" s="59">
        <v>78946</v>
      </c>
      <c r="O117" s="59">
        <v>114944</v>
      </c>
      <c r="P117" s="59">
        <v>28343</v>
      </c>
      <c r="Q117" s="59">
        <v>52740</v>
      </c>
      <c r="R117" s="59">
        <v>10107</v>
      </c>
      <c r="S117" s="59">
        <f>SUM('5. Art_113.1(I) Use_boreholes'!$G117:$R117)</f>
        <v>1110182</v>
      </c>
    </row>
    <row r="118" spans="1:19" x14ac:dyDescent="0.3">
      <c r="A118" s="14" t="s">
        <v>237</v>
      </c>
      <c r="B118" s="15" t="s">
        <v>1280</v>
      </c>
      <c r="C118" s="15" t="s">
        <v>1193</v>
      </c>
      <c r="D118" s="15" t="s">
        <v>1194</v>
      </c>
      <c r="E118" s="15">
        <v>2014</v>
      </c>
      <c r="F118" s="15" t="s">
        <v>71</v>
      </c>
      <c r="G118" s="59">
        <v>86149</v>
      </c>
      <c r="H118" s="59">
        <v>71600</v>
      </c>
      <c r="I118" s="59">
        <v>60995</v>
      </c>
      <c r="J118" s="59">
        <v>87139</v>
      </c>
      <c r="K118" s="59">
        <v>155182</v>
      </c>
      <c r="L118" s="59">
        <v>89576</v>
      </c>
      <c r="M118" s="59">
        <v>107362</v>
      </c>
      <c r="N118" s="59">
        <v>39170</v>
      </c>
      <c r="O118" s="59">
        <v>77315</v>
      </c>
      <c r="P118" s="59">
        <v>2844</v>
      </c>
      <c r="Q118" s="59">
        <v>0</v>
      </c>
      <c r="R118" s="59">
        <v>0</v>
      </c>
      <c r="S118" s="59">
        <f>SUM('5. Art_113.1(I) Use_boreholes'!$G118:$R118)</f>
        <v>777332</v>
      </c>
    </row>
    <row r="119" spans="1:19" x14ac:dyDescent="0.3">
      <c r="A119" s="14" t="s">
        <v>237</v>
      </c>
      <c r="B119" s="15" t="s">
        <v>1296</v>
      </c>
      <c r="C119" s="15" t="s">
        <v>1193</v>
      </c>
      <c r="D119" s="15" t="s">
        <v>1194</v>
      </c>
      <c r="E119" s="15">
        <v>2014</v>
      </c>
      <c r="F119" s="15" t="s">
        <v>71</v>
      </c>
      <c r="G119" s="59">
        <v>73939</v>
      </c>
      <c r="H119" s="59">
        <v>51227</v>
      </c>
      <c r="I119" s="59">
        <v>69011</v>
      </c>
      <c r="J119" s="59">
        <v>66591</v>
      </c>
      <c r="K119" s="59">
        <v>51348</v>
      </c>
      <c r="L119" s="59">
        <v>77206</v>
      </c>
      <c r="M119" s="59">
        <v>31060</v>
      </c>
      <c r="N119" s="59">
        <v>18645</v>
      </c>
      <c r="O119" s="59">
        <v>63755</v>
      </c>
      <c r="P119" s="59">
        <v>57593</v>
      </c>
      <c r="Q119" s="59">
        <v>57853</v>
      </c>
      <c r="R119" s="59">
        <v>75565</v>
      </c>
      <c r="S119" s="59">
        <f>SUM('5. Art_113.1(I) Use_boreholes'!$G119:$R119)</f>
        <v>693793</v>
      </c>
    </row>
    <row r="120" spans="1:19" x14ac:dyDescent="0.3">
      <c r="A120" s="14" t="s">
        <v>237</v>
      </c>
      <c r="B120" s="15" t="s">
        <v>1317</v>
      </c>
      <c r="C120" s="15" t="s">
        <v>1193</v>
      </c>
      <c r="D120" s="15" t="s">
        <v>1194</v>
      </c>
      <c r="E120" s="15">
        <v>2014</v>
      </c>
      <c r="F120" s="15" t="s">
        <v>71</v>
      </c>
      <c r="G120" s="59">
        <v>78785</v>
      </c>
      <c r="H120" s="59">
        <v>88399</v>
      </c>
      <c r="I120" s="59">
        <v>130983</v>
      </c>
      <c r="J120" s="59">
        <v>134454</v>
      </c>
      <c r="K120" s="59">
        <v>90423</v>
      </c>
      <c r="L120" s="59">
        <v>350</v>
      </c>
      <c r="M120" s="59">
        <v>58</v>
      </c>
      <c r="N120" s="59">
        <v>0</v>
      </c>
      <c r="O120" s="59">
        <v>0</v>
      </c>
      <c r="P120" s="59">
        <v>0</v>
      </c>
      <c r="Q120" s="59">
        <v>0</v>
      </c>
      <c r="R120" s="59">
        <v>0</v>
      </c>
      <c r="S120" s="59">
        <f>SUM('5. Art_113.1(I) Use_boreholes'!$G120:$R120)</f>
        <v>523452</v>
      </c>
    </row>
    <row r="121" spans="1:19" x14ac:dyDescent="0.3">
      <c r="A121" s="14" t="s">
        <v>237</v>
      </c>
      <c r="B121" s="15" t="s">
        <v>1301</v>
      </c>
      <c r="C121" s="15" t="s">
        <v>1193</v>
      </c>
      <c r="D121" s="15" t="s">
        <v>1194</v>
      </c>
      <c r="E121" s="15">
        <v>2014</v>
      </c>
      <c r="F121" s="15" t="s">
        <v>71</v>
      </c>
      <c r="G121" s="59">
        <v>54365</v>
      </c>
      <c r="H121" s="59">
        <v>6687</v>
      </c>
      <c r="I121" s="59">
        <v>0</v>
      </c>
      <c r="J121" s="59">
        <v>56888</v>
      </c>
      <c r="K121" s="59">
        <v>35765</v>
      </c>
      <c r="L121" s="59">
        <v>24675</v>
      </c>
      <c r="M121" s="59">
        <v>15466</v>
      </c>
      <c r="N121" s="59">
        <v>24168</v>
      </c>
      <c r="O121" s="59">
        <v>22998</v>
      </c>
      <c r="P121" s="59">
        <v>8483</v>
      </c>
      <c r="Q121" s="59">
        <v>10294</v>
      </c>
      <c r="R121" s="59">
        <v>0</v>
      </c>
      <c r="S121" s="59">
        <f>SUM('5. Art_113.1(I) Use_boreholes'!$G121:$R121)</f>
        <v>259789</v>
      </c>
    </row>
    <row r="122" spans="1:19" x14ac:dyDescent="0.3">
      <c r="A122" s="14" t="s">
        <v>237</v>
      </c>
      <c r="B122" s="15" t="s">
        <v>1305</v>
      </c>
      <c r="C122" s="15" t="s">
        <v>1193</v>
      </c>
      <c r="D122" s="15" t="s">
        <v>1194</v>
      </c>
      <c r="E122" s="15">
        <v>2014</v>
      </c>
      <c r="F122" s="15" t="s">
        <v>71</v>
      </c>
      <c r="G122" s="59">
        <v>10712</v>
      </c>
      <c r="H122" s="59">
        <v>9189</v>
      </c>
      <c r="I122" s="59">
        <v>1361</v>
      </c>
      <c r="J122" s="59">
        <v>0</v>
      </c>
      <c r="K122" s="59">
        <v>0</v>
      </c>
      <c r="L122" s="59">
        <v>553</v>
      </c>
      <c r="M122" s="59">
        <v>5881</v>
      </c>
      <c r="N122" s="59">
        <v>7411</v>
      </c>
      <c r="O122" s="59">
        <v>7903</v>
      </c>
      <c r="P122" s="59">
        <v>5940</v>
      </c>
      <c r="Q122" s="59">
        <v>1730</v>
      </c>
      <c r="R122" s="59">
        <v>1035</v>
      </c>
      <c r="S122" s="59">
        <f>SUM('5. Art_113.1(I) Use_boreholes'!$G122:$R122)</f>
        <v>51715</v>
      </c>
    </row>
    <row r="123" spans="1:19" x14ac:dyDescent="0.3">
      <c r="A123" s="14" t="s">
        <v>237</v>
      </c>
      <c r="B123" s="15" t="s">
        <v>1315</v>
      </c>
      <c r="C123" s="15" t="s">
        <v>1193</v>
      </c>
      <c r="D123" s="15" t="s">
        <v>1194</v>
      </c>
      <c r="E123" s="15">
        <v>2014</v>
      </c>
      <c r="F123" s="15" t="s">
        <v>71</v>
      </c>
      <c r="G123" s="59">
        <v>0</v>
      </c>
      <c r="H123" s="59">
        <v>9946</v>
      </c>
      <c r="I123" s="59">
        <v>0</v>
      </c>
      <c r="J123" s="59">
        <v>23143</v>
      </c>
      <c r="K123" s="59">
        <v>0</v>
      </c>
      <c r="L123" s="59">
        <v>0</v>
      </c>
      <c r="M123" s="59">
        <v>0</v>
      </c>
      <c r="N123" s="59">
        <v>0</v>
      </c>
      <c r="O123" s="59">
        <v>0</v>
      </c>
      <c r="P123" s="59">
        <v>0</v>
      </c>
      <c r="Q123" s="59">
        <v>0</v>
      </c>
      <c r="R123" s="59">
        <v>0</v>
      </c>
      <c r="S123" s="59">
        <f>SUM('5. Art_113.1(I) Use_boreholes'!$G123:$R123)</f>
        <v>33089</v>
      </c>
    </row>
    <row r="124" spans="1:19" x14ac:dyDescent="0.3">
      <c r="A124" s="14" t="s">
        <v>237</v>
      </c>
      <c r="B124" s="15" t="s">
        <v>1321</v>
      </c>
      <c r="C124" s="15" t="s">
        <v>1193</v>
      </c>
      <c r="D124" s="15" t="s">
        <v>1194</v>
      </c>
      <c r="E124" s="15">
        <v>2014</v>
      </c>
      <c r="F124" s="15" t="s">
        <v>71</v>
      </c>
      <c r="G124" s="59">
        <v>0</v>
      </c>
      <c r="H124" s="59">
        <v>0</v>
      </c>
      <c r="I124" s="59">
        <v>0</v>
      </c>
      <c r="J124" s="59">
        <v>0</v>
      </c>
      <c r="K124" s="59">
        <v>0</v>
      </c>
      <c r="L124" s="59">
        <v>0</v>
      </c>
      <c r="M124" s="59">
        <v>0</v>
      </c>
      <c r="N124" s="59">
        <v>14</v>
      </c>
      <c r="O124" s="59">
        <v>19</v>
      </c>
      <c r="P124" s="59">
        <v>26</v>
      </c>
      <c r="Q124" s="59">
        <v>182</v>
      </c>
      <c r="R124" s="59">
        <v>132</v>
      </c>
      <c r="S124" s="59">
        <f>SUM('5. Art_113.1(I) Use_boreholes'!$G124:$R124)</f>
        <v>373</v>
      </c>
    </row>
    <row r="125" spans="1:19" x14ac:dyDescent="0.3">
      <c r="A125" s="14" t="s">
        <v>237</v>
      </c>
      <c r="B125" s="15" t="s">
        <v>1313</v>
      </c>
      <c r="C125" s="15" t="s">
        <v>1193</v>
      </c>
      <c r="D125" s="15" t="s">
        <v>1194</v>
      </c>
      <c r="E125" s="15">
        <v>2014</v>
      </c>
      <c r="F125" s="15" t="s">
        <v>71</v>
      </c>
      <c r="G125" s="59">
        <v>0</v>
      </c>
      <c r="H125" s="59">
        <v>207</v>
      </c>
      <c r="I125" s="59">
        <v>0</v>
      </c>
      <c r="J125" s="59">
        <v>0</v>
      </c>
      <c r="K125" s="59">
        <v>0</v>
      </c>
      <c r="L125" s="59">
        <v>0</v>
      </c>
      <c r="M125" s="59">
        <v>0</v>
      </c>
      <c r="N125" s="59">
        <v>0</v>
      </c>
      <c r="O125" s="59">
        <v>0</v>
      </c>
      <c r="P125" s="59">
        <v>0</v>
      </c>
      <c r="Q125" s="59">
        <v>0</v>
      </c>
      <c r="R125" s="59">
        <v>0</v>
      </c>
      <c r="S125" s="59">
        <f>SUM('5. Art_113.1(I) Use_boreholes'!$G125:$R125)</f>
        <v>207</v>
      </c>
    </row>
    <row r="126" spans="1:19" x14ac:dyDescent="0.3">
      <c r="A126" s="14" t="s">
        <v>237</v>
      </c>
      <c r="B126" s="15" t="s">
        <v>1310</v>
      </c>
      <c r="C126" s="15" t="s">
        <v>1193</v>
      </c>
      <c r="D126" s="15" t="s">
        <v>1194</v>
      </c>
      <c r="E126" s="15">
        <v>2014</v>
      </c>
      <c r="F126" s="15" t="s">
        <v>71</v>
      </c>
      <c r="G126" s="59">
        <v>0</v>
      </c>
      <c r="H126" s="59">
        <v>0</v>
      </c>
      <c r="I126" s="59">
        <v>0</v>
      </c>
      <c r="J126" s="59">
        <v>0</v>
      </c>
      <c r="K126" s="59">
        <v>0</v>
      </c>
      <c r="L126" s="59">
        <v>0</v>
      </c>
      <c r="M126" s="59">
        <v>0</v>
      </c>
      <c r="N126" s="59">
        <v>0</v>
      </c>
      <c r="O126" s="59">
        <v>0</v>
      </c>
      <c r="P126" s="59">
        <v>0</v>
      </c>
      <c r="Q126" s="59">
        <v>0</v>
      </c>
      <c r="R126" s="59">
        <v>0</v>
      </c>
      <c r="S126" s="59">
        <f>SUM('5. Art_113.1(I) Use_boreholes'!$G126:$R126)</f>
        <v>0</v>
      </c>
    </row>
    <row r="127" spans="1:19" x14ac:dyDescent="0.3">
      <c r="A127" s="14" t="s">
        <v>240</v>
      </c>
      <c r="B127" s="15" t="s">
        <v>1322</v>
      </c>
      <c r="C127" s="15" t="s">
        <v>1193</v>
      </c>
      <c r="D127" s="15" t="s">
        <v>1194</v>
      </c>
      <c r="E127" s="15">
        <v>2014</v>
      </c>
      <c r="F127" s="15" t="s">
        <v>71</v>
      </c>
      <c r="G127" s="59">
        <v>413335</v>
      </c>
      <c r="H127" s="59">
        <v>362334</v>
      </c>
      <c r="I127" s="59">
        <v>369477</v>
      </c>
      <c r="J127" s="59">
        <v>390389</v>
      </c>
      <c r="K127" s="59">
        <v>368217</v>
      </c>
      <c r="L127" s="59">
        <v>316918</v>
      </c>
      <c r="M127" s="59">
        <v>377195</v>
      </c>
      <c r="N127" s="59">
        <v>567638</v>
      </c>
      <c r="O127" s="59">
        <v>943136</v>
      </c>
      <c r="P127" s="59">
        <v>625573</v>
      </c>
      <c r="Q127" s="59">
        <v>883792</v>
      </c>
      <c r="R127" s="59">
        <v>862344</v>
      </c>
      <c r="S127" s="59">
        <f>SUM('5. Art_113.1(I) Use_boreholes'!$G127:$R127)</f>
        <v>6480348</v>
      </c>
    </row>
    <row r="128" spans="1:19" x14ac:dyDescent="0.3">
      <c r="A128" s="14" t="s">
        <v>242</v>
      </c>
      <c r="B128" s="15" t="s">
        <v>1323</v>
      </c>
      <c r="C128" s="15" t="s">
        <v>1193</v>
      </c>
      <c r="D128" s="15" t="s">
        <v>1194</v>
      </c>
      <c r="E128" s="15">
        <v>2014</v>
      </c>
      <c r="F128" s="15" t="s">
        <v>71</v>
      </c>
      <c r="G128" s="59">
        <v>294029</v>
      </c>
      <c r="H128" s="59">
        <v>448548</v>
      </c>
      <c r="I128" s="59">
        <v>450390</v>
      </c>
      <c r="J128" s="59">
        <v>402910</v>
      </c>
      <c r="K128" s="59">
        <v>123472</v>
      </c>
      <c r="L128" s="59">
        <v>0</v>
      </c>
      <c r="M128" s="59">
        <v>1146</v>
      </c>
      <c r="N128" s="59">
        <v>142303</v>
      </c>
      <c r="O128" s="59">
        <v>1524446</v>
      </c>
      <c r="P128" s="59">
        <v>63078</v>
      </c>
      <c r="Q128" s="59">
        <v>892300</v>
      </c>
      <c r="R128" s="59">
        <v>231210</v>
      </c>
      <c r="S128" s="59">
        <f>SUM('5. Art_113.1(I) Use_boreholes'!$G128:$R128)</f>
        <v>4573832</v>
      </c>
    </row>
    <row r="129" spans="1:19" x14ac:dyDescent="0.3">
      <c r="A129" s="14" t="s">
        <v>280</v>
      </c>
      <c r="B129" s="15" t="s">
        <v>1357</v>
      </c>
      <c r="C129" s="15" t="s">
        <v>1355</v>
      </c>
      <c r="D129" s="15" t="s">
        <v>1234</v>
      </c>
      <c r="E129" s="15">
        <v>2014</v>
      </c>
      <c r="F129" s="15" t="s">
        <v>71</v>
      </c>
      <c r="G129" s="59">
        <v>0</v>
      </c>
      <c r="H129" s="59">
        <v>519635</v>
      </c>
      <c r="I129" s="59">
        <v>643816</v>
      </c>
      <c r="J129" s="59">
        <v>0</v>
      </c>
      <c r="K129" s="59">
        <v>0</v>
      </c>
      <c r="L129" s="59">
        <v>0</v>
      </c>
      <c r="M129" s="59">
        <v>0</v>
      </c>
      <c r="N129" s="59">
        <v>0</v>
      </c>
      <c r="O129" s="59">
        <v>0</v>
      </c>
      <c r="P129" s="59">
        <v>0</v>
      </c>
      <c r="Q129" s="59">
        <v>0</v>
      </c>
      <c r="R129" s="59">
        <v>0</v>
      </c>
      <c r="S129" s="59">
        <f>SUM('5. Art_113.1(I) Use_boreholes'!$G129:$R129)</f>
        <v>1163451</v>
      </c>
    </row>
    <row r="130" spans="1:19" x14ac:dyDescent="0.3">
      <c r="A130" s="14" t="s">
        <v>280</v>
      </c>
      <c r="B130" s="15" t="s">
        <v>1356</v>
      </c>
      <c r="C130" s="15" t="s">
        <v>1355</v>
      </c>
      <c r="D130" s="15" t="s">
        <v>1234</v>
      </c>
      <c r="E130" s="15">
        <v>2014</v>
      </c>
      <c r="F130" s="15" t="s">
        <v>71</v>
      </c>
      <c r="G130" s="59">
        <v>180768</v>
      </c>
      <c r="H130" s="59">
        <v>4097</v>
      </c>
      <c r="I130" s="59">
        <v>0</v>
      </c>
      <c r="J130" s="59">
        <v>0</v>
      </c>
      <c r="K130" s="59">
        <v>0</v>
      </c>
      <c r="L130" s="59">
        <v>0</v>
      </c>
      <c r="M130" s="59">
        <v>0</v>
      </c>
      <c r="N130" s="59">
        <v>0</v>
      </c>
      <c r="O130" s="59">
        <v>0</v>
      </c>
      <c r="P130" s="59">
        <v>0</v>
      </c>
      <c r="Q130" s="59">
        <v>0</v>
      </c>
      <c r="R130" s="59">
        <v>0</v>
      </c>
      <c r="S130" s="59">
        <f>SUM('5. Art_113.1(I) Use_boreholes'!$G130:$R130)</f>
        <v>184865</v>
      </c>
    </row>
    <row r="131" spans="1:19" x14ac:dyDescent="0.3">
      <c r="A131" s="14" t="s">
        <v>280</v>
      </c>
      <c r="B131" s="15" t="s">
        <v>1354</v>
      </c>
      <c r="C131" s="15" t="s">
        <v>1355</v>
      </c>
      <c r="D131" s="15" t="s">
        <v>1234</v>
      </c>
      <c r="E131" s="15">
        <v>2014</v>
      </c>
      <c r="F131" s="15" t="s">
        <v>71</v>
      </c>
      <c r="G131" s="59">
        <v>0</v>
      </c>
      <c r="H131" s="59">
        <v>0</v>
      </c>
      <c r="I131" s="59">
        <v>0</v>
      </c>
      <c r="J131" s="59">
        <v>0</v>
      </c>
      <c r="K131" s="59">
        <v>0</v>
      </c>
      <c r="L131" s="59">
        <v>0</v>
      </c>
      <c r="M131" s="59">
        <v>0</v>
      </c>
      <c r="N131" s="59">
        <v>0</v>
      </c>
      <c r="O131" s="59">
        <v>0</v>
      </c>
      <c r="P131" s="59">
        <v>0</v>
      </c>
      <c r="Q131" s="59">
        <v>0</v>
      </c>
      <c r="R131" s="59">
        <v>0</v>
      </c>
      <c r="S131" s="59">
        <f>SUM('5. Art_113.1(I) Use_boreholes'!$G131:$R131)</f>
        <v>0</v>
      </c>
    </row>
    <row r="132" spans="1:19" x14ac:dyDescent="0.3">
      <c r="A132" s="14" t="s">
        <v>284</v>
      </c>
      <c r="B132" s="15" t="s">
        <v>1358</v>
      </c>
      <c r="C132" s="15" t="s">
        <v>1359</v>
      </c>
      <c r="D132" s="15" t="s">
        <v>1234</v>
      </c>
      <c r="E132" s="15">
        <v>2014</v>
      </c>
      <c r="F132" s="15" t="s">
        <v>71</v>
      </c>
      <c r="G132" s="59">
        <v>0</v>
      </c>
      <c r="H132" s="59">
        <v>699341</v>
      </c>
      <c r="I132" s="59">
        <v>1101061</v>
      </c>
      <c r="J132" s="59">
        <v>0</v>
      </c>
      <c r="K132" s="59">
        <v>0</v>
      </c>
      <c r="L132" s="59">
        <v>1619026</v>
      </c>
      <c r="M132" s="59">
        <v>1263750</v>
      </c>
      <c r="N132" s="59">
        <v>0</v>
      </c>
      <c r="O132" s="59">
        <v>0</v>
      </c>
      <c r="P132" s="59">
        <v>0</v>
      </c>
      <c r="Q132" s="59">
        <v>0</v>
      </c>
      <c r="R132" s="59">
        <v>50868</v>
      </c>
      <c r="S132" s="59">
        <f>SUM('5. Art_113.1(I) Use_boreholes'!$G132:$R132)</f>
        <v>4734046</v>
      </c>
    </row>
    <row r="133" spans="1:19" x14ac:dyDescent="0.3">
      <c r="A133" s="14" t="s">
        <v>284</v>
      </c>
      <c r="B133" s="15" t="s">
        <v>1360</v>
      </c>
      <c r="C133" s="15" t="s">
        <v>1359</v>
      </c>
      <c r="D133" s="15" t="s">
        <v>1234</v>
      </c>
      <c r="E133" s="15">
        <v>2014</v>
      </c>
      <c r="F133" s="15" t="s">
        <v>71</v>
      </c>
      <c r="G133" s="59">
        <v>0</v>
      </c>
      <c r="H133" s="59">
        <v>0</v>
      </c>
      <c r="I133" s="59">
        <v>0</v>
      </c>
      <c r="J133" s="59">
        <v>0</v>
      </c>
      <c r="K133" s="59">
        <v>0</v>
      </c>
      <c r="L133" s="59">
        <v>0</v>
      </c>
      <c r="M133" s="59">
        <v>0</v>
      </c>
      <c r="N133" s="59">
        <v>0</v>
      </c>
      <c r="O133" s="59">
        <v>0</v>
      </c>
      <c r="P133" s="59">
        <v>0</v>
      </c>
      <c r="Q133" s="59">
        <v>0</v>
      </c>
      <c r="R133" s="59">
        <v>0</v>
      </c>
      <c r="S133" s="59">
        <f>SUM('5. Art_113.1(I) Use_boreholes'!$G133:$R133)</f>
        <v>0</v>
      </c>
    </row>
    <row r="134" spans="1:19" x14ac:dyDescent="0.3">
      <c r="A134" s="14" t="s">
        <v>286</v>
      </c>
      <c r="B134" s="15" t="s">
        <v>1361</v>
      </c>
      <c r="C134" s="15" t="s">
        <v>1359</v>
      </c>
      <c r="D134" s="15" t="s">
        <v>1234</v>
      </c>
      <c r="E134" s="15">
        <v>2014</v>
      </c>
      <c r="F134" s="15" t="s">
        <v>71</v>
      </c>
      <c r="G134" s="59">
        <v>0</v>
      </c>
      <c r="H134" s="59">
        <v>0</v>
      </c>
      <c r="I134" s="59">
        <v>0</v>
      </c>
      <c r="J134" s="59">
        <v>0</v>
      </c>
      <c r="K134" s="59">
        <v>0</v>
      </c>
      <c r="L134" s="59">
        <v>0</v>
      </c>
      <c r="M134" s="59">
        <v>0</v>
      </c>
      <c r="N134" s="59">
        <v>0</v>
      </c>
      <c r="O134" s="59">
        <v>0</v>
      </c>
      <c r="P134" s="59">
        <v>0</v>
      </c>
      <c r="Q134" s="59">
        <v>0</v>
      </c>
      <c r="R134" s="59">
        <v>0</v>
      </c>
      <c r="S134" s="59">
        <f>SUM('5. Art_113.1(I) Use_boreholes'!$G134:$R134)</f>
        <v>0</v>
      </c>
    </row>
    <row r="135" spans="1:19" x14ac:dyDescent="0.3">
      <c r="A135" s="14" t="s">
        <v>288</v>
      </c>
      <c r="B135" s="15" t="s">
        <v>1364</v>
      </c>
      <c r="C135" s="15" t="s">
        <v>1359</v>
      </c>
      <c r="D135" s="15" t="s">
        <v>1234</v>
      </c>
      <c r="E135" s="15">
        <v>2014</v>
      </c>
      <c r="F135" s="15" t="s">
        <v>71</v>
      </c>
      <c r="G135" s="59">
        <v>0</v>
      </c>
      <c r="H135" s="59">
        <v>0</v>
      </c>
      <c r="I135" s="59">
        <v>23305193</v>
      </c>
      <c r="J135" s="59">
        <v>16224242</v>
      </c>
      <c r="K135" s="59">
        <v>10078456</v>
      </c>
      <c r="L135" s="59">
        <v>8325210</v>
      </c>
      <c r="M135" s="59">
        <v>3038344</v>
      </c>
      <c r="N135" s="59">
        <v>72238</v>
      </c>
      <c r="O135" s="59">
        <v>0</v>
      </c>
      <c r="P135" s="59">
        <v>0</v>
      </c>
      <c r="Q135" s="59">
        <v>0</v>
      </c>
      <c r="R135" s="59">
        <v>0</v>
      </c>
      <c r="S135" s="59">
        <f>SUM('5. Art_113.1(I) Use_boreholes'!$G135:$R135)</f>
        <v>61043683</v>
      </c>
    </row>
    <row r="136" spans="1:19" x14ac:dyDescent="0.3">
      <c r="A136" s="14" t="s">
        <v>288</v>
      </c>
      <c r="B136" s="15" t="s">
        <v>1362</v>
      </c>
      <c r="C136" s="15" t="s">
        <v>1359</v>
      </c>
      <c r="D136" s="15" t="s">
        <v>1234</v>
      </c>
      <c r="E136" s="15">
        <v>2014</v>
      </c>
      <c r="F136" s="15" t="s">
        <v>71</v>
      </c>
      <c r="G136" s="59">
        <v>1102488</v>
      </c>
      <c r="H136" s="59">
        <v>5114424</v>
      </c>
      <c r="I136" s="59">
        <v>5605833</v>
      </c>
      <c r="J136" s="59">
        <v>4721403</v>
      </c>
      <c r="K136" s="59">
        <v>4621565</v>
      </c>
      <c r="L136" s="59">
        <v>5517462</v>
      </c>
      <c r="M136" s="59">
        <v>4162984</v>
      </c>
      <c r="N136" s="59">
        <v>5244700</v>
      </c>
      <c r="O136" s="59">
        <v>4994016</v>
      </c>
      <c r="P136" s="59">
        <v>2270894</v>
      </c>
      <c r="Q136" s="59">
        <v>5408382</v>
      </c>
      <c r="R136" s="59">
        <v>5375985</v>
      </c>
      <c r="S136" s="59">
        <f>SUM('5. Art_113.1(I) Use_boreholes'!$G136:$R136)</f>
        <v>54140136</v>
      </c>
    </row>
    <row r="137" spans="1:19" x14ac:dyDescent="0.3">
      <c r="A137" s="14" t="s">
        <v>288</v>
      </c>
      <c r="B137" s="15" t="s">
        <v>1363</v>
      </c>
      <c r="C137" s="15" t="s">
        <v>1359</v>
      </c>
      <c r="D137" s="15" t="s">
        <v>1234</v>
      </c>
      <c r="E137" s="15">
        <v>2014</v>
      </c>
      <c r="F137" s="15" t="s">
        <v>71</v>
      </c>
      <c r="G137" s="59">
        <v>2255939</v>
      </c>
      <c r="H137" s="59">
        <v>3739083</v>
      </c>
      <c r="I137" s="59">
        <v>0</v>
      </c>
      <c r="J137" s="59">
        <v>0</v>
      </c>
      <c r="K137" s="59">
        <v>0</v>
      </c>
      <c r="L137" s="59">
        <v>0</v>
      </c>
      <c r="M137" s="59">
        <v>0</v>
      </c>
      <c r="N137" s="59">
        <v>0</v>
      </c>
      <c r="O137" s="59">
        <v>0</v>
      </c>
      <c r="P137" s="59">
        <v>0</v>
      </c>
      <c r="Q137" s="59">
        <v>0</v>
      </c>
      <c r="R137" s="59">
        <v>0</v>
      </c>
      <c r="S137" s="59">
        <f>SUM('5. Art_113.1(I) Use_boreholes'!$G137:$R137)</f>
        <v>5995022</v>
      </c>
    </row>
    <row r="138" spans="1:19" x14ac:dyDescent="0.3">
      <c r="A138" s="14" t="s">
        <v>245</v>
      </c>
      <c r="B138" s="15" t="s">
        <v>1331</v>
      </c>
      <c r="C138" s="15" t="s">
        <v>1193</v>
      </c>
      <c r="D138" s="15" t="s">
        <v>1194</v>
      </c>
      <c r="E138" s="15">
        <v>2014</v>
      </c>
      <c r="F138" s="15" t="s">
        <v>71</v>
      </c>
      <c r="G138" s="59">
        <v>1183365</v>
      </c>
      <c r="H138" s="59">
        <v>1075737</v>
      </c>
      <c r="I138" s="59">
        <v>952628</v>
      </c>
      <c r="J138" s="59">
        <v>1156793</v>
      </c>
      <c r="K138" s="59">
        <v>690310</v>
      </c>
      <c r="L138" s="59">
        <v>883</v>
      </c>
      <c r="M138" s="59">
        <v>3856</v>
      </c>
      <c r="N138" s="59">
        <v>1326088</v>
      </c>
      <c r="O138" s="59">
        <v>1237985</v>
      </c>
      <c r="P138" s="59">
        <v>1298143</v>
      </c>
      <c r="Q138" s="59">
        <v>1216674</v>
      </c>
      <c r="R138" s="59">
        <v>1179970</v>
      </c>
      <c r="S138" s="59">
        <f>SUM('5. Art_113.1(I) Use_boreholes'!$G138:$R138)</f>
        <v>11322432</v>
      </c>
    </row>
    <row r="139" spans="1:19" x14ac:dyDescent="0.3">
      <c r="A139" s="14" t="s">
        <v>245</v>
      </c>
      <c r="B139" s="15" t="s">
        <v>1332</v>
      </c>
      <c r="C139" s="15" t="s">
        <v>1193</v>
      </c>
      <c r="D139" s="15" t="s">
        <v>1194</v>
      </c>
      <c r="E139" s="15">
        <v>2014</v>
      </c>
      <c r="F139" s="15" t="s">
        <v>71</v>
      </c>
      <c r="G139" s="59">
        <v>1160888</v>
      </c>
      <c r="H139" s="59">
        <v>1082983</v>
      </c>
      <c r="I139" s="59">
        <v>772599</v>
      </c>
      <c r="J139" s="59">
        <v>773186</v>
      </c>
      <c r="K139" s="59">
        <v>430862</v>
      </c>
      <c r="L139" s="59">
        <v>0</v>
      </c>
      <c r="M139" s="59">
        <v>0</v>
      </c>
      <c r="N139" s="59">
        <v>943969</v>
      </c>
      <c r="O139" s="59">
        <v>1224138</v>
      </c>
      <c r="P139" s="59">
        <v>1034138</v>
      </c>
      <c r="Q139" s="59">
        <v>996312</v>
      </c>
      <c r="R139" s="59">
        <v>590272</v>
      </c>
      <c r="S139" s="59">
        <f>SUM('5. Art_113.1(I) Use_boreholes'!$G139:$R139)</f>
        <v>9009347</v>
      </c>
    </row>
    <row r="140" spans="1:19" x14ac:dyDescent="0.3">
      <c r="A140" s="14" t="s">
        <v>245</v>
      </c>
      <c r="B140" s="15" t="s">
        <v>1329</v>
      </c>
      <c r="C140" s="15" t="s">
        <v>1193</v>
      </c>
      <c r="D140" s="15" t="s">
        <v>1194</v>
      </c>
      <c r="E140" s="15">
        <v>2014</v>
      </c>
      <c r="F140" s="15" t="s">
        <v>71</v>
      </c>
      <c r="G140" s="59">
        <v>0</v>
      </c>
      <c r="H140" s="59">
        <v>0</v>
      </c>
      <c r="I140" s="59">
        <v>0</v>
      </c>
      <c r="J140" s="59">
        <v>367887</v>
      </c>
      <c r="K140" s="59">
        <v>680609</v>
      </c>
      <c r="L140" s="59">
        <v>0</v>
      </c>
      <c r="M140" s="59">
        <v>38</v>
      </c>
      <c r="N140" s="59">
        <v>1004388</v>
      </c>
      <c r="O140" s="59">
        <v>620949</v>
      </c>
      <c r="P140" s="59">
        <v>734085</v>
      </c>
      <c r="Q140" s="59">
        <v>756958</v>
      </c>
      <c r="R140" s="59">
        <v>684580</v>
      </c>
      <c r="S140" s="59">
        <f>SUM('5. Art_113.1(I) Use_boreholes'!$G140:$R140)</f>
        <v>4849494</v>
      </c>
    </row>
    <row r="141" spans="1:19" x14ac:dyDescent="0.3">
      <c r="A141" s="14" t="s">
        <v>245</v>
      </c>
      <c r="B141" s="15" t="s">
        <v>1325</v>
      </c>
      <c r="C141" s="15" t="s">
        <v>1193</v>
      </c>
      <c r="D141" s="15" t="s">
        <v>1194</v>
      </c>
      <c r="E141" s="15">
        <v>2014</v>
      </c>
      <c r="F141" s="15" t="s">
        <v>71</v>
      </c>
      <c r="G141" s="59">
        <v>314649</v>
      </c>
      <c r="H141" s="59">
        <v>234891</v>
      </c>
      <c r="I141" s="59">
        <v>413840</v>
      </c>
      <c r="J141" s="59">
        <v>900256</v>
      </c>
      <c r="K141" s="59">
        <v>475969</v>
      </c>
      <c r="L141" s="59">
        <v>0</v>
      </c>
      <c r="M141" s="59">
        <v>0</v>
      </c>
      <c r="N141" s="59">
        <v>753399</v>
      </c>
      <c r="O141" s="59">
        <v>194292</v>
      </c>
      <c r="P141" s="59">
        <v>172194</v>
      </c>
      <c r="Q141" s="59">
        <v>313359</v>
      </c>
      <c r="R141" s="59">
        <v>313666</v>
      </c>
      <c r="S141" s="59">
        <f>SUM('5. Art_113.1(I) Use_boreholes'!$G141:$R141)</f>
        <v>4086515</v>
      </c>
    </row>
    <row r="142" spans="1:19" x14ac:dyDescent="0.3">
      <c r="A142" s="14" t="s">
        <v>245</v>
      </c>
      <c r="B142" s="15" t="s">
        <v>1333</v>
      </c>
      <c r="C142" s="15" t="s">
        <v>1193</v>
      </c>
      <c r="D142" s="15" t="s">
        <v>1194</v>
      </c>
      <c r="E142" s="15">
        <v>2014</v>
      </c>
      <c r="F142" s="15" t="s">
        <v>71</v>
      </c>
      <c r="G142" s="59">
        <v>292314</v>
      </c>
      <c r="H142" s="59">
        <v>291180</v>
      </c>
      <c r="I142" s="59">
        <v>268738</v>
      </c>
      <c r="J142" s="59">
        <v>363533</v>
      </c>
      <c r="K142" s="59">
        <v>206340</v>
      </c>
      <c r="L142" s="59">
        <v>70</v>
      </c>
      <c r="M142" s="59">
        <v>1787</v>
      </c>
      <c r="N142" s="59">
        <v>474549</v>
      </c>
      <c r="O142" s="59">
        <v>488322</v>
      </c>
      <c r="P142" s="59">
        <v>388931</v>
      </c>
      <c r="Q142" s="59">
        <v>266379</v>
      </c>
      <c r="R142" s="59">
        <v>319567</v>
      </c>
      <c r="S142" s="59">
        <f>SUM('5. Art_113.1(I) Use_boreholes'!$G142:$R142)</f>
        <v>3361710</v>
      </c>
    </row>
    <row r="143" spans="1:19" x14ac:dyDescent="0.3">
      <c r="A143" s="14" t="s">
        <v>245</v>
      </c>
      <c r="B143" s="15" t="s">
        <v>1327</v>
      </c>
      <c r="C143" s="15" t="s">
        <v>1193</v>
      </c>
      <c r="D143" s="15" t="s">
        <v>1194</v>
      </c>
      <c r="E143" s="15">
        <v>2014</v>
      </c>
      <c r="F143" s="15" t="s">
        <v>71</v>
      </c>
      <c r="G143" s="59">
        <v>235620</v>
      </c>
      <c r="H143" s="59">
        <v>173762</v>
      </c>
      <c r="I143" s="59">
        <v>98402</v>
      </c>
      <c r="J143" s="59">
        <v>95257</v>
      </c>
      <c r="K143" s="59">
        <v>72198</v>
      </c>
      <c r="L143" s="59">
        <v>0</v>
      </c>
      <c r="M143" s="59">
        <v>0</v>
      </c>
      <c r="N143" s="59">
        <v>165492</v>
      </c>
      <c r="O143" s="59">
        <v>176727</v>
      </c>
      <c r="P143" s="59">
        <v>397460</v>
      </c>
      <c r="Q143" s="59">
        <v>266517</v>
      </c>
      <c r="R143" s="59">
        <v>317761</v>
      </c>
      <c r="S143" s="59">
        <f>SUM('5. Art_113.1(I) Use_boreholes'!$G143:$R143)</f>
        <v>1999196</v>
      </c>
    </row>
    <row r="144" spans="1:19" x14ac:dyDescent="0.3">
      <c r="A144" s="14" t="s">
        <v>245</v>
      </c>
      <c r="B144" s="15" t="s">
        <v>1326</v>
      </c>
      <c r="C144" s="15" t="s">
        <v>1193</v>
      </c>
      <c r="D144" s="15" t="s">
        <v>1194</v>
      </c>
      <c r="E144" s="15">
        <v>2014</v>
      </c>
      <c r="F144" s="15" t="s">
        <v>71</v>
      </c>
      <c r="G144" s="59">
        <v>221997</v>
      </c>
      <c r="H144" s="59">
        <v>170811</v>
      </c>
      <c r="I144" s="59">
        <v>162557</v>
      </c>
      <c r="J144" s="59">
        <v>218742</v>
      </c>
      <c r="K144" s="59">
        <v>125792</v>
      </c>
      <c r="L144" s="59">
        <v>0</v>
      </c>
      <c r="M144" s="59">
        <v>0</v>
      </c>
      <c r="N144" s="59">
        <v>266002</v>
      </c>
      <c r="O144" s="59">
        <v>211838</v>
      </c>
      <c r="P144" s="59">
        <v>214366</v>
      </c>
      <c r="Q144" s="59">
        <v>69377</v>
      </c>
      <c r="R144" s="59">
        <v>63781</v>
      </c>
      <c r="S144" s="59">
        <f>SUM('5. Art_113.1(I) Use_boreholes'!$G144:$R144)</f>
        <v>1725263</v>
      </c>
    </row>
    <row r="145" spans="1:19" x14ac:dyDescent="0.3">
      <c r="A145" s="14" t="s">
        <v>245</v>
      </c>
      <c r="B145" s="15" t="s">
        <v>1324</v>
      </c>
      <c r="C145" s="15" t="s">
        <v>1193</v>
      </c>
      <c r="D145" s="15" t="s">
        <v>1194</v>
      </c>
      <c r="E145" s="15">
        <v>2014</v>
      </c>
      <c r="F145" s="15" t="s">
        <v>71</v>
      </c>
      <c r="G145" s="59">
        <v>234105</v>
      </c>
      <c r="H145" s="59">
        <v>185613</v>
      </c>
      <c r="I145" s="59">
        <v>152889</v>
      </c>
      <c r="J145" s="59">
        <v>155995</v>
      </c>
      <c r="K145" s="59">
        <v>90399</v>
      </c>
      <c r="L145" s="59">
        <v>0</v>
      </c>
      <c r="M145" s="59">
        <v>360</v>
      </c>
      <c r="N145" s="59">
        <v>131015</v>
      </c>
      <c r="O145" s="59">
        <v>170295</v>
      </c>
      <c r="P145" s="59">
        <v>141758</v>
      </c>
      <c r="Q145" s="59">
        <v>205721</v>
      </c>
      <c r="R145" s="59">
        <v>148202</v>
      </c>
      <c r="S145" s="59">
        <f>SUM('5. Art_113.1(I) Use_boreholes'!$G145:$R145)</f>
        <v>1616352</v>
      </c>
    </row>
    <row r="146" spans="1:19" x14ac:dyDescent="0.3">
      <c r="A146" s="14" t="s">
        <v>245</v>
      </c>
      <c r="B146" s="15" t="s">
        <v>1330</v>
      </c>
      <c r="C146" s="15" t="s">
        <v>1193</v>
      </c>
      <c r="D146" s="15" t="s">
        <v>1194</v>
      </c>
      <c r="E146" s="15">
        <v>2014</v>
      </c>
      <c r="F146" s="15" t="s">
        <v>71</v>
      </c>
      <c r="G146" s="59">
        <v>16316</v>
      </c>
      <c r="H146" s="59">
        <v>43609</v>
      </c>
      <c r="I146" s="59">
        <v>27645</v>
      </c>
      <c r="J146" s="59">
        <v>17778</v>
      </c>
      <c r="K146" s="59">
        <v>32475</v>
      </c>
      <c r="L146" s="59">
        <v>0</v>
      </c>
      <c r="M146" s="59">
        <v>0</v>
      </c>
      <c r="N146" s="59">
        <v>211291</v>
      </c>
      <c r="O146" s="59">
        <v>39725</v>
      </c>
      <c r="P146" s="59">
        <v>31117</v>
      </c>
      <c r="Q146" s="59">
        <v>53052</v>
      </c>
      <c r="R146" s="59">
        <v>10828</v>
      </c>
      <c r="S146" s="59">
        <f>SUM('5. Art_113.1(I) Use_boreholes'!$G146:$R146)</f>
        <v>483836</v>
      </c>
    </row>
    <row r="147" spans="1:19" x14ac:dyDescent="0.3">
      <c r="A147" s="14" t="s">
        <v>245</v>
      </c>
      <c r="B147" s="15" t="s">
        <v>1328</v>
      </c>
      <c r="C147" s="15" t="s">
        <v>1193</v>
      </c>
      <c r="D147" s="15" t="s">
        <v>1194</v>
      </c>
      <c r="E147" s="15">
        <v>2014</v>
      </c>
      <c r="F147" s="15" t="s">
        <v>71</v>
      </c>
      <c r="G147" s="59">
        <v>0</v>
      </c>
      <c r="H147" s="59">
        <v>0</v>
      </c>
      <c r="I147" s="59">
        <v>0</v>
      </c>
      <c r="J147" s="59">
        <v>0</v>
      </c>
      <c r="K147" s="59">
        <v>0</v>
      </c>
      <c r="L147" s="59">
        <v>0</v>
      </c>
      <c r="M147" s="59">
        <v>0</v>
      </c>
      <c r="N147" s="59">
        <v>0</v>
      </c>
      <c r="O147" s="59">
        <v>0</v>
      </c>
      <c r="P147" s="59">
        <v>0</v>
      </c>
      <c r="Q147" s="59">
        <v>0</v>
      </c>
      <c r="R147" s="59">
        <v>0</v>
      </c>
      <c r="S147" s="59">
        <f>SUM('5. Art_113.1(I) Use_boreholes'!$G147:$R147)</f>
        <v>0</v>
      </c>
    </row>
    <row r="148" spans="1:19" x14ac:dyDescent="0.3">
      <c r="A148" s="14" t="s">
        <v>248</v>
      </c>
      <c r="B148" s="15" t="s">
        <v>1335</v>
      </c>
      <c r="C148" s="15" t="s">
        <v>1210</v>
      </c>
      <c r="D148" s="15" t="s">
        <v>1194</v>
      </c>
      <c r="E148" s="15">
        <v>2014</v>
      </c>
      <c r="F148" s="15" t="s">
        <v>71</v>
      </c>
      <c r="G148" s="59">
        <v>0</v>
      </c>
      <c r="H148" s="59">
        <v>0</v>
      </c>
      <c r="I148" s="59">
        <v>0</v>
      </c>
      <c r="J148" s="59">
        <v>0</v>
      </c>
      <c r="K148" s="59">
        <v>37000</v>
      </c>
      <c r="L148" s="59">
        <v>0</v>
      </c>
      <c r="M148" s="59">
        <v>0</v>
      </c>
      <c r="N148" s="59">
        <v>0</v>
      </c>
      <c r="O148" s="59">
        <v>0</v>
      </c>
      <c r="P148" s="59">
        <v>0</v>
      </c>
      <c r="Q148" s="59">
        <v>0</v>
      </c>
      <c r="R148" s="59">
        <v>0</v>
      </c>
      <c r="S148" s="59">
        <f>SUM('5. Art_113.1(I) Use_boreholes'!$G148:$R148)</f>
        <v>37000</v>
      </c>
    </row>
    <row r="149" spans="1:19" x14ac:dyDescent="0.3">
      <c r="A149" s="14" t="s">
        <v>248</v>
      </c>
      <c r="B149" s="15" t="s">
        <v>1334</v>
      </c>
      <c r="C149" s="15" t="s">
        <v>1210</v>
      </c>
      <c r="D149" s="15" t="s">
        <v>1194</v>
      </c>
      <c r="E149" s="15">
        <v>2014</v>
      </c>
      <c r="F149" s="15" t="s">
        <v>71</v>
      </c>
      <c r="G149" s="59">
        <v>0</v>
      </c>
      <c r="H149" s="59">
        <v>0</v>
      </c>
      <c r="I149" s="59">
        <v>0</v>
      </c>
      <c r="J149" s="59">
        <v>0</v>
      </c>
      <c r="K149" s="59">
        <v>0</v>
      </c>
      <c r="L149" s="59">
        <v>0</v>
      </c>
      <c r="M149" s="59">
        <v>0</v>
      </c>
      <c r="N149" s="59">
        <v>0</v>
      </c>
      <c r="O149" s="59">
        <v>0</v>
      </c>
      <c r="P149" s="59">
        <v>0</v>
      </c>
      <c r="Q149" s="59">
        <v>0</v>
      </c>
      <c r="R149" s="59">
        <v>0</v>
      </c>
      <c r="S149" s="59">
        <f>SUM('5. Art_113.1(I) Use_boreholes'!$G149:$R149)</f>
        <v>0</v>
      </c>
    </row>
    <row r="150" spans="1:19" x14ac:dyDescent="0.3">
      <c r="A150" s="14" t="s">
        <v>250</v>
      </c>
      <c r="B150" s="15" t="s">
        <v>1336</v>
      </c>
      <c r="C150" s="15" t="s">
        <v>1210</v>
      </c>
      <c r="D150" s="15" t="s">
        <v>1194</v>
      </c>
      <c r="E150" s="15">
        <v>2014</v>
      </c>
      <c r="F150" s="15" t="s">
        <v>71</v>
      </c>
      <c r="G150" s="59">
        <v>0</v>
      </c>
      <c r="H150" s="59">
        <v>0</v>
      </c>
      <c r="I150" s="59">
        <v>0</v>
      </c>
      <c r="J150" s="59">
        <v>0</v>
      </c>
      <c r="K150" s="59">
        <v>0</v>
      </c>
      <c r="L150" s="59">
        <v>1382780</v>
      </c>
      <c r="M150" s="59">
        <v>3261650</v>
      </c>
      <c r="N150" s="59">
        <v>4007330</v>
      </c>
      <c r="O150" s="59">
        <v>2549960</v>
      </c>
      <c r="P150" s="59">
        <v>3645510</v>
      </c>
      <c r="Q150" s="59">
        <v>2006870</v>
      </c>
      <c r="R150" s="59">
        <v>36160</v>
      </c>
      <c r="S150" s="59">
        <f>SUM('5. Art_113.1(I) Use_boreholes'!$G150:$R150)</f>
        <v>16890260</v>
      </c>
    </row>
    <row r="151" spans="1:19" x14ac:dyDescent="0.3">
      <c r="A151" s="14" t="s">
        <v>253</v>
      </c>
      <c r="B151" s="15" t="s">
        <v>1337</v>
      </c>
      <c r="C151" s="15" t="s">
        <v>1193</v>
      </c>
      <c r="D151" s="15" t="s">
        <v>1194</v>
      </c>
      <c r="E151" s="15">
        <v>2014</v>
      </c>
      <c r="F151" s="15" t="s">
        <v>71</v>
      </c>
      <c r="G151" s="59">
        <v>11602774</v>
      </c>
      <c r="H151" s="59">
        <v>1476916</v>
      </c>
      <c r="I151" s="59">
        <v>87</v>
      </c>
      <c r="J151" s="59">
        <v>0</v>
      </c>
      <c r="K151" s="59">
        <v>0</v>
      </c>
      <c r="L151" s="59">
        <v>0</v>
      </c>
      <c r="M151" s="59">
        <v>0</v>
      </c>
      <c r="N151" s="59">
        <v>0</v>
      </c>
      <c r="O151" s="59">
        <v>0</v>
      </c>
      <c r="P151" s="59">
        <v>0</v>
      </c>
      <c r="Q151" s="59">
        <v>0</v>
      </c>
      <c r="R151" s="59">
        <v>0</v>
      </c>
      <c r="S151" s="59">
        <f>SUM('5. Art_113.1(I) Use_boreholes'!$G151:$R151)</f>
        <v>13079777</v>
      </c>
    </row>
    <row r="152" spans="1:19" x14ac:dyDescent="0.3">
      <c r="A152" s="14" t="s">
        <v>256</v>
      </c>
      <c r="B152" s="15" t="s">
        <v>1338</v>
      </c>
      <c r="C152" s="15" t="s">
        <v>1193</v>
      </c>
      <c r="D152" s="15" t="s">
        <v>1194</v>
      </c>
      <c r="E152" s="15">
        <v>2014</v>
      </c>
      <c r="F152" s="15" t="s">
        <v>71</v>
      </c>
      <c r="G152" s="59">
        <v>369786</v>
      </c>
      <c r="H152" s="59">
        <v>1703071</v>
      </c>
      <c r="I152" s="59">
        <v>2085870</v>
      </c>
      <c r="J152" s="59">
        <v>1665817</v>
      </c>
      <c r="K152" s="59">
        <v>1639671</v>
      </c>
      <c r="L152" s="59">
        <v>1188155</v>
      </c>
      <c r="M152" s="59">
        <v>45864</v>
      </c>
      <c r="N152" s="59">
        <v>1452483</v>
      </c>
      <c r="O152" s="59">
        <v>1625203</v>
      </c>
      <c r="P152" s="59">
        <v>1612751</v>
      </c>
      <c r="Q152" s="59">
        <v>1458523</v>
      </c>
      <c r="R152" s="59">
        <v>1540175</v>
      </c>
      <c r="S152" s="59">
        <f>SUM('5. Art_113.1(I) Use_boreholes'!$G152:$R152)</f>
        <v>16387369</v>
      </c>
    </row>
    <row r="153" spans="1:19" x14ac:dyDescent="0.3">
      <c r="A153" s="14" t="s">
        <v>1339</v>
      </c>
      <c r="B153" s="15" t="s">
        <v>1340</v>
      </c>
      <c r="C153" s="15" t="s">
        <v>1341</v>
      </c>
      <c r="D153" s="15" t="s">
        <v>1194</v>
      </c>
      <c r="E153" s="15">
        <v>2014</v>
      </c>
      <c r="F153" s="15" t="s">
        <v>71</v>
      </c>
      <c r="Q153" s="59">
        <v>0</v>
      </c>
      <c r="R153" s="59">
        <v>166250</v>
      </c>
      <c r="S153" s="59">
        <f>SUM('5. Art_113.1(I) Use_boreholes'!$G153:$R153)</f>
        <v>166250</v>
      </c>
    </row>
    <row r="154" spans="1:19" x14ac:dyDescent="0.3">
      <c r="A154" s="14" t="s">
        <v>261</v>
      </c>
      <c r="B154" s="15" t="s">
        <v>1349</v>
      </c>
      <c r="C154" s="15" t="s">
        <v>1193</v>
      </c>
      <c r="D154" s="15" t="s">
        <v>1194</v>
      </c>
      <c r="E154" s="15">
        <v>2014</v>
      </c>
      <c r="F154" s="15" t="s">
        <v>71</v>
      </c>
      <c r="G154" s="59">
        <v>1595928</v>
      </c>
      <c r="H154" s="59">
        <v>1323777</v>
      </c>
      <c r="I154" s="59">
        <v>1522807</v>
      </c>
      <c r="J154" s="59">
        <v>1636557</v>
      </c>
      <c r="K154" s="59">
        <v>1723365</v>
      </c>
      <c r="L154" s="59">
        <v>1557120</v>
      </c>
      <c r="M154" s="59">
        <v>1332337</v>
      </c>
      <c r="N154" s="59">
        <v>1229284</v>
      </c>
      <c r="O154" s="59">
        <v>1539342</v>
      </c>
      <c r="P154" s="59">
        <v>980918</v>
      </c>
      <c r="Q154" s="59">
        <v>1656242</v>
      </c>
      <c r="R154" s="59">
        <v>1814819</v>
      </c>
      <c r="S154" s="59">
        <f>SUM('5. Art_113.1(I) Use_boreholes'!$G154:$R154)</f>
        <v>17912496</v>
      </c>
    </row>
    <row r="155" spans="1:19" x14ac:dyDescent="0.3">
      <c r="A155" s="14" t="s">
        <v>261</v>
      </c>
      <c r="B155" s="15" t="s">
        <v>1346</v>
      </c>
      <c r="C155" s="15" t="s">
        <v>1193</v>
      </c>
      <c r="D155" s="15" t="s">
        <v>1194</v>
      </c>
      <c r="E155" s="15">
        <v>2014</v>
      </c>
      <c r="F155" s="15" t="s">
        <v>71</v>
      </c>
      <c r="G155" s="59">
        <v>1860047</v>
      </c>
      <c r="H155" s="59">
        <v>1532486</v>
      </c>
      <c r="I155" s="59">
        <v>1228006</v>
      </c>
      <c r="J155" s="59">
        <v>1942609</v>
      </c>
      <c r="K155" s="59">
        <v>1562754</v>
      </c>
      <c r="L155" s="59">
        <v>349373</v>
      </c>
      <c r="M155" s="59">
        <v>256582</v>
      </c>
      <c r="N155" s="59">
        <v>475478</v>
      </c>
      <c r="O155" s="59">
        <v>1982862</v>
      </c>
      <c r="P155" s="59">
        <v>1909508</v>
      </c>
      <c r="Q155" s="59">
        <v>2360845</v>
      </c>
      <c r="R155" s="59">
        <v>1594034</v>
      </c>
      <c r="S155" s="59">
        <f>SUM('5. Art_113.1(I) Use_boreholes'!$G155:$R155)</f>
        <v>17054584</v>
      </c>
    </row>
    <row r="156" spans="1:19" x14ac:dyDescent="0.3">
      <c r="A156" s="14" t="s">
        <v>261</v>
      </c>
      <c r="B156" s="15" t="s">
        <v>1352</v>
      </c>
      <c r="C156" s="15" t="s">
        <v>1193</v>
      </c>
      <c r="D156" s="15" t="s">
        <v>1194</v>
      </c>
      <c r="E156" s="15">
        <v>2014</v>
      </c>
      <c r="F156" s="15" t="s">
        <v>71</v>
      </c>
      <c r="G156" s="59">
        <v>1529602</v>
      </c>
      <c r="H156" s="59">
        <v>1295309</v>
      </c>
      <c r="I156" s="59">
        <v>1319698</v>
      </c>
      <c r="J156" s="59">
        <v>1336286</v>
      </c>
      <c r="K156" s="59">
        <v>1336642</v>
      </c>
      <c r="L156" s="59">
        <v>1180290</v>
      </c>
      <c r="M156" s="59">
        <v>974978</v>
      </c>
      <c r="N156" s="59">
        <v>571610</v>
      </c>
      <c r="O156" s="59">
        <v>652868</v>
      </c>
      <c r="P156" s="59">
        <v>279597</v>
      </c>
      <c r="Q156" s="59">
        <v>773718</v>
      </c>
      <c r="R156" s="59">
        <v>812615</v>
      </c>
      <c r="S156" s="59">
        <f>SUM('5. Art_113.1(I) Use_boreholes'!$G156:$R156)</f>
        <v>12063213</v>
      </c>
    </row>
    <row r="157" spans="1:19" x14ac:dyDescent="0.3">
      <c r="A157" s="14" t="s">
        <v>261</v>
      </c>
      <c r="B157" s="15" t="s">
        <v>1351</v>
      </c>
      <c r="C157" s="15" t="s">
        <v>1193</v>
      </c>
      <c r="D157" s="15" t="s">
        <v>1194</v>
      </c>
      <c r="E157" s="15">
        <v>2014</v>
      </c>
      <c r="F157" s="15" t="s">
        <v>71</v>
      </c>
      <c r="G157" s="59">
        <v>826836</v>
      </c>
      <c r="H157" s="59">
        <v>724139</v>
      </c>
      <c r="I157" s="59">
        <v>804467</v>
      </c>
      <c r="J157" s="59">
        <v>782646</v>
      </c>
      <c r="K157" s="59">
        <v>810870</v>
      </c>
      <c r="L157" s="59">
        <v>741516</v>
      </c>
      <c r="M157" s="59">
        <v>617765</v>
      </c>
      <c r="N157" s="59">
        <v>780762</v>
      </c>
      <c r="O157" s="59">
        <v>1282979</v>
      </c>
      <c r="P157" s="59">
        <v>921283</v>
      </c>
      <c r="Q157" s="59">
        <v>1430731</v>
      </c>
      <c r="R157" s="59">
        <v>1531014</v>
      </c>
      <c r="S157" s="59">
        <f>SUM('5. Art_113.1(I) Use_boreholes'!$G157:$R157)</f>
        <v>11255008</v>
      </c>
    </row>
    <row r="158" spans="1:19" x14ac:dyDescent="0.3">
      <c r="A158" s="14" t="s">
        <v>261</v>
      </c>
      <c r="B158" s="15" t="s">
        <v>1348</v>
      </c>
      <c r="C158" s="15" t="s">
        <v>1193</v>
      </c>
      <c r="D158" s="15" t="s">
        <v>1194</v>
      </c>
      <c r="E158" s="15">
        <v>2014</v>
      </c>
      <c r="F158" s="15" t="s">
        <v>71</v>
      </c>
      <c r="G158" s="59">
        <v>0</v>
      </c>
      <c r="H158" s="59">
        <v>0</v>
      </c>
      <c r="I158" s="59">
        <v>0</v>
      </c>
      <c r="J158" s="59">
        <v>0</v>
      </c>
      <c r="K158" s="59">
        <v>0</v>
      </c>
      <c r="L158" s="59">
        <v>0</v>
      </c>
      <c r="M158" s="59">
        <v>232398</v>
      </c>
      <c r="N158" s="59">
        <v>0</v>
      </c>
      <c r="O158" s="59">
        <v>36923</v>
      </c>
      <c r="P158" s="59">
        <v>1004521</v>
      </c>
      <c r="Q158" s="59">
        <v>1689879</v>
      </c>
      <c r="R158" s="59">
        <v>1523386</v>
      </c>
      <c r="S158" s="59">
        <f>SUM('5. Art_113.1(I) Use_boreholes'!$G158:$R158)</f>
        <v>4487107</v>
      </c>
    </row>
    <row r="159" spans="1:19" x14ac:dyDescent="0.3">
      <c r="A159" s="14" t="s">
        <v>261</v>
      </c>
      <c r="B159" s="15" t="s">
        <v>1342</v>
      </c>
      <c r="C159" s="15" t="s">
        <v>1193</v>
      </c>
      <c r="D159" s="15" t="s">
        <v>1194</v>
      </c>
      <c r="E159" s="15">
        <v>2014</v>
      </c>
      <c r="F159" s="15" t="s">
        <v>71</v>
      </c>
      <c r="G159" s="59">
        <v>407576</v>
      </c>
      <c r="H159" s="59">
        <v>348648</v>
      </c>
      <c r="I159" s="59">
        <v>383378</v>
      </c>
      <c r="J159" s="59">
        <v>380055</v>
      </c>
      <c r="K159" s="59">
        <v>383963</v>
      </c>
      <c r="L159" s="59">
        <v>360272</v>
      </c>
      <c r="M159" s="59">
        <v>303746</v>
      </c>
      <c r="N159" s="59">
        <v>284993</v>
      </c>
      <c r="O159" s="59">
        <v>333257</v>
      </c>
      <c r="P159" s="59">
        <v>261497</v>
      </c>
      <c r="Q159" s="59">
        <v>369506</v>
      </c>
      <c r="R159" s="59">
        <v>391416</v>
      </c>
      <c r="S159" s="59">
        <f>SUM('5. Art_113.1(I) Use_boreholes'!$G159:$R159)</f>
        <v>4208307</v>
      </c>
    </row>
    <row r="160" spans="1:19" x14ac:dyDescent="0.3">
      <c r="A160" s="14" t="s">
        <v>261</v>
      </c>
      <c r="B160" s="15" t="s">
        <v>1343</v>
      </c>
      <c r="C160" s="15" t="s">
        <v>1193</v>
      </c>
      <c r="D160" s="15" t="s">
        <v>1194</v>
      </c>
      <c r="E160" s="15">
        <v>2014</v>
      </c>
      <c r="F160" s="15" t="s">
        <v>71</v>
      </c>
      <c r="G160" s="59">
        <v>248051</v>
      </c>
      <c r="H160" s="59">
        <v>217248</v>
      </c>
      <c r="I160" s="59">
        <v>228570</v>
      </c>
      <c r="J160" s="59">
        <v>234794</v>
      </c>
      <c r="K160" s="59">
        <v>243261</v>
      </c>
      <c r="L160" s="59">
        <v>222455</v>
      </c>
      <c r="M160" s="59">
        <v>185329</v>
      </c>
      <c r="N160" s="59">
        <v>234229</v>
      </c>
      <c r="O160" s="59">
        <v>384933</v>
      </c>
      <c r="P160" s="59">
        <v>275578</v>
      </c>
      <c r="Q160" s="59">
        <v>429219</v>
      </c>
      <c r="R160" s="59">
        <v>459304</v>
      </c>
      <c r="S160" s="59">
        <f>SUM('5. Art_113.1(I) Use_boreholes'!$G160:$R160)</f>
        <v>3362971</v>
      </c>
    </row>
    <row r="161" spans="1:19" x14ac:dyDescent="0.3">
      <c r="A161" s="14" t="s">
        <v>261</v>
      </c>
      <c r="B161" s="15" t="s">
        <v>1350</v>
      </c>
      <c r="C161" s="15" t="s">
        <v>1193</v>
      </c>
      <c r="D161" s="15" t="s">
        <v>1194</v>
      </c>
      <c r="E161" s="15">
        <v>2014</v>
      </c>
      <c r="F161" s="15" t="s">
        <v>71</v>
      </c>
      <c r="G161" s="59">
        <v>249148</v>
      </c>
      <c r="H161" s="59">
        <v>201333</v>
      </c>
      <c r="I161" s="59">
        <v>236122</v>
      </c>
      <c r="J161" s="59">
        <v>236366</v>
      </c>
      <c r="K161" s="59">
        <v>241034</v>
      </c>
      <c r="L161" s="59">
        <v>219411</v>
      </c>
      <c r="M161" s="59">
        <v>181831</v>
      </c>
      <c r="N161" s="59">
        <v>611386</v>
      </c>
      <c r="O161" s="59">
        <v>674123</v>
      </c>
      <c r="P161" s="59">
        <v>171790</v>
      </c>
      <c r="Q161" s="59">
        <v>168777</v>
      </c>
      <c r="R161" s="59">
        <v>137976</v>
      </c>
      <c r="S161" s="59">
        <f>SUM('5. Art_113.1(I) Use_boreholes'!$G161:$R161)</f>
        <v>3329297</v>
      </c>
    </row>
    <row r="162" spans="1:19" x14ac:dyDescent="0.3">
      <c r="A162" s="14" t="s">
        <v>261</v>
      </c>
      <c r="B162" s="15" t="s">
        <v>1344</v>
      </c>
      <c r="C162" s="15" t="s">
        <v>1193</v>
      </c>
      <c r="D162" s="15" t="s">
        <v>1194</v>
      </c>
      <c r="E162" s="15">
        <v>2014</v>
      </c>
      <c r="F162" s="15" t="s">
        <v>71</v>
      </c>
      <c r="G162" s="59">
        <v>329827</v>
      </c>
      <c r="H162" s="59">
        <v>361442</v>
      </c>
      <c r="I162" s="59">
        <v>379544</v>
      </c>
      <c r="J162" s="59">
        <v>458654</v>
      </c>
      <c r="K162" s="59">
        <v>200854</v>
      </c>
      <c r="L162" s="59">
        <v>49526</v>
      </c>
      <c r="M162" s="59">
        <v>70997</v>
      </c>
      <c r="N162" s="59">
        <v>56650</v>
      </c>
      <c r="O162" s="59">
        <v>60720</v>
      </c>
      <c r="P162" s="59">
        <v>177971</v>
      </c>
      <c r="Q162" s="59">
        <v>74231</v>
      </c>
      <c r="R162" s="59">
        <v>39845</v>
      </c>
      <c r="S162" s="59">
        <f>SUM('5. Art_113.1(I) Use_boreholes'!$G162:$R162)</f>
        <v>2260261</v>
      </c>
    </row>
    <row r="163" spans="1:19" x14ac:dyDescent="0.3">
      <c r="A163" s="14" t="s">
        <v>261</v>
      </c>
      <c r="B163" s="15" t="s">
        <v>1345</v>
      </c>
      <c r="C163" s="15" t="s">
        <v>1193</v>
      </c>
      <c r="D163" s="15" t="s">
        <v>1194</v>
      </c>
      <c r="E163" s="15">
        <v>2014</v>
      </c>
      <c r="F163" s="15" t="s">
        <v>71</v>
      </c>
      <c r="G163" s="59">
        <v>672706</v>
      </c>
      <c r="H163" s="59">
        <v>552406</v>
      </c>
      <c r="I163" s="59">
        <v>248683</v>
      </c>
      <c r="J163" s="59">
        <v>227965</v>
      </c>
      <c r="K163" s="59">
        <v>79705</v>
      </c>
      <c r="L163" s="59">
        <v>37520</v>
      </c>
      <c r="M163" s="59">
        <v>34533</v>
      </c>
      <c r="N163" s="59">
        <v>40745</v>
      </c>
      <c r="O163" s="59">
        <v>34905</v>
      </c>
      <c r="P163" s="59">
        <v>21314</v>
      </c>
      <c r="Q163" s="59">
        <v>58419</v>
      </c>
      <c r="R163" s="59">
        <v>23479</v>
      </c>
      <c r="S163" s="59">
        <f>SUM('5. Art_113.1(I) Use_boreholes'!$G163:$R163)</f>
        <v>2032380</v>
      </c>
    </row>
    <row r="164" spans="1:19" x14ac:dyDescent="0.3">
      <c r="A164" s="14" t="s">
        <v>261</v>
      </c>
      <c r="B164" s="15" t="s">
        <v>1347</v>
      </c>
      <c r="C164" s="15" t="s">
        <v>1193</v>
      </c>
      <c r="D164" s="15" t="s">
        <v>1194</v>
      </c>
      <c r="E164" s="15">
        <v>2014</v>
      </c>
      <c r="F164" s="15" t="s">
        <v>71</v>
      </c>
      <c r="G164" s="59">
        <v>74770</v>
      </c>
      <c r="H164" s="59">
        <v>52483</v>
      </c>
      <c r="I164" s="59">
        <v>115303</v>
      </c>
      <c r="J164" s="59">
        <v>114152</v>
      </c>
      <c r="K164" s="59">
        <v>149283</v>
      </c>
      <c r="L164" s="59">
        <v>200425</v>
      </c>
      <c r="M164" s="59">
        <v>62618</v>
      </c>
      <c r="N164" s="59">
        <v>478091</v>
      </c>
      <c r="O164" s="59">
        <v>95350</v>
      </c>
      <c r="P164" s="59">
        <v>0</v>
      </c>
      <c r="Q164" s="59">
        <v>0</v>
      </c>
      <c r="R164" s="59">
        <v>0</v>
      </c>
      <c r="S164" s="59">
        <f>SUM('5. Art_113.1(I) Use_boreholes'!$G164:$R164)</f>
        <v>1342475</v>
      </c>
    </row>
    <row r="165" spans="1:19" x14ac:dyDescent="0.3">
      <c r="A165" s="14" t="s">
        <v>264</v>
      </c>
      <c r="B165" s="15" t="s">
        <v>1353</v>
      </c>
      <c r="C165" s="15" t="s">
        <v>1193</v>
      </c>
      <c r="D165" s="15" t="s">
        <v>1194</v>
      </c>
      <c r="E165" s="15">
        <v>2014</v>
      </c>
      <c r="F165" s="15" t="s">
        <v>71</v>
      </c>
      <c r="G165" s="59">
        <v>918375</v>
      </c>
      <c r="H165" s="59">
        <v>936263</v>
      </c>
      <c r="I165" s="59">
        <v>1014481</v>
      </c>
      <c r="J165" s="59">
        <v>987333</v>
      </c>
      <c r="K165" s="59">
        <v>999616</v>
      </c>
      <c r="L165" s="59">
        <v>919175</v>
      </c>
      <c r="M165" s="59">
        <v>888653</v>
      </c>
      <c r="N165" s="59">
        <v>871516</v>
      </c>
      <c r="O165" s="59">
        <v>948643</v>
      </c>
      <c r="P165" s="59">
        <v>740590</v>
      </c>
      <c r="Q165" s="59">
        <v>1011352</v>
      </c>
      <c r="R165" s="59">
        <v>1021802</v>
      </c>
      <c r="S165" s="59">
        <f>SUM('5. Art_113.1(I) Use_boreholes'!$G165:$R165)</f>
        <v>11257799</v>
      </c>
    </row>
    <row r="166" spans="1:19" x14ac:dyDescent="0.3">
      <c r="A166" s="14" t="s">
        <v>326</v>
      </c>
      <c r="B166" s="15" t="s">
        <v>1376</v>
      </c>
      <c r="C166" s="15" t="s">
        <v>1359</v>
      </c>
      <c r="D166" s="15" t="s">
        <v>1234</v>
      </c>
      <c r="E166" s="15">
        <v>2014</v>
      </c>
      <c r="F166" s="15" t="s">
        <v>71</v>
      </c>
      <c r="G166" s="59">
        <v>41307174</v>
      </c>
      <c r="H166" s="59">
        <v>38218936</v>
      </c>
      <c r="I166" s="59">
        <v>42490949</v>
      </c>
      <c r="J166" s="59">
        <v>40793226</v>
      </c>
      <c r="K166" s="59">
        <v>41019589</v>
      </c>
      <c r="L166" s="59">
        <v>42226882</v>
      </c>
      <c r="M166" s="59">
        <v>36140935</v>
      </c>
      <c r="N166" s="59">
        <v>41791601</v>
      </c>
      <c r="O166" s="59">
        <v>34036775</v>
      </c>
      <c r="P166" s="59">
        <v>42623139</v>
      </c>
      <c r="Q166" s="59">
        <v>43444030</v>
      </c>
      <c r="R166" s="59">
        <v>41505032</v>
      </c>
      <c r="S166" s="59">
        <f>SUM('5. Art_113.1(I) Use_boreholes'!$G166:$R166)</f>
        <v>485598268</v>
      </c>
    </row>
    <row r="167" spans="1:19" x14ac:dyDescent="0.3">
      <c r="A167" s="14" t="s">
        <v>326</v>
      </c>
      <c r="B167" s="15" t="s">
        <v>1377</v>
      </c>
      <c r="C167" s="15" t="s">
        <v>1359</v>
      </c>
      <c r="D167" s="15" t="s">
        <v>1234</v>
      </c>
      <c r="E167" s="15">
        <v>2014</v>
      </c>
      <c r="F167" s="15" t="s">
        <v>71</v>
      </c>
      <c r="G167" s="59">
        <v>33772521</v>
      </c>
      <c r="H167" s="59">
        <v>30742956</v>
      </c>
      <c r="I167" s="59">
        <v>34218658</v>
      </c>
      <c r="J167" s="59">
        <v>33424090</v>
      </c>
      <c r="K167" s="59">
        <v>32331571</v>
      </c>
      <c r="L167" s="59">
        <v>33228835</v>
      </c>
      <c r="M167" s="59">
        <v>28861488</v>
      </c>
      <c r="N167" s="59">
        <v>33173887</v>
      </c>
      <c r="O167" s="59">
        <v>26793040</v>
      </c>
      <c r="P167" s="59">
        <v>34822888</v>
      </c>
      <c r="Q167" s="59">
        <v>34870711</v>
      </c>
      <c r="R167" s="59">
        <v>33253788</v>
      </c>
      <c r="S167" s="59">
        <f>SUM('5. Art_113.1(I) Use_boreholes'!$G167:$R167)</f>
        <v>389494433</v>
      </c>
    </row>
    <row r="168" spans="1:19" x14ac:dyDescent="0.3">
      <c r="A168" s="14" t="s">
        <v>326</v>
      </c>
      <c r="B168" s="15" t="s">
        <v>1375</v>
      </c>
      <c r="C168" s="15" t="s">
        <v>1359</v>
      </c>
      <c r="D168" s="15" t="s">
        <v>1234</v>
      </c>
      <c r="E168" s="15">
        <v>2014</v>
      </c>
      <c r="F168" s="15" t="s">
        <v>71</v>
      </c>
      <c r="G168" s="59">
        <v>17618975</v>
      </c>
      <c r="H168" s="59">
        <v>15779318</v>
      </c>
      <c r="I168" s="59">
        <v>16824451</v>
      </c>
      <c r="J168" s="59">
        <v>15281782</v>
      </c>
      <c r="K168" s="59">
        <v>15055191</v>
      </c>
      <c r="L168" s="59">
        <v>14478116</v>
      </c>
      <c r="M168" s="59">
        <v>12492754</v>
      </c>
      <c r="N168" s="59">
        <v>13237942</v>
      </c>
      <c r="O168" s="59">
        <v>9466167</v>
      </c>
      <c r="P168" s="59">
        <v>8390591</v>
      </c>
      <c r="Q168" s="59">
        <v>5948256</v>
      </c>
      <c r="R168" s="59">
        <v>5422262</v>
      </c>
      <c r="S168" s="59">
        <f>SUM('5. Art_113.1(I) Use_boreholes'!$G168:$R168)</f>
        <v>149995805</v>
      </c>
    </row>
    <row r="169" spans="1:19" x14ac:dyDescent="0.3">
      <c r="A169" s="14" t="s">
        <v>326</v>
      </c>
      <c r="B169" s="15" t="s">
        <v>1374</v>
      </c>
      <c r="C169" s="15" t="s">
        <v>1359</v>
      </c>
      <c r="D169" s="15" t="s">
        <v>1234</v>
      </c>
      <c r="E169" s="15">
        <v>2014</v>
      </c>
      <c r="F169" s="15" t="s">
        <v>71</v>
      </c>
      <c r="G169" s="59">
        <v>0</v>
      </c>
      <c r="H169" s="59">
        <v>0</v>
      </c>
      <c r="I169" s="59">
        <v>0</v>
      </c>
      <c r="J169" s="59">
        <v>0</v>
      </c>
      <c r="K169" s="59">
        <v>0</v>
      </c>
      <c r="L169" s="59">
        <v>0</v>
      </c>
      <c r="M169" s="59">
        <v>0</v>
      </c>
      <c r="N169" s="59">
        <v>0</v>
      </c>
      <c r="O169" s="59">
        <v>0</v>
      </c>
      <c r="P169" s="59">
        <v>0</v>
      </c>
      <c r="Q169" s="59">
        <v>0</v>
      </c>
      <c r="R169" s="59">
        <v>0</v>
      </c>
      <c r="S169" s="59">
        <f>SUM('5. Art_113.1(I) Use_boreholes'!$G169:$R169)</f>
        <v>0</v>
      </c>
    </row>
    <row r="170" spans="1:19" x14ac:dyDescent="0.3">
      <c r="A170" s="14" t="s">
        <v>330</v>
      </c>
      <c r="B170" s="15" t="s">
        <v>1380</v>
      </c>
      <c r="C170" s="15" t="s">
        <v>1355</v>
      </c>
      <c r="D170" s="15" t="s">
        <v>1234</v>
      </c>
      <c r="E170" s="15">
        <v>2014</v>
      </c>
      <c r="F170" s="15" t="s">
        <v>71</v>
      </c>
      <c r="G170" s="59">
        <v>5108976</v>
      </c>
      <c r="H170" s="59">
        <v>4512028</v>
      </c>
      <c r="I170" s="59">
        <v>5154905</v>
      </c>
      <c r="J170" s="59">
        <v>4803112</v>
      </c>
      <c r="K170" s="59">
        <v>4911501</v>
      </c>
      <c r="L170" s="59">
        <v>4678752</v>
      </c>
      <c r="M170" s="59">
        <v>4767114</v>
      </c>
      <c r="N170" s="59">
        <v>4296045</v>
      </c>
      <c r="O170" s="59">
        <v>5428976</v>
      </c>
      <c r="P170" s="59">
        <v>5561973</v>
      </c>
      <c r="Q170" s="59">
        <v>5457805</v>
      </c>
      <c r="R170" s="59">
        <v>5442870</v>
      </c>
      <c r="S170" s="59">
        <f>SUM('5. Art_113.1(I) Use_boreholes'!$G170:$R170)</f>
        <v>60124057</v>
      </c>
    </row>
    <row r="171" spans="1:19" x14ac:dyDescent="0.3">
      <c r="A171" s="14" t="s">
        <v>330</v>
      </c>
      <c r="B171" s="15" t="s">
        <v>1379</v>
      </c>
      <c r="C171" s="15" t="s">
        <v>1355</v>
      </c>
      <c r="D171" s="15" t="s">
        <v>1234</v>
      </c>
      <c r="E171" s="15">
        <v>2014</v>
      </c>
      <c r="F171" s="15" t="s">
        <v>71</v>
      </c>
      <c r="G171" s="59">
        <v>1555713</v>
      </c>
      <c r="H171" s="59">
        <v>1295609</v>
      </c>
      <c r="I171" s="59">
        <v>1327520</v>
      </c>
      <c r="J171" s="59">
        <v>1295854</v>
      </c>
      <c r="K171" s="59">
        <v>1373544</v>
      </c>
      <c r="L171" s="59">
        <v>985031</v>
      </c>
      <c r="M171" s="59">
        <v>1511506</v>
      </c>
      <c r="N171" s="59">
        <v>1656518</v>
      </c>
      <c r="O171" s="59">
        <v>1171518</v>
      </c>
      <c r="P171" s="59">
        <v>970133</v>
      </c>
      <c r="Q171" s="59">
        <v>1083460</v>
      </c>
      <c r="R171" s="59">
        <v>997003</v>
      </c>
      <c r="S171" s="59">
        <f>SUM('5. Art_113.1(I) Use_boreholes'!$G171:$R171)</f>
        <v>15223409</v>
      </c>
    </row>
    <row r="172" spans="1:19" x14ac:dyDescent="0.3">
      <c r="A172" s="14" t="s">
        <v>330</v>
      </c>
      <c r="B172" s="15" t="s">
        <v>1378</v>
      </c>
      <c r="C172" s="15" t="s">
        <v>1355</v>
      </c>
      <c r="D172" s="15" t="s">
        <v>1234</v>
      </c>
      <c r="E172" s="15">
        <v>2014</v>
      </c>
      <c r="F172" s="15" t="s">
        <v>71</v>
      </c>
      <c r="G172" s="59">
        <v>654181</v>
      </c>
      <c r="H172" s="59">
        <v>450071</v>
      </c>
      <c r="I172" s="59">
        <v>179393</v>
      </c>
      <c r="J172" s="59">
        <v>114821</v>
      </c>
      <c r="K172" s="59">
        <v>36686</v>
      </c>
      <c r="L172" s="59">
        <v>7954</v>
      </c>
      <c r="M172" s="59">
        <v>0</v>
      </c>
      <c r="N172" s="59">
        <v>0</v>
      </c>
      <c r="O172" s="59">
        <v>0</v>
      </c>
      <c r="P172" s="59">
        <v>1341701</v>
      </c>
      <c r="Q172" s="59">
        <v>728436</v>
      </c>
      <c r="R172" s="59">
        <v>293779</v>
      </c>
      <c r="S172" s="59">
        <f>SUM('5. Art_113.1(I) Use_boreholes'!$G172:$R172)</f>
        <v>3807022</v>
      </c>
    </row>
    <row r="173" spans="1:19" x14ac:dyDescent="0.3">
      <c r="A173" s="14" t="s">
        <v>291</v>
      </c>
      <c r="B173" s="15" t="s">
        <v>1365</v>
      </c>
      <c r="C173" s="15" t="s">
        <v>1193</v>
      </c>
      <c r="D173" s="15" t="s">
        <v>1194</v>
      </c>
      <c r="E173" s="15">
        <v>2014</v>
      </c>
      <c r="F173" s="15" t="s">
        <v>71</v>
      </c>
      <c r="G173" s="59">
        <v>0</v>
      </c>
      <c r="H173" s="59">
        <v>0</v>
      </c>
      <c r="I173" s="59">
        <v>0</v>
      </c>
      <c r="J173" s="59">
        <v>0</v>
      </c>
      <c r="K173" s="59">
        <v>0</v>
      </c>
      <c r="L173" s="59">
        <v>0</v>
      </c>
      <c r="M173" s="59">
        <v>0</v>
      </c>
      <c r="N173" s="59">
        <v>0</v>
      </c>
      <c r="O173" s="59">
        <v>0</v>
      </c>
      <c r="P173" s="59">
        <v>0</v>
      </c>
      <c r="Q173" s="59">
        <v>0</v>
      </c>
      <c r="R173" s="59">
        <v>0</v>
      </c>
      <c r="S173" s="59">
        <f>SUM('5. Art_113.1(I) Use_boreholes'!$G173:$R173)</f>
        <v>0</v>
      </c>
    </row>
    <row r="174" spans="1:19" x14ac:dyDescent="0.3">
      <c r="A174" s="14" t="s">
        <v>293</v>
      </c>
      <c r="B174" s="15" t="s">
        <v>1366</v>
      </c>
      <c r="C174" s="15" t="s">
        <v>1210</v>
      </c>
      <c r="D174" s="15" t="s">
        <v>1194</v>
      </c>
      <c r="E174" s="15">
        <v>2014</v>
      </c>
      <c r="F174" s="15" t="s">
        <v>71</v>
      </c>
      <c r="G174" s="59">
        <v>2937410</v>
      </c>
      <c r="H174" s="59">
        <v>423280</v>
      </c>
      <c r="I174" s="59">
        <v>4448990</v>
      </c>
      <c r="J174" s="59">
        <v>3830410</v>
      </c>
      <c r="K174" s="59">
        <v>4214400</v>
      </c>
      <c r="L174" s="59">
        <v>3968470</v>
      </c>
      <c r="M174" s="59">
        <v>2601450</v>
      </c>
      <c r="N174" s="59">
        <v>3427020</v>
      </c>
      <c r="O174" s="59">
        <v>2993080</v>
      </c>
      <c r="P174" s="59">
        <v>51000</v>
      </c>
      <c r="Q174" s="59">
        <v>555530</v>
      </c>
      <c r="R174" s="59">
        <v>3221370</v>
      </c>
      <c r="S174" s="59">
        <f>SUM('5. Art_113.1(I) Use_boreholes'!$G174:$R174)</f>
        <v>32672410</v>
      </c>
    </row>
    <row r="175" spans="1:19" x14ac:dyDescent="0.3">
      <c r="A175" s="14" t="s">
        <v>301</v>
      </c>
      <c r="B175" s="15" t="s">
        <v>1369</v>
      </c>
      <c r="C175" s="15" t="s">
        <v>1193</v>
      </c>
      <c r="D175" s="15" t="s">
        <v>1194</v>
      </c>
      <c r="E175" s="15">
        <v>2014</v>
      </c>
      <c r="F175" s="15" t="s">
        <v>71</v>
      </c>
      <c r="G175" s="59">
        <v>4287079</v>
      </c>
      <c r="H175" s="59">
        <v>3791182</v>
      </c>
      <c r="I175" s="59">
        <v>3962596</v>
      </c>
      <c r="J175" s="59">
        <v>3578605</v>
      </c>
      <c r="K175" s="59">
        <v>3482860</v>
      </c>
      <c r="L175" s="59">
        <v>2558535</v>
      </c>
      <c r="M175" s="59">
        <v>3010829</v>
      </c>
      <c r="N175" s="59">
        <v>2212683</v>
      </c>
      <c r="O175" s="59">
        <v>2898807</v>
      </c>
      <c r="P175" s="59">
        <v>2789426</v>
      </c>
      <c r="Q175" s="59">
        <v>2657412</v>
      </c>
      <c r="R175" s="59">
        <v>2301566</v>
      </c>
      <c r="S175" s="59">
        <f>SUM('5. Art_113.1(I) Use_boreholes'!$G175:$R175)</f>
        <v>37531580</v>
      </c>
    </row>
    <row r="176" spans="1:19" x14ac:dyDescent="0.3">
      <c r="A176" s="14" t="s">
        <v>301</v>
      </c>
      <c r="B176" s="15" t="s">
        <v>1367</v>
      </c>
      <c r="C176" s="15" t="s">
        <v>1193</v>
      </c>
      <c r="D176" s="15" t="s">
        <v>1194</v>
      </c>
      <c r="E176" s="15">
        <v>2014</v>
      </c>
      <c r="F176" s="15" t="s">
        <v>71</v>
      </c>
      <c r="G176" s="59">
        <v>2114510</v>
      </c>
      <c r="H176" s="59">
        <v>1984914</v>
      </c>
      <c r="I176" s="59">
        <v>2097154</v>
      </c>
      <c r="J176" s="59">
        <v>1894582</v>
      </c>
      <c r="K176" s="59">
        <v>2097408</v>
      </c>
      <c r="L176" s="59">
        <v>1108999</v>
      </c>
      <c r="M176" s="59">
        <v>1866411</v>
      </c>
      <c r="N176" s="59">
        <v>1576291</v>
      </c>
      <c r="O176" s="59">
        <v>1943364</v>
      </c>
      <c r="P176" s="59">
        <v>1966385</v>
      </c>
      <c r="Q176" s="59">
        <v>1881177</v>
      </c>
      <c r="R176" s="59">
        <v>1806461</v>
      </c>
      <c r="S176" s="59">
        <f>SUM('5. Art_113.1(I) Use_boreholes'!$G176:$R176)</f>
        <v>22337656</v>
      </c>
    </row>
    <row r="177" spans="1:19" x14ac:dyDescent="0.3">
      <c r="A177" s="14" t="s">
        <v>301</v>
      </c>
      <c r="B177" s="15" t="s">
        <v>1368</v>
      </c>
      <c r="C177" s="15" t="s">
        <v>1193</v>
      </c>
      <c r="D177" s="15" t="s">
        <v>1194</v>
      </c>
      <c r="E177" s="15">
        <v>2014</v>
      </c>
      <c r="F177" s="15" t="s">
        <v>71</v>
      </c>
      <c r="G177" s="59">
        <v>0</v>
      </c>
      <c r="H177" s="59">
        <v>0</v>
      </c>
      <c r="I177" s="59">
        <v>0</v>
      </c>
      <c r="J177" s="59">
        <v>0</v>
      </c>
      <c r="K177" s="59">
        <v>0</v>
      </c>
      <c r="L177" s="59">
        <v>0</v>
      </c>
      <c r="M177" s="59">
        <v>0</v>
      </c>
      <c r="N177" s="59">
        <v>0</v>
      </c>
      <c r="O177" s="59">
        <v>0</v>
      </c>
      <c r="P177" s="59">
        <v>0</v>
      </c>
      <c r="Q177" s="59">
        <v>0</v>
      </c>
      <c r="R177" s="59">
        <v>0</v>
      </c>
      <c r="S177" s="59">
        <f>SUM('5. Art_113.1(I) Use_boreholes'!$G177:$R177)</f>
        <v>0</v>
      </c>
    </row>
    <row r="178" spans="1:19" x14ac:dyDescent="0.3">
      <c r="A178" s="14" t="s">
        <v>303</v>
      </c>
      <c r="B178" s="15" t="s">
        <v>1370</v>
      </c>
      <c r="C178" s="15" t="s">
        <v>1193</v>
      </c>
      <c r="D178" s="15" t="s">
        <v>1194</v>
      </c>
      <c r="E178" s="15">
        <v>2014</v>
      </c>
      <c r="F178" s="15" t="s">
        <v>71</v>
      </c>
      <c r="G178" s="59">
        <v>4423430</v>
      </c>
      <c r="H178" s="59">
        <v>4014059</v>
      </c>
      <c r="I178" s="59">
        <v>3837823</v>
      </c>
      <c r="J178" s="59">
        <v>4092283</v>
      </c>
      <c r="K178" s="59">
        <v>1911175</v>
      </c>
      <c r="L178" s="59">
        <v>0</v>
      </c>
      <c r="M178" s="59">
        <v>1152</v>
      </c>
      <c r="N178" s="59">
        <v>933592</v>
      </c>
      <c r="O178" s="59">
        <v>6713708</v>
      </c>
      <c r="P178" s="59">
        <v>6522451</v>
      </c>
      <c r="Q178" s="59">
        <v>5712483</v>
      </c>
      <c r="R178" s="59">
        <v>4042538</v>
      </c>
      <c r="S178" s="59">
        <f>SUM('5. Art_113.1(I) Use_boreholes'!$G178:$R178)</f>
        <v>42204694</v>
      </c>
    </row>
    <row r="179" spans="1:19" x14ac:dyDescent="0.3">
      <c r="A179" s="14" t="s">
        <v>305</v>
      </c>
      <c r="B179" s="15" t="s">
        <v>1371</v>
      </c>
      <c r="C179" s="15" t="s">
        <v>1193</v>
      </c>
      <c r="D179" s="15" t="s">
        <v>1194</v>
      </c>
      <c r="E179" s="15">
        <v>2014</v>
      </c>
      <c r="F179" s="15" t="s">
        <v>71</v>
      </c>
      <c r="G179" s="59">
        <v>1597051</v>
      </c>
      <c r="H179" s="59">
        <v>2112701</v>
      </c>
      <c r="I179" s="59">
        <v>1850992</v>
      </c>
      <c r="J179" s="59">
        <v>2141602</v>
      </c>
      <c r="K179" s="59">
        <v>1282682</v>
      </c>
      <c r="L179" s="59">
        <v>0</v>
      </c>
      <c r="M179" s="59">
        <v>120</v>
      </c>
      <c r="N179" s="59">
        <v>2869713</v>
      </c>
      <c r="O179" s="59">
        <v>2079034</v>
      </c>
      <c r="P179" s="59">
        <v>2161929</v>
      </c>
      <c r="Q179" s="59">
        <v>2280826</v>
      </c>
      <c r="R179" s="59">
        <v>2180771</v>
      </c>
      <c r="S179" s="59">
        <f>SUM('5. Art_113.1(I) Use_boreholes'!$G179:$R179)</f>
        <v>20557421</v>
      </c>
    </row>
    <row r="180" spans="1:19" x14ac:dyDescent="0.3">
      <c r="A180" s="14" t="s">
        <v>309</v>
      </c>
      <c r="B180" s="15" t="s">
        <v>1372</v>
      </c>
      <c r="C180" s="15" t="s">
        <v>1193</v>
      </c>
      <c r="D180" s="15" t="s">
        <v>1194</v>
      </c>
      <c r="E180" s="15">
        <v>2014</v>
      </c>
      <c r="F180" s="15" t="s">
        <v>71</v>
      </c>
      <c r="G180" s="59">
        <v>0</v>
      </c>
      <c r="H180" s="59">
        <v>0</v>
      </c>
      <c r="I180" s="59">
        <v>0</v>
      </c>
      <c r="J180" s="59">
        <v>0</v>
      </c>
      <c r="K180" s="59">
        <v>0</v>
      </c>
      <c r="L180" s="59">
        <v>0</v>
      </c>
      <c r="M180" s="59">
        <v>0</v>
      </c>
      <c r="N180" s="59">
        <v>0</v>
      </c>
      <c r="O180" s="59">
        <v>0</v>
      </c>
      <c r="P180" s="59">
        <v>0</v>
      </c>
      <c r="Q180" s="59">
        <v>0</v>
      </c>
      <c r="R180" s="59">
        <v>0</v>
      </c>
      <c r="S180" s="59">
        <f>SUM('5. Art_113.1(I) Use_boreholes'!$G180:$R180)</f>
        <v>0</v>
      </c>
    </row>
    <row r="181" spans="1:19" x14ac:dyDescent="0.3">
      <c r="A181" s="14" t="s">
        <v>313</v>
      </c>
      <c r="B181" s="15" t="s">
        <v>1373</v>
      </c>
      <c r="C181" s="15" t="s">
        <v>1193</v>
      </c>
      <c r="D181" s="15" t="s">
        <v>1194</v>
      </c>
      <c r="E181" s="15">
        <v>2014</v>
      </c>
      <c r="F181" s="15" t="s">
        <v>71</v>
      </c>
      <c r="G181" s="59">
        <v>79605</v>
      </c>
      <c r="H181" s="59">
        <v>0</v>
      </c>
      <c r="I181" s="59">
        <v>0</v>
      </c>
      <c r="J181" s="59">
        <v>0</v>
      </c>
      <c r="K181" s="59">
        <v>0</v>
      </c>
      <c r="L181" s="59">
        <v>0</v>
      </c>
      <c r="M181" s="59">
        <v>0</v>
      </c>
      <c r="N181" s="59">
        <v>0</v>
      </c>
      <c r="O181" s="59">
        <v>0</v>
      </c>
      <c r="P181" s="59">
        <v>0</v>
      </c>
      <c r="Q181" s="59">
        <v>0</v>
      </c>
      <c r="R181" s="59">
        <v>0</v>
      </c>
      <c r="S181" s="59">
        <f>SUM('5. Art_113.1(I) Use_boreholes'!$G181:$R181)</f>
        <v>79605</v>
      </c>
    </row>
    <row r="182" spans="1:19" x14ac:dyDescent="0.3">
      <c r="A182" s="14" t="s">
        <v>338</v>
      </c>
      <c r="B182" s="15" t="s">
        <v>1386</v>
      </c>
      <c r="C182" s="15" t="s">
        <v>1387</v>
      </c>
      <c r="D182" s="15" t="s">
        <v>1234</v>
      </c>
      <c r="E182" s="15">
        <v>2014</v>
      </c>
      <c r="F182" s="15" t="s">
        <v>71</v>
      </c>
      <c r="G182" s="59">
        <v>998539</v>
      </c>
      <c r="H182" s="59">
        <v>933470</v>
      </c>
      <c r="I182" s="59">
        <v>1262855</v>
      </c>
      <c r="J182" s="59">
        <v>1155039</v>
      </c>
      <c r="K182" s="59">
        <v>1271018</v>
      </c>
      <c r="L182" s="59">
        <v>4532642</v>
      </c>
      <c r="M182" s="59">
        <v>1084342</v>
      </c>
      <c r="N182" s="59">
        <v>1038810</v>
      </c>
      <c r="O182" s="59">
        <v>1045283</v>
      </c>
      <c r="P182" s="59">
        <v>1094505</v>
      </c>
      <c r="Q182" s="59">
        <v>1050746</v>
      </c>
      <c r="R182" s="59">
        <v>1002072</v>
      </c>
      <c r="S182" s="59">
        <f>SUM('5. Art_113.1(I) Use_boreholes'!$G182:$R182)</f>
        <v>16469321</v>
      </c>
    </row>
    <row r="183" spans="1:19" x14ac:dyDescent="0.3">
      <c r="A183" s="14" t="s">
        <v>338</v>
      </c>
      <c r="B183" s="15" t="s">
        <v>1389</v>
      </c>
      <c r="C183" s="15" t="s">
        <v>1387</v>
      </c>
      <c r="D183" s="15" t="s">
        <v>1234</v>
      </c>
      <c r="E183" s="15">
        <v>2014</v>
      </c>
      <c r="F183" s="15" t="s">
        <v>71</v>
      </c>
      <c r="G183" s="59">
        <v>437365</v>
      </c>
      <c r="H183" s="59">
        <v>408749</v>
      </c>
      <c r="I183" s="59">
        <v>395469</v>
      </c>
      <c r="J183" s="59">
        <v>345917</v>
      </c>
      <c r="K183" s="59">
        <v>389052</v>
      </c>
      <c r="L183" s="59">
        <v>1226899</v>
      </c>
      <c r="M183" s="59">
        <v>374321</v>
      </c>
      <c r="N183" s="59">
        <v>363453</v>
      </c>
      <c r="O183" s="59">
        <v>362515</v>
      </c>
      <c r="P183" s="59">
        <v>404542</v>
      </c>
      <c r="Q183" s="59">
        <v>381140</v>
      </c>
      <c r="R183" s="59">
        <v>342018</v>
      </c>
      <c r="S183" s="59">
        <f>SUM('5. Art_113.1(I) Use_boreholes'!$G183:$R183)</f>
        <v>5431440</v>
      </c>
    </row>
    <row r="184" spans="1:19" x14ac:dyDescent="0.3">
      <c r="A184" s="14" t="s">
        <v>338</v>
      </c>
      <c r="B184" s="15" t="s">
        <v>1388</v>
      </c>
      <c r="C184" s="15" t="s">
        <v>1387</v>
      </c>
      <c r="D184" s="15" t="s">
        <v>1234</v>
      </c>
      <c r="E184" s="15">
        <v>2014</v>
      </c>
      <c r="F184" s="15" t="s">
        <v>71</v>
      </c>
      <c r="G184" s="59">
        <v>224745</v>
      </c>
      <c r="H184" s="59">
        <v>212214</v>
      </c>
      <c r="I184" s="59">
        <v>197801</v>
      </c>
      <c r="J184" s="59">
        <v>170680</v>
      </c>
      <c r="K184" s="59">
        <v>170194</v>
      </c>
      <c r="L184" s="59">
        <v>619133</v>
      </c>
      <c r="M184" s="59">
        <v>97284</v>
      </c>
      <c r="N184" s="59">
        <v>10293</v>
      </c>
      <c r="O184" s="59">
        <v>314789</v>
      </c>
      <c r="P184" s="59">
        <v>330679</v>
      </c>
      <c r="Q184" s="59">
        <v>319507</v>
      </c>
      <c r="R184" s="59">
        <v>200980</v>
      </c>
      <c r="S184" s="59">
        <f>SUM('5. Art_113.1(I) Use_boreholes'!$G184:$R184)</f>
        <v>2868299</v>
      </c>
    </row>
    <row r="185" spans="1:19" x14ac:dyDescent="0.3">
      <c r="A185" s="14" t="s">
        <v>338</v>
      </c>
      <c r="B185" s="15" t="s">
        <v>1390</v>
      </c>
      <c r="C185" s="15" t="s">
        <v>1387</v>
      </c>
      <c r="D185" s="15" t="s">
        <v>1234</v>
      </c>
      <c r="E185" s="15">
        <v>2014</v>
      </c>
      <c r="F185" s="15" t="s">
        <v>71</v>
      </c>
      <c r="G185" s="59">
        <v>131231</v>
      </c>
      <c r="H185" s="59">
        <v>69111</v>
      </c>
      <c r="I185" s="59">
        <v>255292</v>
      </c>
      <c r="J185" s="59">
        <v>242496</v>
      </c>
      <c r="K185" s="59">
        <v>230884</v>
      </c>
      <c r="L185" s="59">
        <v>668503</v>
      </c>
      <c r="M185" s="59">
        <v>156373</v>
      </c>
      <c r="N185" s="59">
        <v>181252</v>
      </c>
      <c r="O185" s="59">
        <v>185571</v>
      </c>
      <c r="P185" s="59">
        <v>200808</v>
      </c>
      <c r="Q185" s="59">
        <v>206092</v>
      </c>
      <c r="R185" s="59">
        <v>179455</v>
      </c>
      <c r="S185" s="59">
        <f>SUM('5. Art_113.1(I) Use_boreholes'!$G185:$R185)</f>
        <v>2707068</v>
      </c>
    </row>
    <row r="186" spans="1:19" x14ac:dyDescent="0.3">
      <c r="A186" s="14" t="s">
        <v>341</v>
      </c>
      <c r="B186" s="15" t="s">
        <v>1391</v>
      </c>
      <c r="C186" s="15" t="s">
        <v>1387</v>
      </c>
      <c r="D186" s="15" t="s">
        <v>1234</v>
      </c>
      <c r="E186" s="15">
        <v>2014</v>
      </c>
      <c r="F186" s="15" t="s">
        <v>71</v>
      </c>
      <c r="G186" s="59">
        <v>5351008</v>
      </c>
      <c r="H186" s="59">
        <v>5123422</v>
      </c>
      <c r="I186" s="59">
        <v>5284174</v>
      </c>
      <c r="J186" s="59">
        <v>4831775</v>
      </c>
      <c r="K186" s="59">
        <v>5589771</v>
      </c>
      <c r="L186" s="59">
        <v>1953864</v>
      </c>
      <c r="M186" s="59">
        <v>5649772</v>
      </c>
      <c r="N186" s="59">
        <v>5713651</v>
      </c>
      <c r="O186" s="59">
        <v>4428814</v>
      </c>
      <c r="P186" s="59">
        <v>4850836</v>
      </c>
      <c r="Q186" s="59">
        <v>4674157</v>
      </c>
      <c r="R186" s="59">
        <v>4964233</v>
      </c>
      <c r="S186" s="59">
        <f>SUM('5. Art_113.1(I) Use_boreholes'!$G186:$R186)</f>
        <v>58415477</v>
      </c>
    </row>
    <row r="187" spans="1:19" x14ac:dyDescent="0.3">
      <c r="A187" s="14" t="s">
        <v>343</v>
      </c>
      <c r="B187" s="15" t="s">
        <v>1392</v>
      </c>
      <c r="C187" s="15" t="s">
        <v>1393</v>
      </c>
      <c r="D187" s="15" t="s">
        <v>1234</v>
      </c>
      <c r="E187" s="15">
        <v>2014</v>
      </c>
      <c r="F187" s="15" t="s">
        <v>71</v>
      </c>
      <c r="G187" s="59">
        <v>45502569</v>
      </c>
      <c r="H187" s="59">
        <v>41603595</v>
      </c>
      <c r="I187" s="59">
        <v>48002619</v>
      </c>
      <c r="J187" s="59">
        <v>40480602</v>
      </c>
      <c r="K187" s="59">
        <v>30654880</v>
      </c>
      <c r="L187" s="59">
        <v>7823774</v>
      </c>
      <c r="M187" s="59">
        <v>36234637</v>
      </c>
      <c r="N187" s="59">
        <v>46208752</v>
      </c>
      <c r="O187" s="59">
        <v>40398615</v>
      </c>
      <c r="P187" s="59">
        <v>41103329</v>
      </c>
      <c r="Q187" s="59">
        <v>34060440</v>
      </c>
      <c r="R187" s="59">
        <v>32449778</v>
      </c>
      <c r="S187" s="59">
        <f>SUM('5. Art_113.1(I) Use_boreholes'!$G187:$R187)</f>
        <v>444523590</v>
      </c>
    </row>
    <row r="188" spans="1:19" x14ac:dyDescent="0.3">
      <c r="A188" s="14" t="s">
        <v>345</v>
      </c>
      <c r="B188" s="15" t="s">
        <v>1395</v>
      </c>
      <c r="C188" s="15" t="s">
        <v>1359</v>
      </c>
      <c r="D188" s="15" t="s">
        <v>1234</v>
      </c>
      <c r="E188" s="15">
        <v>2014</v>
      </c>
      <c r="F188" s="15" t="s">
        <v>71</v>
      </c>
      <c r="G188" s="59">
        <v>12816439</v>
      </c>
      <c r="H188" s="59">
        <v>11603806</v>
      </c>
      <c r="I188" s="59">
        <v>12148686</v>
      </c>
      <c r="J188" s="59">
        <v>11906573</v>
      </c>
      <c r="K188" s="59">
        <v>6894639</v>
      </c>
      <c r="L188" s="59">
        <v>10540400</v>
      </c>
      <c r="M188" s="59">
        <v>10907412</v>
      </c>
      <c r="N188" s="59">
        <v>10127806</v>
      </c>
      <c r="O188" s="59">
        <v>3648246</v>
      </c>
      <c r="P188" s="59">
        <v>11129922</v>
      </c>
      <c r="Q188" s="59">
        <v>11859836</v>
      </c>
      <c r="R188" s="59">
        <v>11115793</v>
      </c>
      <c r="S188" s="59">
        <f>SUM('5. Art_113.1(I) Use_boreholes'!$G188:$R188)</f>
        <v>124699558</v>
      </c>
    </row>
    <row r="189" spans="1:19" x14ac:dyDescent="0.3">
      <c r="A189" s="14" t="s">
        <v>345</v>
      </c>
      <c r="B189" s="15" t="s">
        <v>1397</v>
      </c>
      <c r="C189" s="15" t="s">
        <v>1359</v>
      </c>
      <c r="D189" s="15" t="s">
        <v>1234</v>
      </c>
      <c r="E189" s="15">
        <v>2014</v>
      </c>
      <c r="F189" s="15" t="s">
        <v>71</v>
      </c>
      <c r="G189" s="59">
        <v>6086866</v>
      </c>
      <c r="H189" s="59">
        <v>5510953</v>
      </c>
      <c r="I189" s="59">
        <v>5769733</v>
      </c>
      <c r="J189" s="59">
        <v>5654742</v>
      </c>
      <c r="K189" s="59">
        <v>3274447</v>
      </c>
      <c r="L189" s="59">
        <v>5005910</v>
      </c>
      <c r="M189" s="59">
        <v>5681802</v>
      </c>
      <c r="N189" s="59">
        <v>5275700</v>
      </c>
      <c r="O189" s="59">
        <v>200000</v>
      </c>
      <c r="P189" s="59">
        <v>4531927</v>
      </c>
      <c r="Q189" s="59">
        <v>6177937</v>
      </c>
      <c r="R189" s="59">
        <v>5790358</v>
      </c>
      <c r="S189" s="59">
        <f>SUM('5. Art_113.1(I) Use_boreholes'!$G189:$R189)</f>
        <v>58960375</v>
      </c>
    </row>
    <row r="190" spans="1:19" x14ac:dyDescent="0.3">
      <c r="A190" s="14" t="s">
        <v>345</v>
      </c>
      <c r="B190" s="15" t="s">
        <v>1401</v>
      </c>
      <c r="C190" s="15" t="s">
        <v>1359</v>
      </c>
      <c r="D190" s="15" t="s">
        <v>1234</v>
      </c>
      <c r="E190" s="15">
        <v>2014</v>
      </c>
      <c r="F190" s="15" t="s">
        <v>71</v>
      </c>
      <c r="G190" s="59">
        <v>3333696</v>
      </c>
      <c r="H190" s="59">
        <v>2875408</v>
      </c>
      <c r="I190" s="59">
        <v>3104278</v>
      </c>
      <c r="J190" s="59">
        <v>2901000</v>
      </c>
      <c r="K190" s="59">
        <v>1853089</v>
      </c>
      <c r="L190" s="59">
        <v>2752312</v>
      </c>
      <c r="M190" s="59">
        <v>2828926</v>
      </c>
      <c r="N190" s="59">
        <v>2474879</v>
      </c>
      <c r="O190" s="59">
        <v>646572</v>
      </c>
      <c r="P190" s="59">
        <v>3304291</v>
      </c>
      <c r="Q190" s="59">
        <v>2972508</v>
      </c>
      <c r="R190" s="59">
        <v>2513779</v>
      </c>
      <c r="S190" s="59">
        <f>SUM('5. Art_113.1(I) Use_boreholes'!$G190:$R190)</f>
        <v>31560738</v>
      </c>
    </row>
    <row r="191" spans="1:19" x14ac:dyDescent="0.3">
      <c r="A191" s="14" t="s">
        <v>345</v>
      </c>
      <c r="B191" s="15" t="s">
        <v>1398</v>
      </c>
      <c r="C191" s="15" t="s">
        <v>1359</v>
      </c>
      <c r="D191" s="15" t="s">
        <v>1234</v>
      </c>
      <c r="E191" s="15">
        <v>2014</v>
      </c>
      <c r="F191" s="15" t="s">
        <v>71</v>
      </c>
      <c r="G191" s="59">
        <v>109460</v>
      </c>
      <c r="H191" s="59">
        <v>140874</v>
      </c>
      <c r="I191" s="59">
        <v>81218</v>
      </c>
      <c r="J191" s="59">
        <v>38047</v>
      </c>
      <c r="K191" s="59">
        <v>80000</v>
      </c>
      <c r="L191" s="59">
        <v>55000</v>
      </c>
      <c r="M191" s="59">
        <v>80000</v>
      </c>
      <c r="N191" s="59">
        <v>85000</v>
      </c>
      <c r="O191" s="59">
        <v>0</v>
      </c>
      <c r="P191" s="59">
        <v>70000</v>
      </c>
      <c r="Q191" s="59">
        <v>165000</v>
      </c>
      <c r="R191" s="59">
        <v>95000</v>
      </c>
      <c r="S191" s="59">
        <f>SUM('5. Art_113.1(I) Use_boreholes'!$G191:$R191)</f>
        <v>999599</v>
      </c>
    </row>
    <row r="192" spans="1:19" x14ac:dyDescent="0.3">
      <c r="A192" s="14" t="s">
        <v>345</v>
      </c>
      <c r="B192" s="15" t="s">
        <v>1394</v>
      </c>
      <c r="C192" s="15" t="s">
        <v>1359</v>
      </c>
      <c r="D192" s="15" t="s">
        <v>1234</v>
      </c>
      <c r="E192" s="15">
        <v>2014</v>
      </c>
      <c r="F192" s="15" t="s">
        <v>71</v>
      </c>
      <c r="G192" s="59">
        <v>0</v>
      </c>
      <c r="H192" s="59">
        <v>0</v>
      </c>
      <c r="I192" s="59">
        <v>0</v>
      </c>
      <c r="J192" s="59">
        <v>0</v>
      </c>
      <c r="K192" s="59">
        <v>0</v>
      </c>
      <c r="L192" s="59">
        <v>0</v>
      </c>
      <c r="M192" s="59">
        <v>0</v>
      </c>
      <c r="N192" s="59">
        <v>0</v>
      </c>
      <c r="O192" s="59">
        <v>0</v>
      </c>
      <c r="P192" s="59">
        <v>0</v>
      </c>
      <c r="Q192" s="59">
        <v>0</v>
      </c>
      <c r="R192" s="59">
        <v>0</v>
      </c>
      <c r="S192" s="59">
        <f>SUM('5. Art_113.1(I) Use_boreholes'!$G192:$R192)</f>
        <v>0</v>
      </c>
    </row>
    <row r="193" spans="1:19" x14ac:dyDescent="0.3">
      <c r="A193" s="14" t="s">
        <v>345</v>
      </c>
      <c r="B193" s="15" t="s">
        <v>1396</v>
      </c>
      <c r="C193" s="15" t="s">
        <v>1359</v>
      </c>
      <c r="D193" s="15" t="s">
        <v>1234</v>
      </c>
      <c r="E193" s="15">
        <v>2014</v>
      </c>
      <c r="F193" s="15" t="s">
        <v>71</v>
      </c>
      <c r="G193" s="59">
        <v>0</v>
      </c>
      <c r="H193" s="59">
        <v>0</v>
      </c>
      <c r="I193" s="59">
        <v>0</v>
      </c>
      <c r="J193" s="59">
        <v>0</v>
      </c>
      <c r="K193" s="59">
        <v>0</v>
      </c>
      <c r="L193" s="59">
        <v>0</v>
      </c>
      <c r="M193" s="59">
        <v>0</v>
      </c>
      <c r="N193" s="59">
        <v>0</v>
      </c>
      <c r="O193" s="59">
        <v>0</v>
      </c>
      <c r="P193" s="59">
        <v>0</v>
      </c>
      <c r="Q193" s="59">
        <v>0</v>
      </c>
      <c r="R193" s="59">
        <v>0</v>
      </c>
      <c r="S193" s="59">
        <f>SUM('5. Art_113.1(I) Use_boreholes'!$G193:$R193)</f>
        <v>0</v>
      </c>
    </row>
    <row r="194" spans="1:19" x14ac:dyDescent="0.3">
      <c r="A194" s="14" t="s">
        <v>345</v>
      </c>
      <c r="B194" s="15" t="s">
        <v>1399</v>
      </c>
      <c r="C194" s="15" t="s">
        <v>1359</v>
      </c>
      <c r="D194" s="15" t="s">
        <v>1234</v>
      </c>
      <c r="E194" s="15">
        <v>2014</v>
      </c>
      <c r="F194" s="15" t="s">
        <v>71</v>
      </c>
      <c r="G194" s="59">
        <v>0</v>
      </c>
      <c r="H194" s="59">
        <v>0</v>
      </c>
      <c r="I194" s="59">
        <v>0</v>
      </c>
      <c r="J194" s="59">
        <v>0</v>
      </c>
      <c r="K194" s="59">
        <v>0</v>
      </c>
      <c r="L194" s="59">
        <v>0</v>
      </c>
      <c r="M194" s="59">
        <v>0</v>
      </c>
      <c r="N194" s="59">
        <v>0</v>
      </c>
      <c r="O194" s="59">
        <v>0</v>
      </c>
      <c r="P194" s="59">
        <v>0</v>
      </c>
      <c r="Q194" s="59">
        <v>0</v>
      </c>
      <c r="R194" s="59">
        <v>0</v>
      </c>
      <c r="S194" s="59">
        <f>SUM('5. Art_113.1(I) Use_boreholes'!$G194:$R194)</f>
        <v>0</v>
      </c>
    </row>
    <row r="195" spans="1:19" x14ac:dyDescent="0.3">
      <c r="A195" s="14" t="s">
        <v>345</v>
      </c>
      <c r="B195" s="15" t="s">
        <v>1400</v>
      </c>
      <c r="C195" s="15" t="s">
        <v>1359</v>
      </c>
      <c r="D195" s="15" t="s">
        <v>1234</v>
      </c>
      <c r="E195" s="15">
        <v>2014</v>
      </c>
      <c r="F195" s="15" t="s">
        <v>71</v>
      </c>
      <c r="G195" s="59">
        <v>0</v>
      </c>
      <c r="H195" s="59">
        <v>0</v>
      </c>
      <c r="I195" s="59">
        <v>0</v>
      </c>
      <c r="J195" s="59">
        <v>0</v>
      </c>
      <c r="K195" s="59">
        <v>0</v>
      </c>
      <c r="L195" s="59">
        <v>0</v>
      </c>
      <c r="M195" s="59">
        <v>0</v>
      </c>
      <c r="N195" s="59">
        <v>0</v>
      </c>
      <c r="O195" s="59">
        <v>0</v>
      </c>
      <c r="P195" s="59">
        <v>0</v>
      </c>
      <c r="Q195" s="59">
        <v>0</v>
      </c>
      <c r="R195" s="59">
        <v>0</v>
      </c>
      <c r="S195" s="59">
        <f>SUM('5. Art_113.1(I) Use_boreholes'!$G195:$R195)</f>
        <v>0</v>
      </c>
    </row>
    <row r="196" spans="1:19" x14ac:dyDescent="0.3">
      <c r="A196" s="14" t="s">
        <v>347</v>
      </c>
      <c r="B196" s="15" t="s">
        <v>1402</v>
      </c>
      <c r="C196" s="15" t="s">
        <v>1403</v>
      </c>
      <c r="D196" s="15" t="s">
        <v>1234</v>
      </c>
      <c r="E196" s="15">
        <v>2014</v>
      </c>
      <c r="F196" s="15" t="s">
        <v>71</v>
      </c>
      <c r="G196" s="59">
        <v>3297669</v>
      </c>
      <c r="H196" s="59">
        <v>2812383</v>
      </c>
      <c r="I196" s="59">
        <v>2627488</v>
      </c>
      <c r="J196" s="59">
        <v>1738074</v>
      </c>
      <c r="K196" s="59">
        <v>256102</v>
      </c>
      <c r="L196" s="59">
        <v>2341324</v>
      </c>
      <c r="M196" s="59">
        <v>2199888</v>
      </c>
      <c r="N196" s="59">
        <v>2931817</v>
      </c>
      <c r="O196" s="59">
        <v>3067937</v>
      </c>
      <c r="P196" s="59">
        <v>3051196</v>
      </c>
      <c r="Q196" s="59">
        <v>2792210</v>
      </c>
      <c r="R196" s="59">
        <v>2870046</v>
      </c>
      <c r="S196" s="59">
        <f>SUM('5. Art_113.1(I) Use_boreholes'!$G196:$R196)</f>
        <v>29986134</v>
      </c>
    </row>
    <row r="197" spans="1:19" x14ac:dyDescent="0.3">
      <c r="A197" s="14" t="s">
        <v>347</v>
      </c>
      <c r="B197" s="15" t="s">
        <v>1404</v>
      </c>
      <c r="C197" s="15" t="s">
        <v>1403</v>
      </c>
      <c r="D197" s="15" t="s">
        <v>1234</v>
      </c>
      <c r="E197" s="15">
        <v>2014</v>
      </c>
      <c r="F197" s="15" t="s">
        <v>71</v>
      </c>
      <c r="G197" s="59">
        <v>3095875</v>
      </c>
      <c r="H197" s="59">
        <v>2853446</v>
      </c>
      <c r="I197" s="59">
        <v>2639193</v>
      </c>
      <c r="J197" s="59">
        <v>1757543</v>
      </c>
      <c r="K197" s="59">
        <v>286364</v>
      </c>
      <c r="L197" s="59">
        <v>2380133</v>
      </c>
      <c r="M197" s="59">
        <v>2151229</v>
      </c>
      <c r="N197" s="59">
        <v>2664700</v>
      </c>
      <c r="O197" s="59">
        <v>3009848</v>
      </c>
      <c r="P197" s="59">
        <v>2976082</v>
      </c>
      <c r="Q197" s="59">
        <v>2799174</v>
      </c>
      <c r="R197" s="59">
        <v>2974414</v>
      </c>
      <c r="S197" s="59">
        <f>SUM('5. Art_113.1(I) Use_boreholes'!$G197:$R197)</f>
        <v>29588001</v>
      </c>
    </row>
    <row r="198" spans="1:19" x14ac:dyDescent="0.3">
      <c r="A198" s="14" t="s">
        <v>347</v>
      </c>
      <c r="B198" s="15" t="s">
        <v>1405</v>
      </c>
      <c r="C198" s="15" t="s">
        <v>1403</v>
      </c>
      <c r="D198" s="15" t="s">
        <v>1234</v>
      </c>
      <c r="E198" s="15">
        <v>2014</v>
      </c>
      <c r="F198" s="15" t="s">
        <v>71</v>
      </c>
      <c r="G198" s="59">
        <v>4887</v>
      </c>
      <c r="H198" s="59">
        <v>0</v>
      </c>
      <c r="I198" s="59">
        <v>1440950</v>
      </c>
      <c r="J198" s="59">
        <v>1199</v>
      </c>
      <c r="K198" s="59">
        <v>1554330</v>
      </c>
      <c r="L198" s="59">
        <v>2141785</v>
      </c>
      <c r="M198" s="59">
        <v>1616009</v>
      </c>
      <c r="N198" s="59">
        <v>5008</v>
      </c>
      <c r="O198" s="59">
        <v>0</v>
      </c>
      <c r="P198" s="59">
        <v>5</v>
      </c>
      <c r="Q198" s="59">
        <v>0</v>
      </c>
      <c r="R198" s="59">
        <v>80</v>
      </c>
      <c r="S198" s="59">
        <f>SUM('5. Art_113.1(I) Use_boreholes'!$G198:$R198)</f>
        <v>6764253</v>
      </c>
    </row>
    <row r="199" spans="1:19" x14ac:dyDescent="0.3">
      <c r="A199" s="14" t="s">
        <v>350</v>
      </c>
      <c r="B199" s="15" t="s">
        <v>1407</v>
      </c>
      <c r="C199" s="15" t="s">
        <v>1403</v>
      </c>
      <c r="D199" s="15" t="s">
        <v>1234</v>
      </c>
      <c r="E199" s="15">
        <v>2014</v>
      </c>
      <c r="F199" s="15" t="s">
        <v>71</v>
      </c>
      <c r="G199" s="59">
        <v>7237035</v>
      </c>
      <c r="H199" s="59">
        <v>6273780</v>
      </c>
      <c r="I199" s="59">
        <v>5721500</v>
      </c>
      <c r="J199" s="59">
        <v>3808545</v>
      </c>
      <c r="K199" s="59">
        <v>598935</v>
      </c>
      <c r="L199" s="59">
        <v>5559515</v>
      </c>
      <c r="M199" s="59">
        <v>4982605</v>
      </c>
      <c r="N199" s="59">
        <v>6528195</v>
      </c>
      <c r="O199" s="59">
        <v>6726167</v>
      </c>
      <c r="P199" s="59">
        <v>6598129</v>
      </c>
      <c r="Q199" s="59">
        <v>6022826</v>
      </c>
      <c r="R199" s="59">
        <v>6234216</v>
      </c>
      <c r="S199" s="59">
        <f>SUM('5. Art_113.1(I) Use_boreholes'!$G199:$R199)</f>
        <v>66291448</v>
      </c>
    </row>
    <row r="200" spans="1:19" x14ac:dyDescent="0.3">
      <c r="A200" s="14" t="s">
        <v>350</v>
      </c>
      <c r="B200" s="15" t="s">
        <v>1406</v>
      </c>
      <c r="C200" s="15" t="s">
        <v>1403</v>
      </c>
      <c r="D200" s="15" t="s">
        <v>1234</v>
      </c>
      <c r="E200" s="15">
        <v>2014</v>
      </c>
      <c r="F200" s="15" t="s">
        <v>71</v>
      </c>
      <c r="G200" s="59">
        <v>0</v>
      </c>
      <c r="H200" s="59">
        <v>0</v>
      </c>
      <c r="I200" s="59">
        <v>0</v>
      </c>
      <c r="J200" s="59">
        <v>0</v>
      </c>
      <c r="K200" s="59">
        <v>0</v>
      </c>
      <c r="L200" s="59">
        <v>0</v>
      </c>
      <c r="M200" s="59">
        <v>1551</v>
      </c>
      <c r="N200" s="59">
        <v>162</v>
      </c>
      <c r="O200" s="59">
        <v>0</v>
      </c>
      <c r="P200" s="59">
        <v>0</v>
      </c>
      <c r="Q200" s="59">
        <v>0</v>
      </c>
      <c r="R200" s="59">
        <v>0</v>
      </c>
      <c r="S200" s="59">
        <f>SUM('5. Art_113.1(I) Use_boreholes'!$G200:$R200)</f>
        <v>1713</v>
      </c>
    </row>
    <row r="201" spans="1:19" x14ac:dyDescent="0.3">
      <c r="A201" s="14" t="s">
        <v>352</v>
      </c>
      <c r="B201" s="15" t="s">
        <v>1409</v>
      </c>
      <c r="C201" s="15" t="s">
        <v>1355</v>
      </c>
      <c r="D201" s="15" t="s">
        <v>1234</v>
      </c>
      <c r="E201" s="15">
        <v>2014</v>
      </c>
      <c r="F201" s="15" t="s">
        <v>71</v>
      </c>
      <c r="G201" s="59">
        <v>9068295</v>
      </c>
      <c r="H201" s="59">
        <v>7680720</v>
      </c>
      <c r="I201" s="59">
        <v>8900167</v>
      </c>
      <c r="J201" s="59">
        <v>7952815</v>
      </c>
      <c r="K201" s="59">
        <v>8609803</v>
      </c>
      <c r="L201" s="59">
        <v>7743873</v>
      </c>
      <c r="M201" s="59">
        <v>8249276</v>
      </c>
      <c r="N201" s="59">
        <v>8199832</v>
      </c>
      <c r="O201" s="59">
        <v>7869317</v>
      </c>
      <c r="P201" s="59">
        <v>7968130</v>
      </c>
      <c r="Q201" s="59">
        <v>7677332</v>
      </c>
      <c r="R201" s="59">
        <v>7508601</v>
      </c>
      <c r="S201" s="59">
        <f>SUM('5. Art_113.1(I) Use_boreholes'!$G201:$R201)</f>
        <v>97428161</v>
      </c>
    </row>
    <row r="202" spans="1:19" x14ac:dyDescent="0.3">
      <c r="A202" s="14" t="s">
        <v>352</v>
      </c>
      <c r="B202" s="15" t="s">
        <v>1408</v>
      </c>
      <c r="C202" s="15" t="s">
        <v>1355</v>
      </c>
      <c r="D202" s="15" t="s">
        <v>1234</v>
      </c>
      <c r="E202" s="15">
        <v>2014</v>
      </c>
      <c r="F202" s="15" t="s">
        <v>71</v>
      </c>
      <c r="G202" s="59">
        <v>5081748</v>
      </c>
      <c r="H202" s="59">
        <v>3999910</v>
      </c>
      <c r="I202" s="59">
        <v>4826245</v>
      </c>
      <c r="J202" s="59">
        <v>4511119</v>
      </c>
      <c r="K202" s="59">
        <v>4798164</v>
      </c>
      <c r="L202" s="59">
        <v>4140485</v>
      </c>
      <c r="M202" s="59">
        <v>4731353</v>
      </c>
      <c r="N202" s="59">
        <v>4555274</v>
      </c>
      <c r="O202" s="59">
        <v>4278547</v>
      </c>
      <c r="P202" s="59">
        <v>4118902</v>
      </c>
      <c r="Q202" s="59">
        <v>3787082</v>
      </c>
      <c r="R202" s="59">
        <v>1280567</v>
      </c>
      <c r="S202" s="59">
        <f>SUM('5. Art_113.1(I) Use_boreholes'!$G202:$R202)</f>
        <v>50109396</v>
      </c>
    </row>
    <row r="203" spans="1:19" x14ac:dyDescent="0.3">
      <c r="A203" s="14" t="s">
        <v>352</v>
      </c>
      <c r="B203" s="15" t="s">
        <v>1410</v>
      </c>
      <c r="C203" s="15" t="s">
        <v>1355</v>
      </c>
      <c r="D203" s="15" t="s">
        <v>1234</v>
      </c>
      <c r="E203" s="15">
        <v>2014</v>
      </c>
      <c r="F203" s="15" t="s">
        <v>71</v>
      </c>
      <c r="G203" s="59">
        <v>2332709</v>
      </c>
      <c r="H203" s="59">
        <v>1951750</v>
      </c>
      <c r="I203" s="59">
        <v>2201730</v>
      </c>
      <c r="J203" s="59">
        <v>2059801</v>
      </c>
      <c r="K203" s="59">
        <v>2130227</v>
      </c>
      <c r="L203" s="59">
        <v>1698121</v>
      </c>
      <c r="M203" s="59">
        <v>2066420</v>
      </c>
      <c r="N203" s="59">
        <v>1774788</v>
      </c>
      <c r="O203" s="59">
        <v>1887050</v>
      </c>
      <c r="P203" s="59">
        <v>1882604</v>
      </c>
      <c r="Q203" s="59">
        <v>1741637</v>
      </c>
      <c r="R203" s="59">
        <v>1577880</v>
      </c>
      <c r="S203" s="59">
        <f>SUM('5. Art_113.1(I) Use_boreholes'!$G203:$R203)</f>
        <v>23304717</v>
      </c>
    </row>
    <row r="204" spans="1:19" x14ac:dyDescent="0.3">
      <c r="A204" s="14" t="s">
        <v>352</v>
      </c>
      <c r="B204" s="15" t="s">
        <v>1412</v>
      </c>
      <c r="C204" s="15" t="s">
        <v>1355</v>
      </c>
      <c r="D204" s="15" t="s">
        <v>1234</v>
      </c>
      <c r="E204" s="15">
        <v>2014</v>
      </c>
      <c r="F204" s="15" t="s">
        <v>71</v>
      </c>
      <c r="G204" s="59">
        <v>2600203</v>
      </c>
      <c r="H204" s="59">
        <v>2168808</v>
      </c>
      <c r="I204" s="59">
        <v>2199720</v>
      </c>
      <c r="J204" s="59">
        <v>1924542</v>
      </c>
      <c r="K204" s="59">
        <v>1968586</v>
      </c>
      <c r="L204" s="59">
        <v>1186031</v>
      </c>
      <c r="M204" s="59">
        <v>1620593</v>
      </c>
      <c r="N204" s="59">
        <v>1418689</v>
      </c>
      <c r="O204" s="59">
        <v>1364249</v>
      </c>
      <c r="P204" s="59">
        <v>1975396</v>
      </c>
      <c r="Q204" s="59">
        <v>1921843</v>
      </c>
      <c r="R204" s="59">
        <v>1661072</v>
      </c>
      <c r="S204" s="59">
        <f>SUM('5. Art_113.1(I) Use_boreholes'!$G204:$R204)</f>
        <v>22009732</v>
      </c>
    </row>
    <row r="205" spans="1:19" x14ac:dyDescent="0.3">
      <c r="A205" s="14" t="s">
        <v>352</v>
      </c>
      <c r="B205" s="15" t="s">
        <v>1411</v>
      </c>
      <c r="C205" s="15" t="s">
        <v>1355</v>
      </c>
      <c r="D205" s="15" t="s">
        <v>1234</v>
      </c>
      <c r="E205" s="15">
        <v>2014</v>
      </c>
      <c r="F205" s="15" t="s">
        <v>71</v>
      </c>
      <c r="G205" s="59">
        <v>0</v>
      </c>
      <c r="H205" s="59">
        <v>0</v>
      </c>
      <c r="I205" s="59">
        <v>0</v>
      </c>
      <c r="J205" s="59">
        <v>0</v>
      </c>
      <c r="K205" s="59">
        <v>0</v>
      </c>
      <c r="L205" s="59">
        <v>0</v>
      </c>
      <c r="M205" s="59">
        <v>0</v>
      </c>
      <c r="N205" s="59">
        <v>0</v>
      </c>
      <c r="O205" s="59">
        <v>0</v>
      </c>
      <c r="P205" s="59">
        <v>0</v>
      </c>
      <c r="Q205" s="59">
        <v>0</v>
      </c>
      <c r="R205" s="59">
        <v>0</v>
      </c>
      <c r="S205" s="59">
        <f>SUM('5. Art_113.1(I) Use_boreholes'!$G205:$R205)</f>
        <v>0</v>
      </c>
    </row>
    <row r="206" spans="1:19" x14ac:dyDescent="0.3">
      <c r="A206" s="14" t="s">
        <v>332</v>
      </c>
      <c r="B206" s="15" t="s">
        <v>1382</v>
      </c>
      <c r="C206" s="15" t="s">
        <v>1193</v>
      </c>
      <c r="D206" s="15" t="s">
        <v>1194</v>
      </c>
      <c r="E206" s="15">
        <v>2014</v>
      </c>
      <c r="F206" s="15" t="s">
        <v>71</v>
      </c>
      <c r="N206" s="59">
        <v>7214730</v>
      </c>
      <c r="O206" s="59">
        <v>7126088</v>
      </c>
      <c r="P206" s="59">
        <v>12611211</v>
      </c>
      <c r="Q206" s="59">
        <v>10737416</v>
      </c>
      <c r="R206" s="59">
        <v>10840033</v>
      </c>
      <c r="S206" s="59">
        <f>SUM('5. Art_113.1(I) Use_boreholes'!$G206:$R206)</f>
        <v>48529478</v>
      </c>
    </row>
    <row r="207" spans="1:19" x14ac:dyDescent="0.3">
      <c r="A207" s="14" t="s">
        <v>332</v>
      </c>
      <c r="B207" s="15" t="s">
        <v>1381</v>
      </c>
      <c r="C207" s="15" t="s">
        <v>1193</v>
      </c>
      <c r="D207" s="15" t="s">
        <v>1194</v>
      </c>
      <c r="E207" s="15">
        <v>2014</v>
      </c>
      <c r="F207" s="15" t="s">
        <v>71</v>
      </c>
      <c r="G207" s="59">
        <v>2826753</v>
      </c>
      <c r="H207" s="59">
        <v>2418938</v>
      </c>
      <c r="I207" s="59">
        <v>2500784</v>
      </c>
      <c r="J207" s="59">
        <v>2407633</v>
      </c>
      <c r="K207" s="59">
        <v>2317834</v>
      </c>
      <c r="L207" s="59">
        <v>1910292</v>
      </c>
      <c r="M207" s="59">
        <v>2012655</v>
      </c>
      <c r="N207" s="59">
        <v>1539910</v>
      </c>
      <c r="O207" s="59">
        <v>1509838</v>
      </c>
      <c r="P207" s="59">
        <v>2569709</v>
      </c>
      <c r="Q207" s="59">
        <v>2406041</v>
      </c>
      <c r="R207" s="59">
        <v>2500266</v>
      </c>
      <c r="S207" s="59">
        <f>SUM('5. Art_113.1(I) Use_boreholes'!$G207:$R207)</f>
        <v>26920653</v>
      </c>
    </row>
    <row r="208" spans="1:19" x14ac:dyDescent="0.3">
      <c r="A208" s="14" t="s">
        <v>334</v>
      </c>
      <c r="B208" s="15" t="s">
        <v>1383</v>
      </c>
      <c r="C208" s="15" t="s">
        <v>1193</v>
      </c>
      <c r="D208" s="15" t="s">
        <v>1194</v>
      </c>
      <c r="E208" s="15">
        <v>2014</v>
      </c>
      <c r="F208" s="15" t="s">
        <v>71</v>
      </c>
      <c r="G208" s="59">
        <v>0</v>
      </c>
      <c r="H208" s="59">
        <v>0</v>
      </c>
      <c r="I208" s="59">
        <v>0</v>
      </c>
      <c r="J208" s="59">
        <v>1120722</v>
      </c>
      <c r="K208" s="59">
        <v>856319</v>
      </c>
      <c r="L208" s="59">
        <v>677785</v>
      </c>
      <c r="M208" s="59">
        <v>1022145</v>
      </c>
      <c r="N208" s="59">
        <v>171671</v>
      </c>
      <c r="O208" s="59">
        <v>752851</v>
      </c>
      <c r="P208" s="59">
        <v>1497690</v>
      </c>
      <c r="Q208" s="59">
        <v>1368045</v>
      </c>
      <c r="R208" s="59">
        <v>1242178</v>
      </c>
      <c r="S208" s="59">
        <f>SUM('5. Art_113.1(I) Use_boreholes'!$G208:$R208)</f>
        <v>8709406</v>
      </c>
    </row>
    <row r="209" spans="1:19" x14ac:dyDescent="0.3">
      <c r="A209" s="14" t="s">
        <v>334</v>
      </c>
      <c r="B209" s="15" t="s">
        <v>1384</v>
      </c>
      <c r="C209" s="15" t="s">
        <v>1193</v>
      </c>
      <c r="D209" s="15" t="s">
        <v>1194</v>
      </c>
      <c r="E209" s="15">
        <v>2014</v>
      </c>
      <c r="F209" s="15" t="s">
        <v>71</v>
      </c>
      <c r="G209" s="59">
        <v>788987</v>
      </c>
      <c r="H209" s="59">
        <v>698874</v>
      </c>
      <c r="I209" s="59">
        <v>750569</v>
      </c>
      <c r="J209" s="59">
        <v>647877</v>
      </c>
      <c r="K209" s="59">
        <v>687385</v>
      </c>
      <c r="L209" s="59">
        <v>520709</v>
      </c>
      <c r="M209" s="59">
        <v>839280</v>
      </c>
      <c r="N209" s="59">
        <v>96035</v>
      </c>
      <c r="O209" s="59">
        <v>846723</v>
      </c>
      <c r="P209" s="59">
        <v>906915</v>
      </c>
      <c r="Q209" s="59">
        <v>815219</v>
      </c>
      <c r="R209" s="59">
        <v>772884</v>
      </c>
      <c r="S209" s="59">
        <f>SUM('5. Art_113.1(I) Use_boreholes'!$G209:$R209)</f>
        <v>8371457</v>
      </c>
    </row>
    <row r="210" spans="1:19" x14ac:dyDescent="0.3">
      <c r="A210" s="14" t="s">
        <v>336</v>
      </c>
      <c r="B210" s="15" t="s">
        <v>1385</v>
      </c>
      <c r="C210" s="15" t="s">
        <v>1210</v>
      </c>
      <c r="D210" s="15" t="s">
        <v>1194</v>
      </c>
      <c r="E210" s="15">
        <v>2014</v>
      </c>
      <c r="F210" s="15" t="s">
        <v>71</v>
      </c>
      <c r="G210" s="59">
        <v>0</v>
      </c>
      <c r="H210" s="59">
        <v>0</v>
      </c>
      <c r="I210" s="59">
        <v>0</v>
      </c>
      <c r="J210" s="59">
        <v>0</v>
      </c>
      <c r="K210" s="59">
        <v>0</v>
      </c>
      <c r="L210" s="59">
        <v>0</v>
      </c>
      <c r="M210" s="59">
        <v>0</v>
      </c>
      <c r="N210" s="59">
        <v>0</v>
      </c>
      <c r="O210" s="59">
        <v>0</v>
      </c>
      <c r="P210" s="59">
        <v>0</v>
      </c>
      <c r="Q210" s="59">
        <v>0</v>
      </c>
      <c r="R210" s="59">
        <v>0</v>
      </c>
      <c r="S210" s="59">
        <f>SUM('5. Art_113.1(I) Use_boreholes'!$G210:$R210)</f>
        <v>0</v>
      </c>
    </row>
    <row r="211" spans="1:19" x14ac:dyDescent="0.3">
      <c r="A211" s="14" t="s">
        <v>382</v>
      </c>
      <c r="B211" s="15" t="s">
        <v>1689</v>
      </c>
      <c r="C211" s="15" t="s">
        <v>1359</v>
      </c>
      <c r="D211" s="15" t="s">
        <v>1234</v>
      </c>
      <c r="E211" s="15">
        <v>2014</v>
      </c>
      <c r="F211" s="15" t="s">
        <v>71</v>
      </c>
      <c r="G211" s="59">
        <v>38609511</v>
      </c>
      <c r="H211" s="59">
        <v>34559610</v>
      </c>
      <c r="I211" s="59">
        <v>37644924</v>
      </c>
      <c r="J211" s="59">
        <v>35880464</v>
      </c>
      <c r="K211" s="59">
        <v>24342458</v>
      </c>
      <c r="L211" s="59">
        <v>22385153</v>
      </c>
      <c r="M211" s="59">
        <v>36349446</v>
      </c>
      <c r="N211" s="59">
        <v>35417000</v>
      </c>
      <c r="O211" s="59">
        <v>31047740</v>
      </c>
      <c r="P211" s="59">
        <v>35577112</v>
      </c>
      <c r="Q211" s="59">
        <v>33170250</v>
      </c>
      <c r="R211" s="59">
        <v>33365863</v>
      </c>
      <c r="S211" s="59">
        <f>SUM('5. Art_113.1(I) Use_boreholes'!$G211:$R211)</f>
        <v>398349531</v>
      </c>
    </row>
    <row r="212" spans="1:19" x14ac:dyDescent="0.3">
      <c r="A212" s="14" t="s">
        <v>382</v>
      </c>
      <c r="B212" s="15" t="s">
        <v>1690</v>
      </c>
      <c r="C212" s="15" t="s">
        <v>1359</v>
      </c>
      <c r="D212" s="15" t="s">
        <v>1234</v>
      </c>
      <c r="E212" s="15">
        <v>2014</v>
      </c>
      <c r="F212" s="15" t="s">
        <v>71</v>
      </c>
      <c r="G212" s="59">
        <v>34405342</v>
      </c>
      <c r="H212" s="59">
        <v>31477010</v>
      </c>
      <c r="I212" s="59">
        <v>34350674</v>
      </c>
      <c r="J212" s="59">
        <v>26520293</v>
      </c>
      <c r="K212" s="59">
        <v>19234950</v>
      </c>
      <c r="L212" s="59">
        <v>18234453</v>
      </c>
      <c r="M212" s="59">
        <v>32044276</v>
      </c>
      <c r="N212" s="59">
        <v>31623682</v>
      </c>
      <c r="O212" s="59">
        <v>24701724</v>
      </c>
      <c r="P212" s="59">
        <v>26169214</v>
      </c>
      <c r="Q212" s="59">
        <v>29540055</v>
      </c>
      <c r="R212" s="59">
        <v>29420698</v>
      </c>
      <c r="S212" s="59">
        <f>SUM('5. Art_113.1(I) Use_boreholes'!$G212:$R212)</f>
        <v>337722371</v>
      </c>
    </row>
    <row r="213" spans="1:19" x14ac:dyDescent="0.3">
      <c r="A213" s="14" t="s">
        <v>385</v>
      </c>
      <c r="B213" s="15" t="s">
        <v>1691</v>
      </c>
      <c r="C213" s="15" t="s">
        <v>1359</v>
      </c>
      <c r="D213" s="15" t="s">
        <v>1234</v>
      </c>
      <c r="E213" s="15">
        <v>2014</v>
      </c>
      <c r="F213" s="15" t="s">
        <v>71</v>
      </c>
      <c r="G213" s="59">
        <v>8760655</v>
      </c>
      <c r="H213" s="59">
        <v>10390628</v>
      </c>
      <c r="I213" s="59">
        <v>8176767</v>
      </c>
      <c r="J213" s="59">
        <v>1570</v>
      </c>
      <c r="K213" s="59">
        <v>0</v>
      </c>
      <c r="L213" s="59">
        <v>0</v>
      </c>
      <c r="M213" s="59">
        <v>0</v>
      </c>
      <c r="N213" s="59">
        <v>0</v>
      </c>
      <c r="O213" s="59">
        <v>0</v>
      </c>
      <c r="P213" s="59">
        <v>1866611</v>
      </c>
      <c r="Q213" s="59">
        <v>0</v>
      </c>
      <c r="R213" s="59">
        <v>0</v>
      </c>
      <c r="S213" s="59">
        <f>SUM('5. Art_113.1(I) Use_boreholes'!$G213:$R213)</f>
        <v>29196231</v>
      </c>
    </row>
    <row r="214" spans="1:19" x14ac:dyDescent="0.3">
      <c r="A214" s="14" t="s">
        <v>385</v>
      </c>
      <c r="B214" s="15" t="s">
        <v>1693</v>
      </c>
      <c r="C214" s="15" t="s">
        <v>1359</v>
      </c>
      <c r="D214" s="15" t="s">
        <v>1234</v>
      </c>
      <c r="E214" s="15">
        <v>2014</v>
      </c>
      <c r="F214" s="15" t="s">
        <v>71</v>
      </c>
      <c r="G214" s="59">
        <v>1191797</v>
      </c>
      <c r="H214" s="59">
        <v>1734765</v>
      </c>
      <c r="I214" s="59">
        <v>2135212</v>
      </c>
      <c r="J214" s="59">
        <v>0</v>
      </c>
      <c r="K214" s="59">
        <v>1157893</v>
      </c>
      <c r="L214" s="59">
        <v>0</v>
      </c>
      <c r="M214" s="59">
        <v>0</v>
      </c>
      <c r="N214" s="59">
        <v>1</v>
      </c>
      <c r="O214" s="59">
        <v>294175</v>
      </c>
      <c r="P214" s="59">
        <v>1659973</v>
      </c>
      <c r="Q214" s="59">
        <v>2119260</v>
      </c>
      <c r="R214" s="59">
        <v>2311989</v>
      </c>
      <c r="S214" s="59">
        <f>SUM('5. Art_113.1(I) Use_boreholes'!$G214:$R214)</f>
        <v>12605065</v>
      </c>
    </row>
    <row r="215" spans="1:19" x14ac:dyDescent="0.3">
      <c r="A215" s="14" t="s">
        <v>385</v>
      </c>
      <c r="B215" s="15" t="s">
        <v>1692</v>
      </c>
      <c r="C215" s="15" t="s">
        <v>1359</v>
      </c>
      <c r="D215" s="15" t="s">
        <v>1234</v>
      </c>
      <c r="E215" s="15">
        <v>2014</v>
      </c>
      <c r="F215" s="15" t="s">
        <v>71</v>
      </c>
      <c r="G215" s="59">
        <v>2460469</v>
      </c>
      <c r="H215" s="59">
        <v>0</v>
      </c>
      <c r="I215" s="59">
        <v>0</v>
      </c>
      <c r="J215" s="59">
        <v>1216730</v>
      </c>
      <c r="K215" s="59">
        <v>1407085</v>
      </c>
      <c r="L215" s="59">
        <v>0</v>
      </c>
      <c r="M215" s="59">
        <v>5949</v>
      </c>
      <c r="N215" s="59">
        <v>1</v>
      </c>
      <c r="O215" s="59">
        <v>0</v>
      </c>
      <c r="P215" s="59">
        <v>341091</v>
      </c>
      <c r="Q215" s="59">
        <v>55527</v>
      </c>
      <c r="R215" s="59">
        <v>0</v>
      </c>
      <c r="S215" s="59">
        <f>SUM('5. Art_113.1(I) Use_boreholes'!$G215:$R215)</f>
        <v>5486852</v>
      </c>
    </row>
    <row r="216" spans="1:19" x14ac:dyDescent="0.3">
      <c r="A216" s="14" t="s">
        <v>387</v>
      </c>
      <c r="B216" s="15" t="s">
        <v>1695</v>
      </c>
      <c r="C216" s="15" t="s">
        <v>1359</v>
      </c>
      <c r="D216" s="15" t="s">
        <v>1234</v>
      </c>
      <c r="E216" s="15">
        <v>2014</v>
      </c>
      <c r="F216" s="15" t="s">
        <v>71</v>
      </c>
      <c r="G216" s="59">
        <v>7292050</v>
      </c>
      <c r="H216" s="59">
        <v>6863242</v>
      </c>
      <c r="I216" s="59">
        <v>6682830</v>
      </c>
      <c r="J216" s="59">
        <v>6920254</v>
      </c>
      <c r="K216" s="59">
        <v>4571225</v>
      </c>
      <c r="L216" s="59">
        <v>5971956</v>
      </c>
      <c r="M216" s="59">
        <v>6856180</v>
      </c>
      <c r="N216" s="59">
        <v>6408110</v>
      </c>
      <c r="O216" s="59">
        <v>5306242</v>
      </c>
      <c r="P216" s="59">
        <v>6162987</v>
      </c>
      <c r="Q216" s="59">
        <v>3751801</v>
      </c>
      <c r="R216" s="59">
        <v>5249435</v>
      </c>
      <c r="S216" s="59">
        <f>SUM('5. Art_113.1(I) Use_boreholes'!$G216:$R216)</f>
        <v>72036312</v>
      </c>
    </row>
    <row r="217" spans="1:19" x14ac:dyDescent="0.3">
      <c r="A217" s="14" t="s">
        <v>387</v>
      </c>
      <c r="B217" s="15" t="s">
        <v>1694</v>
      </c>
      <c r="C217" s="15" t="s">
        <v>1359</v>
      </c>
      <c r="D217" s="15" t="s">
        <v>1234</v>
      </c>
      <c r="E217" s="15">
        <v>2014</v>
      </c>
      <c r="F217" s="15" t="s">
        <v>71</v>
      </c>
      <c r="G217" s="59">
        <v>5488616</v>
      </c>
      <c r="H217" s="59">
        <v>5178867</v>
      </c>
      <c r="I217" s="59">
        <v>5041433</v>
      </c>
      <c r="J217" s="59">
        <v>5210830</v>
      </c>
      <c r="K217" s="59">
        <v>3582582</v>
      </c>
      <c r="L217" s="59">
        <v>4505160</v>
      </c>
      <c r="M217" s="59">
        <v>5170013</v>
      </c>
      <c r="N217" s="59">
        <v>4834188</v>
      </c>
      <c r="O217" s="59">
        <v>4002428</v>
      </c>
      <c r="P217" s="59">
        <v>4649268</v>
      </c>
      <c r="Q217" s="59">
        <v>4938041</v>
      </c>
      <c r="R217" s="59">
        <v>5312811</v>
      </c>
      <c r="S217" s="59">
        <f>SUM('5. Art_113.1(I) Use_boreholes'!$G217:$R217)</f>
        <v>57914237</v>
      </c>
    </row>
    <row r="218" spans="1:19" x14ac:dyDescent="0.3">
      <c r="A218" s="14" t="s">
        <v>390</v>
      </c>
      <c r="B218" s="15" t="s">
        <v>1696</v>
      </c>
      <c r="C218" s="15" t="s">
        <v>1359</v>
      </c>
      <c r="D218" s="15" t="s">
        <v>1234</v>
      </c>
      <c r="E218" s="15">
        <v>2014</v>
      </c>
      <c r="F218" s="15" t="s">
        <v>71</v>
      </c>
      <c r="G218" s="59">
        <v>15511638</v>
      </c>
      <c r="H218" s="59">
        <v>14307989</v>
      </c>
      <c r="I218" s="59">
        <v>13886005</v>
      </c>
      <c r="J218" s="59">
        <v>14580702</v>
      </c>
      <c r="K218" s="59">
        <v>9985612</v>
      </c>
      <c r="L218" s="59">
        <v>11898228</v>
      </c>
      <c r="M218" s="59">
        <v>13996568</v>
      </c>
      <c r="N218" s="59">
        <v>13065476</v>
      </c>
      <c r="O218" s="59">
        <v>10515747</v>
      </c>
      <c r="P218" s="59">
        <v>12105221</v>
      </c>
      <c r="Q218" s="59">
        <v>10621933</v>
      </c>
      <c r="R218" s="59">
        <v>12254325</v>
      </c>
      <c r="S218" s="59">
        <f>SUM('5. Art_113.1(I) Use_boreholes'!$G218:$R218)</f>
        <v>152729444</v>
      </c>
    </row>
    <row r="219" spans="1:19" x14ac:dyDescent="0.3">
      <c r="A219" s="14" t="s">
        <v>390</v>
      </c>
      <c r="B219" s="15" t="s">
        <v>1697</v>
      </c>
      <c r="C219" s="15" t="s">
        <v>1359</v>
      </c>
      <c r="D219" s="15" t="s">
        <v>1234</v>
      </c>
      <c r="E219" s="15">
        <v>2014</v>
      </c>
      <c r="F219" s="15" t="s">
        <v>71</v>
      </c>
      <c r="G219" s="59">
        <v>8528348</v>
      </c>
      <c r="H219" s="59">
        <v>6780805</v>
      </c>
      <c r="I219" s="59">
        <v>6550262</v>
      </c>
      <c r="J219" s="59">
        <v>5941753</v>
      </c>
      <c r="K219" s="59">
        <v>1387759</v>
      </c>
      <c r="L219" s="59">
        <v>4949523</v>
      </c>
      <c r="M219" s="59">
        <v>9087896</v>
      </c>
      <c r="N219" s="59">
        <v>8494554</v>
      </c>
      <c r="O219" s="59">
        <v>6814030</v>
      </c>
      <c r="P219" s="59">
        <v>6612424</v>
      </c>
      <c r="Q219" s="59">
        <v>5260070</v>
      </c>
      <c r="R219" s="59">
        <v>6493573</v>
      </c>
      <c r="S219" s="59">
        <f>SUM('5. Art_113.1(I) Use_boreholes'!$G219:$R219)</f>
        <v>76900997</v>
      </c>
    </row>
    <row r="220" spans="1:19" x14ac:dyDescent="0.3">
      <c r="A220" s="14" t="s">
        <v>391</v>
      </c>
      <c r="B220" s="15" t="s">
        <v>1698</v>
      </c>
      <c r="C220" s="15" t="s">
        <v>1359</v>
      </c>
      <c r="D220" s="15" t="s">
        <v>1234</v>
      </c>
      <c r="E220" s="15">
        <v>2014</v>
      </c>
      <c r="F220" s="15" t="s">
        <v>71</v>
      </c>
      <c r="G220" s="59">
        <v>47031661</v>
      </c>
      <c r="H220" s="59">
        <v>40410059</v>
      </c>
      <c r="I220" s="59">
        <v>42442610</v>
      </c>
      <c r="J220" s="59">
        <v>39502315</v>
      </c>
      <c r="K220" s="59">
        <v>26237123</v>
      </c>
      <c r="L220" s="59">
        <v>29816769</v>
      </c>
      <c r="M220" s="59">
        <v>41461836</v>
      </c>
      <c r="N220" s="59">
        <v>43120373</v>
      </c>
      <c r="O220" s="59">
        <v>35219389</v>
      </c>
      <c r="P220" s="59">
        <v>34442037</v>
      </c>
      <c r="Q220" s="59">
        <v>33511742</v>
      </c>
      <c r="R220" s="59">
        <v>36132080</v>
      </c>
      <c r="S220" s="59">
        <f>SUM('5. Art_113.1(I) Use_boreholes'!$G220:$R220)</f>
        <v>449327994</v>
      </c>
    </row>
    <row r="221" spans="1:19" x14ac:dyDescent="0.3">
      <c r="A221" s="14" t="s">
        <v>392</v>
      </c>
      <c r="B221" s="15" t="s">
        <v>1699</v>
      </c>
      <c r="C221" s="15" t="s">
        <v>1359</v>
      </c>
      <c r="D221" s="15" t="s">
        <v>1234</v>
      </c>
      <c r="E221" s="15">
        <v>2014</v>
      </c>
      <c r="F221" s="15" t="s">
        <v>71</v>
      </c>
      <c r="G221" s="59">
        <v>11248039</v>
      </c>
      <c r="H221" s="59">
        <v>13645476</v>
      </c>
      <c r="I221" s="59">
        <v>14719329</v>
      </c>
      <c r="J221" s="59">
        <v>11690981</v>
      </c>
      <c r="K221" s="59">
        <v>7145088</v>
      </c>
      <c r="L221" s="59">
        <v>1856089</v>
      </c>
      <c r="M221" s="59">
        <v>18043311</v>
      </c>
      <c r="N221" s="59">
        <v>22525301</v>
      </c>
      <c r="O221" s="59">
        <v>22322632</v>
      </c>
      <c r="P221" s="59">
        <v>20765894</v>
      </c>
      <c r="Q221" s="59">
        <v>17217939</v>
      </c>
      <c r="R221" s="59">
        <v>20723760</v>
      </c>
      <c r="S221" s="59">
        <f>SUM('5. Art_113.1(I) Use_boreholes'!$G221:$R221)</f>
        <v>181903839</v>
      </c>
    </row>
    <row r="222" spans="1:19" x14ac:dyDescent="0.3">
      <c r="A222" s="14" t="s">
        <v>393</v>
      </c>
      <c r="B222" s="15" t="s">
        <v>1700</v>
      </c>
      <c r="C222" s="15" t="s">
        <v>1359</v>
      </c>
      <c r="D222" s="15" t="s">
        <v>1234</v>
      </c>
      <c r="E222" s="15">
        <v>2014</v>
      </c>
      <c r="F222" s="15" t="s">
        <v>71</v>
      </c>
      <c r="G222" s="59">
        <v>0</v>
      </c>
      <c r="H222" s="59">
        <v>0</v>
      </c>
      <c r="I222" s="59">
        <v>0</v>
      </c>
      <c r="J222" s="59">
        <v>0</v>
      </c>
      <c r="K222" s="59">
        <v>0</v>
      </c>
      <c r="L222" s="59">
        <v>85</v>
      </c>
      <c r="M222" s="59">
        <v>1304</v>
      </c>
      <c r="N222" s="59">
        <v>0</v>
      </c>
      <c r="O222" s="59">
        <v>0</v>
      </c>
      <c r="P222" s="59">
        <v>0</v>
      </c>
      <c r="Q222" s="59">
        <v>11443930</v>
      </c>
      <c r="R222" s="59">
        <v>13255399</v>
      </c>
      <c r="S222" s="59">
        <f>SUM('5. Art_113.1(I) Use_boreholes'!$G222:$R222)</f>
        <v>24700718</v>
      </c>
    </row>
    <row r="223" spans="1:19" x14ac:dyDescent="0.3">
      <c r="A223" s="14" t="s">
        <v>395</v>
      </c>
      <c r="B223" s="15" t="s">
        <v>1702</v>
      </c>
      <c r="C223" s="15" t="s">
        <v>1359</v>
      </c>
      <c r="D223" s="15" t="s">
        <v>1234</v>
      </c>
      <c r="E223" s="15">
        <v>2014</v>
      </c>
      <c r="F223" s="15" t="s">
        <v>71</v>
      </c>
      <c r="G223" s="59">
        <v>7456872</v>
      </c>
      <c r="H223" s="59">
        <v>7046441</v>
      </c>
      <c r="I223" s="59">
        <v>6889845</v>
      </c>
      <c r="J223" s="59">
        <v>7075294</v>
      </c>
      <c r="K223" s="59">
        <v>4830871</v>
      </c>
      <c r="L223" s="59">
        <v>5282635</v>
      </c>
      <c r="M223" s="59">
        <v>7047491</v>
      </c>
      <c r="N223" s="59">
        <v>6405948</v>
      </c>
      <c r="O223" s="59">
        <v>5510907</v>
      </c>
      <c r="P223" s="59">
        <v>6357901</v>
      </c>
      <c r="Q223" s="59">
        <v>5827515</v>
      </c>
      <c r="R223" s="59">
        <v>6013852</v>
      </c>
      <c r="S223" s="59">
        <f>SUM('5. Art_113.1(I) Use_boreholes'!$G223:$R223)</f>
        <v>75745572</v>
      </c>
    </row>
    <row r="224" spans="1:19" x14ac:dyDescent="0.3">
      <c r="A224" s="14" t="s">
        <v>395</v>
      </c>
      <c r="B224" s="15" t="s">
        <v>1701</v>
      </c>
      <c r="C224" s="15" t="s">
        <v>1359</v>
      </c>
      <c r="D224" s="15" t="s">
        <v>1234</v>
      </c>
      <c r="E224" s="15">
        <v>2014</v>
      </c>
      <c r="F224" s="15" t="s">
        <v>71</v>
      </c>
      <c r="G224" s="59">
        <v>61437</v>
      </c>
      <c r="H224" s="59">
        <v>0</v>
      </c>
      <c r="I224" s="59">
        <v>47986</v>
      </c>
      <c r="J224" s="59">
        <v>25579</v>
      </c>
      <c r="K224" s="59">
        <v>8721</v>
      </c>
      <c r="L224" s="59">
        <v>64058</v>
      </c>
      <c r="M224" s="59">
        <v>0</v>
      </c>
      <c r="N224" s="59">
        <v>0</v>
      </c>
      <c r="O224" s="59">
        <v>58240</v>
      </c>
      <c r="P224" s="59">
        <v>0</v>
      </c>
      <c r="Q224" s="59">
        <v>0</v>
      </c>
      <c r="R224" s="59">
        <v>0</v>
      </c>
      <c r="S224" s="59">
        <f>SUM('5. Art_113.1(I) Use_boreholes'!$G224:$R224)</f>
        <v>266021</v>
      </c>
    </row>
    <row r="225" spans="1:19" x14ac:dyDescent="0.3">
      <c r="A225" s="14" t="s">
        <v>356</v>
      </c>
      <c r="B225" s="15" t="s">
        <v>1413</v>
      </c>
      <c r="C225" s="15" t="s">
        <v>1193</v>
      </c>
      <c r="D225" s="15" t="s">
        <v>1194</v>
      </c>
      <c r="E225" s="15">
        <v>2014</v>
      </c>
      <c r="F225" s="15" t="s">
        <v>71</v>
      </c>
      <c r="G225" s="59">
        <v>5770010</v>
      </c>
      <c r="H225" s="59">
        <v>5356510</v>
      </c>
      <c r="I225" s="59">
        <v>2904704</v>
      </c>
      <c r="J225" s="59">
        <v>0</v>
      </c>
      <c r="K225" s="59">
        <v>737749</v>
      </c>
      <c r="L225" s="59">
        <v>1146522</v>
      </c>
      <c r="M225" s="59">
        <v>1396056</v>
      </c>
      <c r="N225" s="59">
        <v>5322633</v>
      </c>
      <c r="O225" s="59">
        <v>5192157</v>
      </c>
      <c r="P225" s="59">
        <v>912607</v>
      </c>
      <c r="Q225" s="59">
        <v>4898011</v>
      </c>
      <c r="R225" s="59">
        <v>4975028</v>
      </c>
      <c r="S225" s="59">
        <f>SUM('5. Art_113.1(I) Use_boreholes'!$G225:$R225)</f>
        <v>38611987</v>
      </c>
    </row>
    <row r="226" spans="1:19" x14ac:dyDescent="0.3">
      <c r="A226" s="14" t="s">
        <v>356</v>
      </c>
      <c r="B226" s="15" t="s">
        <v>1414</v>
      </c>
      <c r="C226" s="15" t="s">
        <v>1193</v>
      </c>
      <c r="D226" s="15" t="s">
        <v>1194</v>
      </c>
      <c r="E226" s="15">
        <v>2014</v>
      </c>
      <c r="F226" s="15" t="s">
        <v>71</v>
      </c>
      <c r="G226" s="59">
        <v>1058614</v>
      </c>
      <c r="H226" s="59">
        <v>638751</v>
      </c>
      <c r="I226" s="59">
        <v>5662260</v>
      </c>
      <c r="J226" s="59">
        <v>4411526</v>
      </c>
      <c r="K226" s="59">
        <v>3129472</v>
      </c>
      <c r="L226" s="59">
        <v>992080</v>
      </c>
      <c r="M226" s="59">
        <v>16848</v>
      </c>
      <c r="N226" s="59">
        <v>4036536</v>
      </c>
      <c r="O226" s="59">
        <v>2378858</v>
      </c>
      <c r="P226" s="59">
        <v>1133674</v>
      </c>
      <c r="Q226" s="59">
        <v>6375476</v>
      </c>
      <c r="R226" s="59">
        <v>7141026</v>
      </c>
      <c r="S226" s="59">
        <f>SUM('5. Art_113.1(I) Use_boreholes'!$G226:$R226)</f>
        <v>36975121</v>
      </c>
    </row>
    <row r="227" spans="1:19" x14ac:dyDescent="0.3">
      <c r="A227" s="14" t="s">
        <v>358</v>
      </c>
      <c r="B227" s="15" t="s">
        <v>1415</v>
      </c>
      <c r="C227" s="15" t="s">
        <v>1193</v>
      </c>
      <c r="D227" s="15" t="s">
        <v>1194</v>
      </c>
      <c r="E227" s="15">
        <v>2014</v>
      </c>
      <c r="F227" s="15" t="s">
        <v>71</v>
      </c>
      <c r="G227" s="59">
        <v>7</v>
      </c>
      <c r="H227" s="59">
        <v>264284</v>
      </c>
      <c r="I227" s="59">
        <v>4792849</v>
      </c>
      <c r="J227" s="59">
        <v>7027873</v>
      </c>
      <c r="K227" s="59">
        <v>3659306</v>
      </c>
      <c r="L227" s="59">
        <v>15</v>
      </c>
      <c r="M227" s="59">
        <v>1320</v>
      </c>
      <c r="N227" s="59">
        <v>6541415</v>
      </c>
      <c r="O227" s="59">
        <v>6256215</v>
      </c>
      <c r="P227" s="59">
        <v>6781818</v>
      </c>
      <c r="Q227" s="59">
        <v>5229612</v>
      </c>
      <c r="R227" s="59">
        <v>5407126</v>
      </c>
      <c r="S227" s="59">
        <f>SUM('5. Art_113.1(I) Use_boreholes'!$G227:$R227)</f>
        <v>45961840</v>
      </c>
    </row>
    <row r="228" spans="1:19" x14ac:dyDescent="0.3">
      <c r="A228" s="14" t="s">
        <v>360</v>
      </c>
      <c r="B228" s="15" t="s">
        <v>1416</v>
      </c>
      <c r="C228" s="15" t="s">
        <v>1210</v>
      </c>
      <c r="D228" s="15" t="s">
        <v>1194</v>
      </c>
      <c r="E228" s="15">
        <v>2014</v>
      </c>
      <c r="F228" s="15" t="s">
        <v>71</v>
      </c>
      <c r="G228" s="59">
        <v>1725377</v>
      </c>
      <c r="H228" s="59">
        <v>2331050</v>
      </c>
      <c r="I228" s="59">
        <v>2581062</v>
      </c>
      <c r="J228" s="59">
        <v>2427972</v>
      </c>
      <c r="K228" s="59">
        <v>733896</v>
      </c>
      <c r="L228" s="59">
        <v>1396904</v>
      </c>
      <c r="M228" s="59">
        <v>2896784</v>
      </c>
      <c r="N228" s="59">
        <v>2366952</v>
      </c>
      <c r="O228" s="59">
        <v>2490880</v>
      </c>
      <c r="P228" s="59">
        <v>1511512</v>
      </c>
      <c r="Q228" s="59">
        <v>2189756</v>
      </c>
      <c r="R228" s="59">
        <v>2185129</v>
      </c>
      <c r="S228" s="59">
        <f>SUM('5. Art_113.1(I) Use_boreholes'!$G228:$R228)</f>
        <v>24837274</v>
      </c>
    </row>
    <row r="229" spans="1:19" x14ac:dyDescent="0.3">
      <c r="A229" s="14" t="s">
        <v>362</v>
      </c>
      <c r="B229" s="15" t="s">
        <v>1417</v>
      </c>
      <c r="C229" s="15" t="s">
        <v>1193</v>
      </c>
      <c r="D229" s="15" t="s">
        <v>1194</v>
      </c>
      <c r="E229" s="15">
        <v>2014</v>
      </c>
      <c r="F229" s="15" t="s">
        <v>71</v>
      </c>
      <c r="G229" s="59">
        <v>6705341</v>
      </c>
      <c r="H229" s="59">
        <v>4964881</v>
      </c>
      <c r="I229" s="59">
        <v>4689711</v>
      </c>
      <c r="J229" s="59">
        <v>3944694</v>
      </c>
      <c r="K229" s="59">
        <v>1252</v>
      </c>
      <c r="L229" s="59">
        <v>0</v>
      </c>
      <c r="M229" s="59">
        <v>0</v>
      </c>
      <c r="N229" s="59">
        <v>0</v>
      </c>
      <c r="O229" s="59">
        <v>0</v>
      </c>
      <c r="P229" s="59">
        <v>0</v>
      </c>
      <c r="Q229" s="59">
        <v>0</v>
      </c>
      <c r="R229" s="59">
        <v>0</v>
      </c>
      <c r="S229" s="59">
        <f>SUM('5. Art_113.1(I) Use_boreholes'!$G229:$R229)</f>
        <v>20305879</v>
      </c>
    </row>
    <row r="230" spans="1:19" x14ac:dyDescent="0.3">
      <c r="A230" s="14" t="s">
        <v>367</v>
      </c>
      <c r="B230" s="15" t="s">
        <v>1418</v>
      </c>
      <c r="C230" s="15" t="s">
        <v>1252</v>
      </c>
      <c r="D230" s="15" t="s">
        <v>1194</v>
      </c>
      <c r="E230" s="15">
        <v>2014</v>
      </c>
      <c r="F230" s="15" t="s">
        <v>71</v>
      </c>
      <c r="G230" s="59">
        <v>2353858</v>
      </c>
      <c r="H230" s="59">
        <v>2358402</v>
      </c>
      <c r="I230" s="59">
        <v>2591124</v>
      </c>
      <c r="J230" s="59">
        <v>2522220</v>
      </c>
      <c r="K230" s="59">
        <v>2690397</v>
      </c>
      <c r="L230" s="59">
        <v>2560749</v>
      </c>
      <c r="M230" s="59">
        <v>2489265</v>
      </c>
      <c r="N230" s="59">
        <v>2206764</v>
      </c>
      <c r="O230" s="59">
        <v>2675854</v>
      </c>
      <c r="P230" s="59">
        <v>1216516</v>
      </c>
      <c r="Q230" s="59">
        <v>2414359</v>
      </c>
      <c r="R230" s="59">
        <v>2427309</v>
      </c>
      <c r="S230" s="59">
        <f>SUM('5. Art_113.1(I) Use_boreholes'!$G230:$R230)</f>
        <v>28506817</v>
      </c>
    </row>
    <row r="231" spans="1:19" x14ac:dyDescent="0.3">
      <c r="A231" s="14" t="s">
        <v>367</v>
      </c>
      <c r="B231" s="15" t="s">
        <v>1419</v>
      </c>
      <c r="C231" s="15" t="s">
        <v>1252</v>
      </c>
      <c r="D231" s="15" t="s">
        <v>1194</v>
      </c>
      <c r="E231" s="15">
        <v>2014</v>
      </c>
      <c r="F231" s="15" t="s">
        <v>71</v>
      </c>
      <c r="G231" s="59">
        <v>0</v>
      </c>
      <c r="H231" s="59">
        <v>0</v>
      </c>
      <c r="I231" s="59">
        <v>0</v>
      </c>
      <c r="J231" s="59">
        <v>0</v>
      </c>
      <c r="K231" s="59">
        <v>0</v>
      </c>
      <c r="L231" s="59">
        <v>0</v>
      </c>
      <c r="M231" s="59">
        <v>0</v>
      </c>
      <c r="N231" s="59">
        <v>0</v>
      </c>
      <c r="O231" s="59">
        <v>0</v>
      </c>
      <c r="P231" s="59">
        <v>0</v>
      </c>
      <c r="Q231" s="59">
        <v>0</v>
      </c>
      <c r="R231" s="59">
        <v>0</v>
      </c>
      <c r="S231" s="59">
        <f>SUM('5. Art_113.1(I) Use_boreholes'!$G231:$R231)</f>
        <v>0</v>
      </c>
    </row>
    <row r="232" spans="1:19" x14ac:dyDescent="0.3">
      <c r="A232" s="14" t="s">
        <v>367</v>
      </c>
      <c r="B232" s="15" t="s">
        <v>1420</v>
      </c>
      <c r="C232" s="15" t="s">
        <v>1252</v>
      </c>
      <c r="D232" s="15" t="s">
        <v>1194</v>
      </c>
      <c r="E232" s="15">
        <v>2014</v>
      </c>
      <c r="F232" s="15" t="s">
        <v>71</v>
      </c>
      <c r="G232" s="59">
        <v>0</v>
      </c>
      <c r="H232" s="59">
        <v>0</v>
      </c>
      <c r="I232" s="59">
        <v>0</v>
      </c>
      <c r="J232" s="59">
        <v>0</v>
      </c>
      <c r="K232" s="59">
        <v>0</v>
      </c>
      <c r="L232" s="59">
        <v>0</v>
      </c>
      <c r="M232" s="59">
        <v>0</v>
      </c>
      <c r="N232" s="59">
        <v>0</v>
      </c>
      <c r="O232" s="59">
        <v>0</v>
      </c>
      <c r="P232" s="59">
        <v>0</v>
      </c>
      <c r="Q232" s="59">
        <v>0</v>
      </c>
      <c r="R232" s="59">
        <v>0</v>
      </c>
      <c r="S232" s="59">
        <f>SUM('5. Art_113.1(I) Use_boreholes'!$G232:$R232)</f>
        <v>0</v>
      </c>
    </row>
    <row r="233" spans="1:19" x14ac:dyDescent="0.3">
      <c r="A233" s="14" t="s">
        <v>367</v>
      </c>
      <c r="B233" s="15" t="s">
        <v>1421</v>
      </c>
      <c r="C233" s="15" t="s">
        <v>1252</v>
      </c>
      <c r="D233" s="15" t="s">
        <v>1194</v>
      </c>
      <c r="E233" s="15">
        <v>2014</v>
      </c>
      <c r="F233" s="15" t="s">
        <v>71</v>
      </c>
      <c r="G233" s="59">
        <v>0</v>
      </c>
      <c r="H233" s="59">
        <v>0</v>
      </c>
      <c r="I233" s="59">
        <v>0</v>
      </c>
      <c r="J233" s="59">
        <v>0</v>
      </c>
      <c r="K233" s="59">
        <v>0</v>
      </c>
      <c r="L233" s="59">
        <v>0</v>
      </c>
      <c r="M233" s="59">
        <v>0</v>
      </c>
      <c r="N233" s="59">
        <v>0</v>
      </c>
      <c r="O233" s="59">
        <v>0</v>
      </c>
      <c r="P233" s="59">
        <v>0</v>
      </c>
      <c r="Q233" s="59">
        <v>0</v>
      </c>
      <c r="R233" s="59">
        <v>0</v>
      </c>
      <c r="S233" s="59">
        <f>SUM('5. Art_113.1(I) Use_boreholes'!$G233:$R233)</f>
        <v>0</v>
      </c>
    </row>
    <row r="234" spans="1:19" x14ac:dyDescent="0.3">
      <c r="A234" s="14" t="s">
        <v>369</v>
      </c>
      <c r="B234" s="15" t="s">
        <v>1422</v>
      </c>
      <c r="C234" s="15" t="s">
        <v>1252</v>
      </c>
      <c r="D234" s="15" t="s">
        <v>1194</v>
      </c>
      <c r="E234" s="15">
        <v>2014</v>
      </c>
      <c r="F234" s="15" t="s">
        <v>71</v>
      </c>
      <c r="G234" s="59">
        <v>6178111</v>
      </c>
      <c r="H234" s="59">
        <v>5354972</v>
      </c>
      <c r="I234" s="59">
        <v>5168103</v>
      </c>
      <c r="J234" s="59">
        <v>3506405</v>
      </c>
      <c r="K234" s="59">
        <v>3458694</v>
      </c>
      <c r="L234" s="59">
        <v>3018270</v>
      </c>
      <c r="M234" s="59">
        <v>2889833</v>
      </c>
      <c r="N234" s="59">
        <v>2117526</v>
      </c>
      <c r="O234" s="59">
        <v>2645916</v>
      </c>
      <c r="P234" s="59">
        <v>355036</v>
      </c>
      <c r="Q234" s="59">
        <v>0</v>
      </c>
      <c r="R234" s="59">
        <v>1716</v>
      </c>
      <c r="S234" s="59">
        <f>SUM('5. Art_113.1(I) Use_boreholes'!$G234:$R234)</f>
        <v>34694582</v>
      </c>
    </row>
    <row r="235" spans="1:19" x14ac:dyDescent="0.3">
      <c r="A235" s="14" t="s">
        <v>371</v>
      </c>
      <c r="B235" s="15" t="s">
        <v>1423</v>
      </c>
      <c r="C235" s="15" t="s">
        <v>1210</v>
      </c>
      <c r="D235" s="15" t="s">
        <v>1194</v>
      </c>
      <c r="E235" s="15">
        <v>2014</v>
      </c>
      <c r="F235" s="15" t="s">
        <v>71</v>
      </c>
      <c r="G235" s="59">
        <v>1108682</v>
      </c>
      <c r="H235" s="59">
        <v>987000</v>
      </c>
      <c r="I235" s="59">
        <v>942952</v>
      </c>
      <c r="J235" s="59">
        <v>890153</v>
      </c>
      <c r="K235" s="59">
        <v>840462</v>
      </c>
      <c r="L235" s="59">
        <v>680340</v>
      </c>
      <c r="M235" s="59">
        <v>943190</v>
      </c>
      <c r="N235" s="59">
        <v>674396</v>
      </c>
      <c r="O235" s="59">
        <v>879484</v>
      </c>
      <c r="P235" s="59">
        <v>816188</v>
      </c>
      <c r="Q235" s="59">
        <v>704694</v>
      </c>
      <c r="R235" s="59">
        <v>831634</v>
      </c>
      <c r="S235" s="59">
        <f>SUM('5. Art_113.1(I) Use_boreholes'!$G235:$R235)</f>
        <v>10299175</v>
      </c>
    </row>
    <row r="236" spans="1:19" x14ac:dyDescent="0.3">
      <c r="A236" s="14" t="s">
        <v>374</v>
      </c>
      <c r="B236" s="15" t="s">
        <v>1435</v>
      </c>
      <c r="C236" s="15" t="s">
        <v>1193</v>
      </c>
      <c r="D236" s="15" t="s">
        <v>1194</v>
      </c>
      <c r="E236" s="15">
        <v>2014</v>
      </c>
      <c r="F236" s="15" t="s">
        <v>71</v>
      </c>
      <c r="G236" s="59">
        <v>58305719</v>
      </c>
      <c r="H236" s="59">
        <v>61577108</v>
      </c>
      <c r="I236" s="59">
        <v>60554325</v>
      </c>
      <c r="J236" s="59">
        <v>54367386</v>
      </c>
      <c r="K236" s="59">
        <v>51692102</v>
      </c>
      <c r="L236" s="59">
        <v>51633355</v>
      </c>
      <c r="M236" s="59">
        <v>34186526</v>
      </c>
      <c r="N236" s="59">
        <v>34194654</v>
      </c>
      <c r="O236" s="59">
        <v>44965927</v>
      </c>
      <c r="P236" s="59">
        <v>49139860</v>
      </c>
      <c r="Q236" s="59">
        <v>61557496</v>
      </c>
      <c r="R236" s="59">
        <v>71295898</v>
      </c>
      <c r="S236" s="59">
        <f>SUM('5. Art_113.1(I) Use_boreholes'!$G236:$R236)</f>
        <v>633470356</v>
      </c>
    </row>
    <row r="237" spans="1:19" x14ac:dyDescent="0.3">
      <c r="A237" s="14" t="s">
        <v>374</v>
      </c>
      <c r="B237" s="15" t="s">
        <v>1507</v>
      </c>
      <c r="C237" s="15" t="s">
        <v>1193</v>
      </c>
      <c r="D237" s="15" t="s">
        <v>1194</v>
      </c>
      <c r="E237" s="15">
        <v>2014</v>
      </c>
      <c r="F237" s="15" t="s">
        <v>71</v>
      </c>
      <c r="G237" s="59">
        <v>57353345</v>
      </c>
      <c r="H237" s="59">
        <v>57807646</v>
      </c>
      <c r="I237" s="59">
        <v>57504723</v>
      </c>
      <c r="J237" s="59">
        <v>45830074</v>
      </c>
      <c r="K237" s="59">
        <v>46098194</v>
      </c>
      <c r="L237" s="59">
        <v>38275841</v>
      </c>
      <c r="M237" s="59">
        <v>35882040</v>
      </c>
      <c r="N237" s="59">
        <v>32206016</v>
      </c>
      <c r="O237" s="59">
        <v>30121287</v>
      </c>
      <c r="P237" s="59">
        <v>41071002</v>
      </c>
      <c r="Q237" s="59">
        <v>56392621</v>
      </c>
      <c r="R237" s="59">
        <v>65310359</v>
      </c>
      <c r="S237" s="59">
        <f>SUM('5. Art_113.1(I) Use_boreholes'!$G237:$R237)</f>
        <v>563853148</v>
      </c>
    </row>
    <row r="238" spans="1:19" x14ac:dyDescent="0.3">
      <c r="A238" s="14" t="s">
        <v>374</v>
      </c>
      <c r="B238" s="15" t="s">
        <v>1641</v>
      </c>
      <c r="C238" s="15" t="s">
        <v>1193</v>
      </c>
      <c r="D238" s="15" t="s">
        <v>1194</v>
      </c>
      <c r="E238" s="15">
        <v>2014</v>
      </c>
      <c r="F238" s="15" t="s">
        <v>71</v>
      </c>
      <c r="G238" s="59">
        <v>54702744</v>
      </c>
      <c r="H238" s="59">
        <v>52389054</v>
      </c>
      <c r="I238" s="59">
        <v>52846701</v>
      </c>
      <c r="J238" s="59">
        <v>44646837</v>
      </c>
      <c r="K238" s="59">
        <v>45095898</v>
      </c>
      <c r="L238" s="59">
        <v>17108428</v>
      </c>
      <c r="M238" s="59">
        <v>34317970</v>
      </c>
      <c r="N238" s="59">
        <v>34118760</v>
      </c>
      <c r="O238" s="59">
        <v>35478491</v>
      </c>
      <c r="P238" s="59">
        <v>38661476</v>
      </c>
      <c r="Q238" s="59">
        <v>49209501</v>
      </c>
      <c r="R238" s="59">
        <v>58783875</v>
      </c>
      <c r="S238" s="59">
        <f>SUM('5. Art_113.1(I) Use_boreholes'!$G238:$R238)</f>
        <v>517359735</v>
      </c>
    </row>
    <row r="239" spans="1:19" x14ac:dyDescent="0.3">
      <c r="A239" s="14" t="s">
        <v>374</v>
      </c>
      <c r="B239" s="15" t="s">
        <v>1448</v>
      </c>
      <c r="C239" s="15" t="s">
        <v>1193</v>
      </c>
      <c r="D239" s="15" t="s">
        <v>1194</v>
      </c>
      <c r="E239" s="15">
        <v>2014</v>
      </c>
      <c r="F239" s="15" t="s">
        <v>71</v>
      </c>
      <c r="G239" s="59">
        <v>48722834</v>
      </c>
      <c r="H239" s="59">
        <v>44588308</v>
      </c>
      <c r="I239" s="59">
        <v>47911131</v>
      </c>
      <c r="J239" s="59">
        <v>42906258</v>
      </c>
      <c r="K239" s="59">
        <v>39669662</v>
      </c>
      <c r="L239" s="59">
        <v>36255620</v>
      </c>
      <c r="M239" s="59">
        <v>39305890</v>
      </c>
      <c r="N239" s="59">
        <v>26992757</v>
      </c>
      <c r="O239" s="59">
        <v>35097767</v>
      </c>
      <c r="P239" s="59">
        <v>36466126</v>
      </c>
      <c r="Q239" s="59">
        <v>41987195</v>
      </c>
      <c r="R239" s="59">
        <v>47117766</v>
      </c>
      <c r="S239" s="59">
        <f>SUM('5. Art_113.1(I) Use_boreholes'!$G239:$R239)</f>
        <v>487021314</v>
      </c>
    </row>
    <row r="240" spans="1:19" x14ac:dyDescent="0.3">
      <c r="A240" s="14" t="s">
        <v>374</v>
      </c>
      <c r="B240" s="15" t="s">
        <v>1486</v>
      </c>
      <c r="C240" s="15" t="s">
        <v>1193</v>
      </c>
      <c r="D240" s="15" t="s">
        <v>1194</v>
      </c>
      <c r="E240" s="15">
        <v>2014</v>
      </c>
      <c r="F240" s="15" t="s">
        <v>71</v>
      </c>
      <c r="G240" s="59">
        <v>45607475</v>
      </c>
      <c r="H240" s="59">
        <v>44712355</v>
      </c>
      <c r="I240" s="59">
        <v>41659097</v>
      </c>
      <c r="J240" s="59">
        <v>32230438</v>
      </c>
      <c r="K240" s="59">
        <v>33962647</v>
      </c>
      <c r="L240" s="59">
        <v>31776185</v>
      </c>
      <c r="M240" s="59">
        <v>36881776</v>
      </c>
      <c r="N240" s="59">
        <v>31872953</v>
      </c>
      <c r="O240" s="59">
        <v>263695</v>
      </c>
      <c r="P240" s="59">
        <v>31974318</v>
      </c>
      <c r="Q240" s="59">
        <v>33468518</v>
      </c>
      <c r="R240" s="59">
        <v>33771682</v>
      </c>
      <c r="S240" s="59">
        <f>SUM('5. Art_113.1(I) Use_boreholes'!$G240:$R240)</f>
        <v>398181139</v>
      </c>
    </row>
    <row r="241" spans="1:19" x14ac:dyDescent="0.3">
      <c r="A241" s="14" t="s">
        <v>374</v>
      </c>
      <c r="B241" s="15" t="s">
        <v>1682</v>
      </c>
      <c r="C241" s="15" t="s">
        <v>1193</v>
      </c>
      <c r="D241" s="15" t="s">
        <v>1194</v>
      </c>
      <c r="E241" s="15">
        <v>2014</v>
      </c>
      <c r="F241" s="15" t="s">
        <v>71</v>
      </c>
      <c r="G241" s="59">
        <v>53299213</v>
      </c>
      <c r="H241" s="59">
        <v>54689672</v>
      </c>
      <c r="I241" s="59">
        <v>51406263</v>
      </c>
      <c r="J241" s="59">
        <v>29701352</v>
      </c>
      <c r="K241" s="59">
        <v>37351114</v>
      </c>
      <c r="L241" s="59">
        <v>26485543</v>
      </c>
      <c r="M241" s="59">
        <v>0</v>
      </c>
      <c r="N241" s="59">
        <v>1798977</v>
      </c>
      <c r="O241" s="59">
        <v>4011507</v>
      </c>
      <c r="P241" s="59">
        <v>7787555</v>
      </c>
      <c r="Q241" s="59">
        <v>51963742</v>
      </c>
      <c r="R241" s="59">
        <v>57680891</v>
      </c>
      <c r="S241" s="59">
        <f>SUM('5. Art_113.1(I) Use_boreholes'!$G241:$R241)</f>
        <v>376175829</v>
      </c>
    </row>
    <row r="242" spans="1:19" x14ac:dyDescent="0.3">
      <c r="A242" s="14" t="s">
        <v>374</v>
      </c>
      <c r="B242" s="15" t="s">
        <v>1582</v>
      </c>
      <c r="C242" s="15" t="s">
        <v>1193</v>
      </c>
      <c r="D242" s="15" t="s">
        <v>1194</v>
      </c>
      <c r="E242" s="15">
        <v>2014</v>
      </c>
      <c r="F242" s="15" t="s">
        <v>71</v>
      </c>
      <c r="G242" s="59">
        <v>32250025</v>
      </c>
      <c r="H242" s="59">
        <v>31427855</v>
      </c>
      <c r="I242" s="59">
        <v>31029580</v>
      </c>
      <c r="J242" s="59">
        <v>27529676</v>
      </c>
      <c r="K242" s="59">
        <v>28747583</v>
      </c>
      <c r="L242" s="59">
        <v>22547067</v>
      </c>
      <c r="M242" s="59">
        <v>26240794</v>
      </c>
      <c r="N242" s="59">
        <v>26917235</v>
      </c>
      <c r="O242" s="59">
        <v>23587499</v>
      </c>
      <c r="P242" s="59">
        <v>26499502</v>
      </c>
      <c r="Q242" s="59">
        <v>31447679</v>
      </c>
      <c r="R242" s="59">
        <v>35984405</v>
      </c>
      <c r="S242" s="59">
        <f>SUM('5. Art_113.1(I) Use_boreholes'!$G242:$R242)</f>
        <v>344208900</v>
      </c>
    </row>
    <row r="243" spans="1:19" x14ac:dyDescent="0.3">
      <c r="A243" s="14" t="s">
        <v>374</v>
      </c>
      <c r="B243" s="15" t="s">
        <v>1586</v>
      </c>
      <c r="C243" s="15" t="s">
        <v>1193</v>
      </c>
      <c r="D243" s="15" t="s">
        <v>1194</v>
      </c>
      <c r="E243" s="15">
        <v>2014</v>
      </c>
      <c r="F243" s="15" t="s">
        <v>71</v>
      </c>
      <c r="G243" s="59">
        <v>33479241</v>
      </c>
      <c r="H243" s="59">
        <v>32607269</v>
      </c>
      <c r="I243" s="59">
        <v>32471232</v>
      </c>
      <c r="J243" s="59">
        <v>28953066</v>
      </c>
      <c r="K243" s="59">
        <v>30234252</v>
      </c>
      <c r="L243" s="59">
        <v>22075072</v>
      </c>
      <c r="M243" s="59">
        <v>20542105</v>
      </c>
      <c r="N243" s="59">
        <v>19318373</v>
      </c>
      <c r="O243" s="59">
        <v>21731879</v>
      </c>
      <c r="P243" s="59">
        <v>25256426</v>
      </c>
      <c r="Q243" s="59">
        <v>32747225</v>
      </c>
      <c r="R243" s="59">
        <v>37206982</v>
      </c>
      <c r="S243" s="59">
        <f>SUM('5. Art_113.1(I) Use_boreholes'!$G243:$R243)</f>
        <v>336623122</v>
      </c>
    </row>
    <row r="244" spans="1:19" x14ac:dyDescent="0.3">
      <c r="A244" s="14" t="s">
        <v>374</v>
      </c>
      <c r="B244" s="15" t="s">
        <v>1671</v>
      </c>
      <c r="C244" s="15" t="s">
        <v>1193</v>
      </c>
      <c r="D244" s="15" t="s">
        <v>1194</v>
      </c>
      <c r="E244" s="15">
        <v>2014</v>
      </c>
      <c r="F244" s="15" t="s">
        <v>71</v>
      </c>
      <c r="G244" s="59">
        <v>40498125</v>
      </c>
      <c r="H244" s="59">
        <v>41054723</v>
      </c>
      <c r="I244" s="59">
        <v>39940382</v>
      </c>
      <c r="J244" s="59">
        <v>24753641</v>
      </c>
      <c r="K244" s="59">
        <v>34704002</v>
      </c>
      <c r="L244" s="59">
        <v>5320629</v>
      </c>
      <c r="M244" s="59">
        <v>0</v>
      </c>
      <c r="N244" s="59">
        <v>5023537</v>
      </c>
      <c r="O244" s="59">
        <v>16012496</v>
      </c>
      <c r="P244" s="59">
        <v>33121767</v>
      </c>
      <c r="Q244" s="59">
        <v>41017318</v>
      </c>
      <c r="R244" s="59">
        <v>49388962</v>
      </c>
      <c r="S244" s="59">
        <f>SUM('5. Art_113.1(I) Use_boreholes'!$G244:$R244)</f>
        <v>330835582</v>
      </c>
    </row>
    <row r="245" spans="1:19" x14ac:dyDescent="0.3">
      <c r="A245" s="14" t="s">
        <v>374</v>
      </c>
      <c r="B245" s="15" t="s">
        <v>1441</v>
      </c>
      <c r="C245" s="15" t="s">
        <v>1193</v>
      </c>
      <c r="D245" s="15" t="s">
        <v>1194</v>
      </c>
      <c r="E245" s="15">
        <v>2014</v>
      </c>
      <c r="F245" s="15" t="s">
        <v>71</v>
      </c>
      <c r="G245" s="59">
        <v>32909707</v>
      </c>
      <c r="H245" s="59">
        <v>29808589</v>
      </c>
      <c r="I245" s="59">
        <v>32113555</v>
      </c>
      <c r="J245" s="59">
        <v>28604833</v>
      </c>
      <c r="K245" s="59">
        <v>26597787</v>
      </c>
      <c r="L245" s="59">
        <v>24671881</v>
      </c>
      <c r="M245" s="59">
        <v>27245664</v>
      </c>
      <c r="N245" s="59">
        <v>18847517</v>
      </c>
      <c r="O245" s="59">
        <v>23922804</v>
      </c>
      <c r="P245" s="59">
        <v>24839615</v>
      </c>
      <c r="Q245" s="59">
        <v>28878179</v>
      </c>
      <c r="R245" s="59">
        <v>32125238</v>
      </c>
      <c r="S245" s="59">
        <f>SUM('5. Art_113.1(I) Use_boreholes'!$G245:$R245)</f>
        <v>330565369</v>
      </c>
    </row>
    <row r="246" spans="1:19" x14ac:dyDescent="0.3">
      <c r="A246" s="14" t="s">
        <v>374</v>
      </c>
      <c r="B246" s="15" t="s">
        <v>1446</v>
      </c>
      <c r="C246" s="15" t="s">
        <v>1193</v>
      </c>
      <c r="D246" s="15" t="s">
        <v>1194</v>
      </c>
      <c r="E246" s="15">
        <v>2014</v>
      </c>
      <c r="F246" s="15" t="s">
        <v>71</v>
      </c>
      <c r="G246" s="59">
        <v>33046605</v>
      </c>
      <c r="H246" s="59">
        <v>29695570</v>
      </c>
      <c r="I246" s="59">
        <v>31578097</v>
      </c>
      <c r="J246" s="59">
        <v>28111688</v>
      </c>
      <c r="K246" s="59">
        <v>26148116</v>
      </c>
      <c r="L246" s="59">
        <v>24179422</v>
      </c>
      <c r="M246" s="59">
        <v>26854802</v>
      </c>
      <c r="N246" s="59">
        <v>18776415</v>
      </c>
      <c r="O246" s="59">
        <v>23456664</v>
      </c>
      <c r="P246" s="59">
        <v>24563100</v>
      </c>
      <c r="Q246" s="59">
        <v>28461454</v>
      </c>
      <c r="R246" s="59">
        <v>32266924</v>
      </c>
      <c r="S246" s="59">
        <f>SUM('5. Art_113.1(I) Use_boreholes'!$G246:$R246)</f>
        <v>327138857</v>
      </c>
    </row>
    <row r="247" spans="1:19" x14ac:dyDescent="0.3">
      <c r="A247" s="14" t="s">
        <v>374</v>
      </c>
      <c r="B247" s="15" t="s">
        <v>1588</v>
      </c>
      <c r="C247" s="15" t="s">
        <v>1193</v>
      </c>
      <c r="D247" s="15" t="s">
        <v>1194</v>
      </c>
      <c r="E247" s="15">
        <v>2014</v>
      </c>
      <c r="F247" s="15" t="s">
        <v>71</v>
      </c>
      <c r="G247" s="59">
        <v>30251413</v>
      </c>
      <c r="H247" s="59">
        <v>29649393</v>
      </c>
      <c r="I247" s="59">
        <v>29123649</v>
      </c>
      <c r="J247" s="59">
        <v>25756757</v>
      </c>
      <c r="K247" s="59">
        <v>26928273</v>
      </c>
      <c r="L247" s="59">
        <v>21003125</v>
      </c>
      <c r="M247" s="59">
        <v>25591109</v>
      </c>
      <c r="N247" s="59">
        <v>26018945</v>
      </c>
      <c r="O247" s="59">
        <v>22479178</v>
      </c>
      <c r="P247" s="59">
        <v>25163822</v>
      </c>
      <c r="Q247" s="59">
        <v>30064092</v>
      </c>
      <c r="R247" s="59">
        <v>34463971</v>
      </c>
      <c r="S247" s="59">
        <f>SUM('5. Art_113.1(I) Use_boreholes'!$G247:$R247)</f>
        <v>326493727</v>
      </c>
    </row>
    <row r="248" spans="1:19" x14ac:dyDescent="0.3">
      <c r="A248" s="14" t="s">
        <v>374</v>
      </c>
      <c r="B248" s="15" t="s">
        <v>1585</v>
      </c>
      <c r="C248" s="15" t="s">
        <v>1193</v>
      </c>
      <c r="D248" s="15" t="s">
        <v>1194</v>
      </c>
      <c r="E248" s="15">
        <v>2014</v>
      </c>
      <c r="F248" s="15" t="s">
        <v>71</v>
      </c>
      <c r="G248" s="59">
        <v>30642956</v>
      </c>
      <c r="H248" s="59">
        <v>30084742</v>
      </c>
      <c r="I248" s="59">
        <v>29552855</v>
      </c>
      <c r="J248" s="59">
        <v>26131813</v>
      </c>
      <c r="K248" s="59">
        <v>27255570</v>
      </c>
      <c r="L248" s="59">
        <v>20994467</v>
      </c>
      <c r="M248" s="59">
        <v>24400406</v>
      </c>
      <c r="N248" s="59">
        <v>25591453</v>
      </c>
      <c r="O248" s="59">
        <v>22421458</v>
      </c>
      <c r="P248" s="59">
        <v>24717304</v>
      </c>
      <c r="Q248" s="59">
        <v>30055657</v>
      </c>
      <c r="R248" s="59">
        <v>34359505</v>
      </c>
      <c r="S248" s="59">
        <f>SUM('5. Art_113.1(I) Use_boreholes'!$G248:$R248)</f>
        <v>326208186</v>
      </c>
    </row>
    <row r="249" spans="1:19" x14ac:dyDescent="0.3">
      <c r="A249" s="14" t="s">
        <v>374</v>
      </c>
      <c r="B249" s="15" t="s">
        <v>1436</v>
      </c>
      <c r="C249" s="15" t="s">
        <v>1193</v>
      </c>
      <c r="D249" s="15" t="s">
        <v>1194</v>
      </c>
      <c r="E249" s="15">
        <v>2014</v>
      </c>
      <c r="F249" s="15" t="s">
        <v>71</v>
      </c>
      <c r="G249" s="59">
        <v>37429741</v>
      </c>
      <c r="H249" s="59">
        <v>35277607</v>
      </c>
      <c r="I249" s="59">
        <v>37956716</v>
      </c>
      <c r="J249" s="59">
        <v>32708938</v>
      </c>
      <c r="K249" s="59">
        <v>30597847</v>
      </c>
      <c r="L249" s="59">
        <v>21304788</v>
      </c>
      <c r="M249" s="59">
        <v>0</v>
      </c>
      <c r="N249" s="59">
        <v>5540879</v>
      </c>
      <c r="O249" s="59">
        <v>28874683</v>
      </c>
      <c r="P249" s="59">
        <v>29369674</v>
      </c>
      <c r="Q249" s="59">
        <v>32199646</v>
      </c>
      <c r="R249" s="59">
        <v>34232747</v>
      </c>
      <c r="S249" s="59">
        <f>SUM('5. Art_113.1(I) Use_boreholes'!$G249:$R249)</f>
        <v>325493266</v>
      </c>
    </row>
    <row r="250" spans="1:19" x14ac:dyDescent="0.3">
      <c r="A250" s="14" t="s">
        <v>374</v>
      </c>
      <c r="B250" s="15" t="s">
        <v>1438</v>
      </c>
      <c r="C250" s="15" t="s">
        <v>1193</v>
      </c>
      <c r="D250" s="15" t="s">
        <v>1194</v>
      </c>
      <c r="E250" s="15">
        <v>2014</v>
      </c>
      <c r="F250" s="15" t="s">
        <v>71</v>
      </c>
      <c r="G250" s="59">
        <v>31284335</v>
      </c>
      <c r="H250" s="59">
        <v>28465361</v>
      </c>
      <c r="I250" s="59">
        <v>30708884</v>
      </c>
      <c r="J250" s="59">
        <v>27423132</v>
      </c>
      <c r="K250" s="59">
        <v>25585601</v>
      </c>
      <c r="L250" s="59">
        <v>23587734</v>
      </c>
      <c r="M250" s="59">
        <v>26187353</v>
      </c>
      <c r="N250" s="59">
        <v>18579317</v>
      </c>
      <c r="O250" s="59">
        <v>23580428</v>
      </c>
      <c r="P250" s="59">
        <v>24552525</v>
      </c>
      <c r="Q250" s="59">
        <v>28441603</v>
      </c>
      <c r="R250" s="59">
        <v>31855430</v>
      </c>
      <c r="S250" s="59">
        <f>SUM('5. Art_113.1(I) Use_boreholes'!$G250:$R250)</f>
        <v>320251703</v>
      </c>
    </row>
    <row r="251" spans="1:19" x14ac:dyDescent="0.3">
      <c r="A251" s="14" t="s">
        <v>374</v>
      </c>
      <c r="B251" s="15" t="s">
        <v>1437</v>
      </c>
      <c r="C251" s="15" t="s">
        <v>1193</v>
      </c>
      <c r="D251" s="15" t="s">
        <v>1194</v>
      </c>
      <c r="E251" s="15">
        <v>2014</v>
      </c>
      <c r="F251" s="15" t="s">
        <v>71</v>
      </c>
      <c r="G251" s="59">
        <v>32103428</v>
      </c>
      <c r="H251" s="59">
        <v>29314726</v>
      </c>
      <c r="I251" s="59">
        <v>30944453</v>
      </c>
      <c r="J251" s="59">
        <v>27640208</v>
      </c>
      <c r="K251" s="59">
        <v>25767222</v>
      </c>
      <c r="L251" s="59">
        <v>23612881</v>
      </c>
      <c r="M251" s="59">
        <v>25794750</v>
      </c>
      <c r="N251" s="59">
        <v>17846378</v>
      </c>
      <c r="O251" s="59">
        <v>23083801</v>
      </c>
      <c r="P251" s="59">
        <v>24298143</v>
      </c>
      <c r="Q251" s="59">
        <v>28061034</v>
      </c>
      <c r="R251" s="59">
        <v>31496045</v>
      </c>
      <c r="S251" s="59">
        <f>SUM('5. Art_113.1(I) Use_boreholes'!$G251:$R251)</f>
        <v>319963069</v>
      </c>
    </row>
    <row r="252" spans="1:19" x14ac:dyDescent="0.3">
      <c r="A252" s="14" t="s">
        <v>374</v>
      </c>
      <c r="B252" s="15" t="s">
        <v>1583</v>
      </c>
      <c r="C252" s="15" t="s">
        <v>1193</v>
      </c>
      <c r="D252" s="15" t="s">
        <v>1194</v>
      </c>
      <c r="E252" s="15">
        <v>2014</v>
      </c>
      <c r="F252" s="15" t="s">
        <v>71</v>
      </c>
      <c r="G252" s="59">
        <v>30046536</v>
      </c>
      <c r="H252" s="59">
        <v>29442711</v>
      </c>
      <c r="I252" s="59">
        <v>28956420</v>
      </c>
      <c r="J252" s="59">
        <v>25685902</v>
      </c>
      <c r="K252" s="59">
        <v>26807300</v>
      </c>
      <c r="L252" s="59">
        <v>20438736</v>
      </c>
      <c r="M252" s="59">
        <v>22886207</v>
      </c>
      <c r="N252" s="59">
        <v>25493966</v>
      </c>
      <c r="O252" s="59">
        <v>21849867</v>
      </c>
      <c r="P252" s="59">
        <v>24420197</v>
      </c>
      <c r="Q252" s="59">
        <v>29407371</v>
      </c>
      <c r="R252" s="59">
        <v>33659456</v>
      </c>
      <c r="S252" s="59">
        <f>SUM('5. Art_113.1(I) Use_boreholes'!$G252:$R252)</f>
        <v>319094669</v>
      </c>
    </row>
    <row r="253" spans="1:19" x14ac:dyDescent="0.3">
      <c r="A253" s="14" t="s">
        <v>374</v>
      </c>
      <c r="B253" s="15" t="s">
        <v>1587</v>
      </c>
      <c r="C253" s="15" t="s">
        <v>1193</v>
      </c>
      <c r="D253" s="15" t="s">
        <v>1194</v>
      </c>
      <c r="E253" s="15">
        <v>2014</v>
      </c>
      <c r="F253" s="15" t="s">
        <v>71</v>
      </c>
      <c r="G253" s="59">
        <v>30826187</v>
      </c>
      <c r="H253" s="59">
        <v>30140984</v>
      </c>
      <c r="I253" s="59">
        <v>29811479</v>
      </c>
      <c r="J253" s="59">
        <v>26476284</v>
      </c>
      <c r="K253" s="59">
        <v>27577182</v>
      </c>
      <c r="L253" s="59">
        <v>21572248</v>
      </c>
      <c r="M253" s="59">
        <v>24382061</v>
      </c>
      <c r="N253" s="59">
        <v>25964378</v>
      </c>
      <c r="O253" s="59">
        <v>6254059</v>
      </c>
      <c r="P253" s="59">
        <v>24996798</v>
      </c>
      <c r="Q253" s="59">
        <v>30330823</v>
      </c>
      <c r="R253" s="59">
        <v>34646662</v>
      </c>
      <c r="S253" s="59">
        <f>SUM('5. Art_113.1(I) Use_boreholes'!$G253:$R253)</f>
        <v>312979145</v>
      </c>
    </row>
    <row r="254" spans="1:19" x14ac:dyDescent="0.3">
      <c r="A254" s="14" t="s">
        <v>374</v>
      </c>
      <c r="B254" s="15" t="s">
        <v>1650</v>
      </c>
      <c r="C254" s="15" t="s">
        <v>1193</v>
      </c>
      <c r="D254" s="15" t="s">
        <v>1194</v>
      </c>
      <c r="E254" s="15">
        <v>2014</v>
      </c>
      <c r="F254" s="15" t="s">
        <v>71</v>
      </c>
      <c r="G254" s="59">
        <v>32088477</v>
      </c>
      <c r="H254" s="59">
        <v>31203228</v>
      </c>
      <c r="I254" s="59">
        <v>31026257</v>
      </c>
      <c r="J254" s="59">
        <v>26034609</v>
      </c>
      <c r="K254" s="59">
        <v>26159983</v>
      </c>
      <c r="L254" s="59">
        <v>11530867</v>
      </c>
      <c r="M254" s="59">
        <v>22028445</v>
      </c>
      <c r="N254" s="59">
        <v>21883493</v>
      </c>
      <c r="O254" s="59">
        <v>22100322</v>
      </c>
      <c r="P254" s="59">
        <v>23720881</v>
      </c>
      <c r="Q254" s="59">
        <v>29395496</v>
      </c>
      <c r="R254" s="59">
        <v>35221372</v>
      </c>
      <c r="S254" s="59">
        <f>SUM('5. Art_113.1(I) Use_boreholes'!$G254:$R254)</f>
        <v>312393430</v>
      </c>
    </row>
    <row r="255" spans="1:19" x14ac:dyDescent="0.3">
      <c r="A255" s="14" t="s">
        <v>374</v>
      </c>
      <c r="B255" s="15" t="s">
        <v>1522</v>
      </c>
      <c r="C255" s="15" t="s">
        <v>1193</v>
      </c>
      <c r="D255" s="15" t="s">
        <v>1194</v>
      </c>
      <c r="E255" s="15">
        <v>2014</v>
      </c>
      <c r="F255" s="15" t="s">
        <v>71</v>
      </c>
      <c r="G255" s="59">
        <v>32690686</v>
      </c>
      <c r="H255" s="59">
        <v>32253831</v>
      </c>
      <c r="I255" s="59">
        <v>31720681</v>
      </c>
      <c r="J255" s="59">
        <v>25421907</v>
      </c>
      <c r="K255" s="59">
        <v>27558926</v>
      </c>
      <c r="L255" s="59">
        <v>18416348</v>
      </c>
      <c r="M255" s="59">
        <v>21871662</v>
      </c>
      <c r="N255" s="59">
        <v>23293900</v>
      </c>
      <c r="O255" s="59">
        <v>21870442</v>
      </c>
      <c r="P255" s="59">
        <v>25736834</v>
      </c>
      <c r="Q255" s="59">
        <v>32469775</v>
      </c>
      <c r="R255" s="59">
        <v>8058242</v>
      </c>
      <c r="S255" s="59">
        <f>SUM('5. Art_113.1(I) Use_boreholes'!$G255:$R255)</f>
        <v>301363234</v>
      </c>
    </row>
    <row r="256" spans="1:19" x14ac:dyDescent="0.3">
      <c r="A256" s="14" t="s">
        <v>374</v>
      </c>
      <c r="B256" s="15" t="s">
        <v>1478</v>
      </c>
      <c r="C256" s="15" t="s">
        <v>1193</v>
      </c>
      <c r="D256" s="15" t="s">
        <v>1194</v>
      </c>
      <c r="E256" s="15">
        <v>2014</v>
      </c>
      <c r="F256" s="15" t="s">
        <v>71</v>
      </c>
      <c r="G256" s="59">
        <v>34952687</v>
      </c>
      <c r="H256" s="59">
        <v>33978008</v>
      </c>
      <c r="I256" s="59">
        <v>29980206</v>
      </c>
      <c r="J256" s="59">
        <v>24623190</v>
      </c>
      <c r="K256" s="59">
        <v>26076779</v>
      </c>
      <c r="L256" s="59">
        <v>23919709</v>
      </c>
      <c r="M256" s="59">
        <v>28063106</v>
      </c>
      <c r="N256" s="59">
        <v>24105444</v>
      </c>
      <c r="O256" s="59">
        <v>110295</v>
      </c>
      <c r="P256" s="59">
        <v>23181600</v>
      </c>
      <c r="Q256" s="59">
        <v>25058908</v>
      </c>
      <c r="R256" s="59">
        <v>25987782</v>
      </c>
      <c r="S256" s="59">
        <f>SUM('5. Art_113.1(I) Use_boreholes'!$G256:$R256)</f>
        <v>300037714</v>
      </c>
    </row>
    <row r="257" spans="1:19" x14ac:dyDescent="0.3">
      <c r="A257" s="14" t="s">
        <v>374</v>
      </c>
      <c r="B257" s="15" t="s">
        <v>1525</v>
      </c>
      <c r="C257" s="15" t="s">
        <v>1193</v>
      </c>
      <c r="D257" s="15" t="s">
        <v>1194</v>
      </c>
      <c r="E257" s="15">
        <v>2014</v>
      </c>
      <c r="F257" s="15" t="s">
        <v>71</v>
      </c>
      <c r="G257" s="59">
        <v>32481880</v>
      </c>
      <c r="H257" s="59">
        <v>32178230</v>
      </c>
      <c r="I257" s="59">
        <v>31541705</v>
      </c>
      <c r="J257" s="59">
        <v>25169412</v>
      </c>
      <c r="K257" s="59">
        <v>27194940</v>
      </c>
      <c r="L257" s="59">
        <v>18061334</v>
      </c>
      <c r="M257" s="59">
        <v>20740889</v>
      </c>
      <c r="N257" s="59">
        <v>23083121</v>
      </c>
      <c r="O257" s="59">
        <v>21744546</v>
      </c>
      <c r="P257" s="59">
        <v>25600189</v>
      </c>
      <c r="Q257" s="59">
        <v>32126045</v>
      </c>
      <c r="R257" s="59">
        <v>7973411</v>
      </c>
      <c r="S257" s="59">
        <f>SUM('5. Art_113.1(I) Use_boreholes'!$G257:$R257)</f>
        <v>297895702</v>
      </c>
    </row>
    <row r="258" spans="1:19" x14ac:dyDescent="0.3">
      <c r="A258" s="14" t="s">
        <v>374</v>
      </c>
      <c r="B258" s="15" t="s">
        <v>1439</v>
      </c>
      <c r="C258" s="15" t="s">
        <v>1193</v>
      </c>
      <c r="D258" s="15" t="s">
        <v>1194</v>
      </c>
      <c r="E258" s="15">
        <v>2014</v>
      </c>
      <c r="F258" s="15" t="s">
        <v>71</v>
      </c>
      <c r="G258" s="59">
        <v>29225771</v>
      </c>
      <c r="H258" s="59">
        <v>26700077</v>
      </c>
      <c r="I258" s="59">
        <v>28626395</v>
      </c>
      <c r="J258" s="59">
        <v>25386024</v>
      </c>
      <c r="K258" s="59">
        <v>23688253</v>
      </c>
      <c r="L258" s="59">
        <v>21279293</v>
      </c>
      <c r="M258" s="59">
        <v>23986461</v>
      </c>
      <c r="N258" s="59">
        <v>16731451</v>
      </c>
      <c r="O258" s="59">
        <v>20967371</v>
      </c>
      <c r="P258" s="59">
        <v>22132639</v>
      </c>
      <c r="Q258" s="59">
        <v>25775347</v>
      </c>
      <c r="R258" s="59">
        <v>29071815</v>
      </c>
      <c r="S258" s="59">
        <f>SUM('5. Art_113.1(I) Use_boreholes'!$G258:$R258)</f>
        <v>293570897</v>
      </c>
    </row>
    <row r="259" spans="1:19" x14ac:dyDescent="0.3">
      <c r="A259" s="14" t="s">
        <v>374</v>
      </c>
      <c r="B259" s="15" t="s">
        <v>1648</v>
      </c>
      <c r="C259" s="15" t="s">
        <v>1193</v>
      </c>
      <c r="D259" s="15" t="s">
        <v>1194</v>
      </c>
      <c r="E259" s="15">
        <v>2014</v>
      </c>
      <c r="F259" s="15" t="s">
        <v>71</v>
      </c>
      <c r="G259" s="59">
        <v>29392016</v>
      </c>
      <c r="H259" s="59">
        <v>28560713</v>
      </c>
      <c r="I259" s="59">
        <v>28484859</v>
      </c>
      <c r="J259" s="59">
        <v>24415762</v>
      </c>
      <c r="K259" s="59">
        <v>24440289</v>
      </c>
      <c r="L259" s="59">
        <v>11952691</v>
      </c>
      <c r="M259" s="59">
        <v>20723960</v>
      </c>
      <c r="N259" s="59">
        <v>20517810</v>
      </c>
      <c r="O259" s="59">
        <v>20942335</v>
      </c>
      <c r="P259" s="59">
        <v>22452766</v>
      </c>
      <c r="Q259" s="59">
        <v>27321011</v>
      </c>
      <c r="R259" s="59">
        <v>32312562</v>
      </c>
      <c r="S259" s="59">
        <f>SUM('5. Art_113.1(I) Use_boreholes'!$G259:$R259)</f>
        <v>291516774</v>
      </c>
    </row>
    <row r="260" spans="1:19" x14ac:dyDescent="0.3">
      <c r="A260" s="14" t="s">
        <v>374</v>
      </c>
      <c r="B260" s="15" t="s">
        <v>1481</v>
      </c>
      <c r="C260" s="15" t="s">
        <v>1193</v>
      </c>
      <c r="D260" s="15" t="s">
        <v>1194</v>
      </c>
      <c r="E260" s="15">
        <v>2014</v>
      </c>
      <c r="F260" s="15" t="s">
        <v>71</v>
      </c>
      <c r="G260" s="59">
        <v>36723880</v>
      </c>
      <c r="H260" s="59">
        <v>35463448</v>
      </c>
      <c r="I260" s="59">
        <v>26559676</v>
      </c>
      <c r="J260" s="59">
        <v>25112612</v>
      </c>
      <c r="K260" s="59">
        <v>27903491</v>
      </c>
      <c r="L260" s="59">
        <v>19752164</v>
      </c>
      <c r="M260" s="59">
        <v>29014103</v>
      </c>
      <c r="N260" s="59">
        <v>25636660</v>
      </c>
      <c r="O260" s="59">
        <v>77022</v>
      </c>
      <c r="P260" s="59">
        <v>24274240</v>
      </c>
      <c r="Q260" s="59">
        <v>14179089</v>
      </c>
      <c r="R260" s="59">
        <v>26006096</v>
      </c>
      <c r="S260" s="59">
        <f>SUM('5. Art_113.1(I) Use_boreholes'!$G260:$R260)</f>
        <v>290702481</v>
      </c>
    </row>
    <row r="261" spans="1:19" x14ac:dyDescent="0.3">
      <c r="A261" s="14" t="s">
        <v>374</v>
      </c>
      <c r="B261" s="15" t="s">
        <v>1529</v>
      </c>
      <c r="C261" s="15" t="s">
        <v>1193</v>
      </c>
      <c r="D261" s="15" t="s">
        <v>1194</v>
      </c>
      <c r="E261" s="15">
        <v>2014</v>
      </c>
      <c r="F261" s="15" t="s">
        <v>71</v>
      </c>
      <c r="G261" s="59">
        <v>31885548</v>
      </c>
      <c r="H261" s="59">
        <v>31754796</v>
      </c>
      <c r="I261" s="59">
        <v>30982045</v>
      </c>
      <c r="J261" s="59">
        <v>24459684</v>
      </c>
      <c r="K261" s="59">
        <v>26571568</v>
      </c>
      <c r="L261" s="59">
        <v>15537134</v>
      </c>
      <c r="M261" s="59">
        <v>20988652</v>
      </c>
      <c r="N261" s="59">
        <v>22726075</v>
      </c>
      <c r="O261" s="59">
        <v>20946115</v>
      </c>
      <c r="P261" s="59">
        <v>24788032</v>
      </c>
      <c r="Q261" s="59">
        <v>31298094</v>
      </c>
      <c r="R261" s="59">
        <v>7762949</v>
      </c>
      <c r="S261" s="59">
        <f>SUM('5. Art_113.1(I) Use_boreholes'!$G261:$R261)</f>
        <v>289700692</v>
      </c>
    </row>
    <row r="262" spans="1:19" x14ac:dyDescent="0.3">
      <c r="A262" s="14" t="s">
        <v>374</v>
      </c>
      <c r="B262" s="15" t="s">
        <v>1447</v>
      </c>
      <c r="C262" s="15" t="s">
        <v>1193</v>
      </c>
      <c r="D262" s="15" t="s">
        <v>1194</v>
      </c>
      <c r="E262" s="15">
        <v>2014</v>
      </c>
      <c r="F262" s="15" t="s">
        <v>71</v>
      </c>
      <c r="G262" s="59">
        <v>28892313</v>
      </c>
      <c r="H262" s="59">
        <v>26321614</v>
      </c>
      <c r="I262" s="59">
        <v>28140190</v>
      </c>
      <c r="J262" s="59">
        <v>25060181</v>
      </c>
      <c r="K262" s="59">
        <v>23447083</v>
      </c>
      <c r="L262" s="59">
        <v>18650656</v>
      </c>
      <c r="M262" s="59">
        <v>23737701</v>
      </c>
      <c r="N262" s="59">
        <v>16629409</v>
      </c>
      <c r="O262" s="59">
        <v>21178300</v>
      </c>
      <c r="P262" s="59">
        <v>22371376</v>
      </c>
      <c r="Q262" s="59">
        <v>25788618</v>
      </c>
      <c r="R262" s="59">
        <v>28880854</v>
      </c>
      <c r="S262" s="59">
        <f>SUM('5. Art_113.1(I) Use_boreholes'!$G262:$R262)</f>
        <v>289098295</v>
      </c>
    </row>
    <row r="263" spans="1:19" x14ac:dyDescent="0.3">
      <c r="A263" s="14" t="s">
        <v>374</v>
      </c>
      <c r="B263" s="15" t="s">
        <v>1444</v>
      </c>
      <c r="C263" s="15" t="s">
        <v>1193</v>
      </c>
      <c r="D263" s="15" t="s">
        <v>1194</v>
      </c>
      <c r="E263" s="15">
        <v>2014</v>
      </c>
      <c r="F263" s="15" t="s">
        <v>71</v>
      </c>
      <c r="G263" s="59">
        <v>33782292</v>
      </c>
      <c r="H263" s="59">
        <v>28718462</v>
      </c>
      <c r="I263" s="59">
        <v>29962809</v>
      </c>
      <c r="J263" s="59">
        <v>28364292</v>
      </c>
      <c r="K263" s="59">
        <v>25899940</v>
      </c>
      <c r="L263" s="59">
        <v>23648225</v>
      </c>
      <c r="M263" s="59">
        <v>2703107</v>
      </c>
      <c r="N263" s="59">
        <v>3624847</v>
      </c>
      <c r="O263" s="59">
        <v>23044879</v>
      </c>
      <c r="P263" s="59">
        <v>24252393</v>
      </c>
      <c r="Q263" s="59">
        <v>27465342</v>
      </c>
      <c r="R263" s="59">
        <v>31185925</v>
      </c>
      <c r="S263" s="59">
        <f>SUM('5. Art_113.1(I) Use_boreholes'!$G263:$R263)</f>
        <v>282652513</v>
      </c>
    </row>
    <row r="264" spans="1:19" x14ac:dyDescent="0.3">
      <c r="A264" s="14" t="s">
        <v>374</v>
      </c>
      <c r="B264" s="15" t="s">
        <v>1681</v>
      </c>
      <c r="C264" s="15" t="s">
        <v>1193</v>
      </c>
      <c r="D264" s="15" t="s">
        <v>1194</v>
      </c>
      <c r="E264" s="15">
        <v>2014</v>
      </c>
      <c r="F264" s="15" t="s">
        <v>71</v>
      </c>
      <c r="G264" s="59">
        <v>33007453</v>
      </c>
      <c r="H264" s="59">
        <v>33737440</v>
      </c>
      <c r="I264" s="59">
        <v>31371473</v>
      </c>
      <c r="J264" s="59">
        <v>18812946</v>
      </c>
      <c r="K264" s="59">
        <v>25515522</v>
      </c>
      <c r="L264" s="59">
        <v>21655883</v>
      </c>
      <c r="M264" s="59">
        <v>0</v>
      </c>
      <c r="N264" s="59">
        <v>4817452</v>
      </c>
      <c r="O264" s="59">
        <v>18500488</v>
      </c>
      <c r="P264" s="59">
        <v>27824927</v>
      </c>
      <c r="Q264" s="59">
        <v>32260302</v>
      </c>
      <c r="R264" s="59">
        <v>34341731</v>
      </c>
      <c r="S264" s="59">
        <f>SUM('5. Art_113.1(I) Use_boreholes'!$G264:$R264)</f>
        <v>281845617</v>
      </c>
    </row>
    <row r="265" spans="1:19" x14ac:dyDescent="0.3">
      <c r="A265" s="14" t="s">
        <v>374</v>
      </c>
      <c r="B265" s="15" t="s">
        <v>1442</v>
      </c>
      <c r="C265" s="15" t="s">
        <v>1193</v>
      </c>
      <c r="D265" s="15" t="s">
        <v>1194</v>
      </c>
      <c r="E265" s="15">
        <v>2014</v>
      </c>
      <c r="F265" s="15" t="s">
        <v>71</v>
      </c>
      <c r="G265" s="59">
        <v>27327631</v>
      </c>
      <c r="H265" s="59">
        <v>24936232</v>
      </c>
      <c r="I265" s="59">
        <v>26709175</v>
      </c>
      <c r="J265" s="59">
        <v>23867156</v>
      </c>
      <c r="K265" s="59">
        <v>22336839</v>
      </c>
      <c r="L265" s="59">
        <v>20569070</v>
      </c>
      <c r="M265" s="59">
        <v>23303886</v>
      </c>
      <c r="N265" s="59">
        <v>16278788</v>
      </c>
      <c r="O265" s="59">
        <v>20187620</v>
      </c>
      <c r="P265" s="59">
        <v>20992203</v>
      </c>
      <c r="Q265" s="59">
        <v>24205953</v>
      </c>
      <c r="R265" s="59">
        <v>27016265</v>
      </c>
      <c r="S265" s="59">
        <f>SUM('5. Art_113.1(I) Use_boreholes'!$G265:$R265)</f>
        <v>277730818</v>
      </c>
    </row>
    <row r="266" spans="1:19" x14ac:dyDescent="0.3">
      <c r="A266" s="14" t="s">
        <v>374</v>
      </c>
      <c r="B266" s="15" t="s">
        <v>1426</v>
      </c>
      <c r="C266" s="15" t="s">
        <v>1193</v>
      </c>
      <c r="D266" s="15" t="s">
        <v>1194</v>
      </c>
      <c r="E266" s="15">
        <v>2014</v>
      </c>
      <c r="F266" s="15" t="s">
        <v>71</v>
      </c>
      <c r="G266" s="59">
        <v>24889102</v>
      </c>
      <c r="H266" s="59">
        <v>26921831</v>
      </c>
      <c r="I266" s="59">
        <v>25351933</v>
      </c>
      <c r="J266" s="59">
        <v>22526994</v>
      </c>
      <c r="K266" s="59">
        <v>23057039</v>
      </c>
      <c r="L266" s="59">
        <v>22073086</v>
      </c>
      <c r="M266" s="59">
        <v>14436136</v>
      </c>
      <c r="N266" s="59">
        <v>14633476</v>
      </c>
      <c r="O266" s="59">
        <v>17871321</v>
      </c>
      <c r="P266" s="59">
        <v>19982753</v>
      </c>
      <c r="Q266" s="59">
        <v>27026273</v>
      </c>
      <c r="R266" s="59">
        <v>33164788</v>
      </c>
      <c r="S266" s="59">
        <f>SUM('5. Art_113.1(I) Use_boreholes'!$G266:$R266)</f>
        <v>271934732</v>
      </c>
    </row>
    <row r="267" spans="1:19" x14ac:dyDescent="0.3">
      <c r="A267" s="14" t="s">
        <v>374</v>
      </c>
      <c r="B267" s="15" t="s">
        <v>1584</v>
      </c>
      <c r="C267" s="15" t="s">
        <v>1193</v>
      </c>
      <c r="D267" s="15" t="s">
        <v>1194</v>
      </c>
      <c r="E267" s="15">
        <v>2014</v>
      </c>
      <c r="F267" s="15" t="s">
        <v>71</v>
      </c>
      <c r="G267" s="59">
        <v>25233500</v>
      </c>
      <c r="H267" s="59">
        <v>24428688</v>
      </c>
      <c r="I267" s="59">
        <v>24242131</v>
      </c>
      <c r="J267" s="59">
        <v>21637751</v>
      </c>
      <c r="K267" s="59">
        <v>22512956</v>
      </c>
      <c r="L267" s="59">
        <v>17768104</v>
      </c>
      <c r="M267" s="59">
        <v>21011874</v>
      </c>
      <c r="N267" s="59">
        <v>21369600</v>
      </c>
      <c r="O267" s="59">
        <v>18592922</v>
      </c>
      <c r="P267" s="59">
        <v>20832672</v>
      </c>
      <c r="Q267" s="59">
        <v>24544921</v>
      </c>
      <c r="R267" s="59">
        <v>28040706</v>
      </c>
      <c r="S267" s="59">
        <f>SUM('5. Art_113.1(I) Use_boreholes'!$G267:$R267)</f>
        <v>270215825</v>
      </c>
    </row>
    <row r="268" spans="1:19" x14ac:dyDescent="0.3">
      <c r="A268" s="14" t="s">
        <v>374</v>
      </c>
      <c r="B268" s="15" t="s">
        <v>1506</v>
      </c>
      <c r="C268" s="15" t="s">
        <v>1193</v>
      </c>
      <c r="D268" s="15" t="s">
        <v>1194</v>
      </c>
      <c r="E268" s="15">
        <v>2014</v>
      </c>
      <c r="F268" s="15" t="s">
        <v>71</v>
      </c>
      <c r="G268" s="59">
        <v>26123319</v>
      </c>
      <c r="H268" s="59">
        <v>25547093</v>
      </c>
      <c r="I268" s="59">
        <v>25902798</v>
      </c>
      <c r="J268" s="59">
        <v>21802867</v>
      </c>
      <c r="K268" s="59">
        <v>21264526</v>
      </c>
      <c r="L268" s="59">
        <v>18614769</v>
      </c>
      <c r="M268" s="59">
        <v>19443754</v>
      </c>
      <c r="N268" s="59">
        <v>19390322</v>
      </c>
      <c r="O268" s="59">
        <v>16651230</v>
      </c>
      <c r="P268" s="59">
        <v>20372324</v>
      </c>
      <c r="Q268" s="59">
        <v>25176882</v>
      </c>
      <c r="R268" s="59">
        <v>28388308</v>
      </c>
      <c r="S268" s="59">
        <f>SUM('5. Art_113.1(I) Use_boreholes'!$G268:$R268)</f>
        <v>268678192</v>
      </c>
    </row>
    <row r="269" spans="1:19" x14ac:dyDescent="0.3">
      <c r="A269" s="14" t="s">
        <v>374</v>
      </c>
      <c r="B269" s="15" t="s">
        <v>1670</v>
      </c>
      <c r="C269" s="15" t="s">
        <v>1193</v>
      </c>
      <c r="D269" s="15" t="s">
        <v>1194</v>
      </c>
      <c r="E269" s="15">
        <v>2014</v>
      </c>
      <c r="F269" s="15" t="s">
        <v>71</v>
      </c>
      <c r="G269" s="59">
        <v>28404806</v>
      </c>
      <c r="H269" s="59">
        <v>28064249</v>
      </c>
      <c r="I269" s="59">
        <v>27903480</v>
      </c>
      <c r="J269" s="59">
        <v>22837534</v>
      </c>
      <c r="K269" s="59">
        <v>23577247</v>
      </c>
      <c r="L269" s="59">
        <v>4712796</v>
      </c>
      <c r="M269" s="59">
        <v>0</v>
      </c>
      <c r="N269" s="59">
        <v>19619373</v>
      </c>
      <c r="O269" s="59">
        <v>23990177</v>
      </c>
      <c r="P269" s="59">
        <v>25020888</v>
      </c>
      <c r="Q269" s="59">
        <v>28221509</v>
      </c>
      <c r="R269" s="59">
        <v>33684701</v>
      </c>
      <c r="S269" s="59">
        <f>SUM('5. Art_113.1(I) Use_boreholes'!$G269:$R269)</f>
        <v>266036760</v>
      </c>
    </row>
    <row r="270" spans="1:19" x14ac:dyDescent="0.3">
      <c r="A270" s="14" t="s">
        <v>374</v>
      </c>
      <c r="B270" s="15" t="s">
        <v>1443</v>
      </c>
      <c r="C270" s="15" t="s">
        <v>1193</v>
      </c>
      <c r="D270" s="15" t="s">
        <v>1194</v>
      </c>
      <c r="E270" s="15">
        <v>2014</v>
      </c>
      <c r="F270" s="15" t="s">
        <v>71</v>
      </c>
      <c r="G270" s="59">
        <v>25855535</v>
      </c>
      <c r="H270" s="59">
        <v>23514954</v>
      </c>
      <c r="I270" s="59">
        <v>25497572</v>
      </c>
      <c r="J270" s="59">
        <v>23040314</v>
      </c>
      <c r="K270" s="59">
        <v>21565254</v>
      </c>
      <c r="L270" s="59">
        <v>20218479</v>
      </c>
      <c r="M270" s="59">
        <v>22284409</v>
      </c>
      <c r="N270" s="59">
        <v>15509607</v>
      </c>
      <c r="O270" s="59">
        <v>19701794</v>
      </c>
      <c r="P270" s="59">
        <v>20158021</v>
      </c>
      <c r="Q270" s="59">
        <v>22956267</v>
      </c>
      <c r="R270" s="59">
        <v>25680009</v>
      </c>
      <c r="S270" s="59">
        <f>SUM('5. Art_113.1(I) Use_boreholes'!$G270:$R270)</f>
        <v>265982215</v>
      </c>
    </row>
    <row r="271" spans="1:19" x14ac:dyDescent="0.3">
      <c r="A271" s="14" t="s">
        <v>374</v>
      </c>
      <c r="B271" s="15" t="s">
        <v>1644</v>
      </c>
      <c r="C271" s="15" t="s">
        <v>1193</v>
      </c>
      <c r="D271" s="15" t="s">
        <v>1194</v>
      </c>
      <c r="E271" s="15">
        <v>2014</v>
      </c>
      <c r="F271" s="15" t="s">
        <v>71</v>
      </c>
      <c r="G271" s="59">
        <v>27412112</v>
      </c>
      <c r="H271" s="59">
        <v>26548972</v>
      </c>
      <c r="I271" s="59">
        <v>25781287</v>
      </c>
      <c r="J271" s="59">
        <v>21086269</v>
      </c>
      <c r="K271" s="59">
        <v>20703853</v>
      </c>
      <c r="L271" s="59">
        <v>9300731</v>
      </c>
      <c r="M271" s="59">
        <v>19405200</v>
      </c>
      <c r="N271" s="59">
        <v>19025560</v>
      </c>
      <c r="O271" s="59">
        <v>19492347</v>
      </c>
      <c r="P271" s="59">
        <v>20357290</v>
      </c>
      <c r="Q271" s="59">
        <v>25484938</v>
      </c>
      <c r="R271" s="59">
        <v>30534999</v>
      </c>
      <c r="S271" s="59">
        <f>SUM('5. Art_113.1(I) Use_boreholes'!$G271:$R271)</f>
        <v>265133558</v>
      </c>
    </row>
    <row r="272" spans="1:19" x14ac:dyDescent="0.3">
      <c r="A272" s="14" t="s">
        <v>374</v>
      </c>
      <c r="B272" s="15" t="s">
        <v>1499</v>
      </c>
      <c r="C272" s="15" t="s">
        <v>1193</v>
      </c>
      <c r="D272" s="15" t="s">
        <v>1194</v>
      </c>
      <c r="E272" s="15">
        <v>2014</v>
      </c>
      <c r="F272" s="15" t="s">
        <v>71</v>
      </c>
      <c r="G272" s="59">
        <v>25908729</v>
      </c>
      <c r="H272" s="59">
        <v>25433439</v>
      </c>
      <c r="I272" s="59">
        <v>25556116</v>
      </c>
      <c r="J272" s="59">
        <v>21047969</v>
      </c>
      <c r="K272" s="59">
        <v>20609299</v>
      </c>
      <c r="L272" s="59">
        <v>17825660</v>
      </c>
      <c r="M272" s="59">
        <v>19341218</v>
      </c>
      <c r="N272" s="59">
        <v>18913864</v>
      </c>
      <c r="O272" s="59">
        <v>16679212</v>
      </c>
      <c r="P272" s="59">
        <v>19964535</v>
      </c>
      <c r="Q272" s="59">
        <v>24921644</v>
      </c>
      <c r="R272" s="59">
        <v>28333451</v>
      </c>
      <c r="S272" s="59">
        <f>SUM('5. Art_113.1(I) Use_boreholes'!$G272:$R272)</f>
        <v>264535136</v>
      </c>
    </row>
    <row r="273" spans="1:19" x14ac:dyDescent="0.3">
      <c r="A273" s="14" t="s">
        <v>374</v>
      </c>
      <c r="B273" s="15" t="s">
        <v>1501</v>
      </c>
      <c r="C273" s="15" t="s">
        <v>1193</v>
      </c>
      <c r="D273" s="15" t="s">
        <v>1194</v>
      </c>
      <c r="E273" s="15">
        <v>2014</v>
      </c>
      <c r="F273" s="15" t="s">
        <v>71</v>
      </c>
      <c r="G273" s="59">
        <v>25783918</v>
      </c>
      <c r="H273" s="59">
        <v>25399246</v>
      </c>
      <c r="I273" s="59">
        <v>25402639</v>
      </c>
      <c r="J273" s="59">
        <v>21280292</v>
      </c>
      <c r="K273" s="59">
        <v>20613137</v>
      </c>
      <c r="L273" s="59">
        <v>17900621</v>
      </c>
      <c r="M273" s="59">
        <v>18981836</v>
      </c>
      <c r="N273" s="59">
        <v>18655834</v>
      </c>
      <c r="O273" s="59">
        <v>16000440</v>
      </c>
      <c r="P273" s="59">
        <v>19658669</v>
      </c>
      <c r="Q273" s="59">
        <v>24844488</v>
      </c>
      <c r="R273" s="59">
        <v>28531350</v>
      </c>
      <c r="S273" s="59">
        <f>SUM('5. Art_113.1(I) Use_boreholes'!$G273:$R273)</f>
        <v>263052470</v>
      </c>
    </row>
    <row r="274" spans="1:19" x14ac:dyDescent="0.3">
      <c r="A274" s="14" t="s">
        <v>374</v>
      </c>
      <c r="B274" s="15" t="s">
        <v>1429</v>
      </c>
      <c r="C274" s="15" t="s">
        <v>1193</v>
      </c>
      <c r="D274" s="15" t="s">
        <v>1194</v>
      </c>
      <c r="E274" s="15">
        <v>2014</v>
      </c>
      <c r="F274" s="15" t="s">
        <v>71</v>
      </c>
      <c r="G274" s="59">
        <v>25573057</v>
      </c>
      <c r="H274" s="59">
        <v>27395643</v>
      </c>
      <c r="I274" s="59">
        <v>25781331</v>
      </c>
      <c r="J274" s="59">
        <v>21816349</v>
      </c>
      <c r="K274" s="59">
        <v>22664907</v>
      </c>
      <c r="L274" s="59">
        <v>19131628</v>
      </c>
      <c r="M274" s="59">
        <v>11361264</v>
      </c>
      <c r="N274" s="59">
        <v>12826854</v>
      </c>
      <c r="O274" s="59">
        <v>15853479</v>
      </c>
      <c r="P274" s="59">
        <v>18877465</v>
      </c>
      <c r="Q274" s="59">
        <v>27525228</v>
      </c>
      <c r="R274" s="59">
        <v>33377720</v>
      </c>
      <c r="S274" s="59">
        <f>SUM('5. Art_113.1(I) Use_boreholes'!$G274:$R274)</f>
        <v>262184925</v>
      </c>
    </row>
    <row r="275" spans="1:19" x14ac:dyDescent="0.3">
      <c r="A275" s="14" t="s">
        <v>374</v>
      </c>
      <c r="B275" s="15" t="s">
        <v>1505</v>
      </c>
      <c r="C275" s="15" t="s">
        <v>1193</v>
      </c>
      <c r="D275" s="15" t="s">
        <v>1194</v>
      </c>
      <c r="E275" s="15">
        <v>2014</v>
      </c>
      <c r="F275" s="15" t="s">
        <v>71</v>
      </c>
      <c r="G275" s="59">
        <v>25195668</v>
      </c>
      <c r="H275" s="59">
        <v>24676799</v>
      </c>
      <c r="I275" s="59">
        <v>24903177</v>
      </c>
      <c r="J275" s="59">
        <v>21092014</v>
      </c>
      <c r="K275" s="59">
        <v>20427109</v>
      </c>
      <c r="L275" s="59">
        <v>18073022</v>
      </c>
      <c r="M275" s="59">
        <v>19349460</v>
      </c>
      <c r="N275" s="59">
        <v>19001530</v>
      </c>
      <c r="O275" s="59">
        <v>16363598</v>
      </c>
      <c r="P275" s="59">
        <v>19825012</v>
      </c>
      <c r="Q275" s="59">
        <v>24192904</v>
      </c>
      <c r="R275" s="59">
        <v>27469388</v>
      </c>
      <c r="S275" s="59">
        <f>SUM('5. Art_113.1(I) Use_boreholes'!$G275:$R275)</f>
        <v>260569681</v>
      </c>
    </row>
    <row r="276" spans="1:19" x14ac:dyDescent="0.3">
      <c r="A276" s="14" t="s">
        <v>374</v>
      </c>
      <c r="B276" s="15" t="s">
        <v>1445</v>
      </c>
      <c r="C276" s="15" t="s">
        <v>1193</v>
      </c>
      <c r="D276" s="15" t="s">
        <v>1194</v>
      </c>
      <c r="E276" s="15">
        <v>2014</v>
      </c>
      <c r="F276" s="15" t="s">
        <v>71</v>
      </c>
      <c r="G276" s="59">
        <v>25760383</v>
      </c>
      <c r="H276" s="59">
        <v>23459662</v>
      </c>
      <c r="I276" s="59">
        <v>25093563</v>
      </c>
      <c r="J276" s="59">
        <v>22395235</v>
      </c>
      <c r="K276" s="59">
        <v>20861831</v>
      </c>
      <c r="L276" s="59">
        <v>19226190</v>
      </c>
      <c r="M276" s="59">
        <v>21341358</v>
      </c>
      <c r="N276" s="59">
        <v>14972821</v>
      </c>
      <c r="O276" s="59">
        <v>18804648</v>
      </c>
      <c r="P276" s="59">
        <v>17336602</v>
      </c>
      <c r="Q276" s="59">
        <v>22634650</v>
      </c>
      <c r="R276" s="59">
        <v>25345120</v>
      </c>
      <c r="S276" s="59">
        <f>SUM('5. Art_113.1(I) Use_boreholes'!$G276:$R276)</f>
        <v>257232063</v>
      </c>
    </row>
    <row r="277" spans="1:19" x14ac:dyDescent="0.3">
      <c r="A277" s="14" t="s">
        <v>374</v>
      </c>
      <c r="B277" s="15" t="s">
        <v>1590</v>
      </c>
      <c r="C277" s="15" t="s">
        <v>1193</v>
      </c>
      <c r="D277" s="15" t="s">
        <v>1194</v>
      </c>
      <c r="E277" s="15">
        <v>2014</v>
      </c>
      <c r="F277" s="15" t="s">
        <v>71</v>
      </c>
      <c r="G277" s="59">
        <v>23136213</v>
      </c>
      <c r="H277" s="59">
        <v>22883087</v>
      </c>
      <c r="I277" s="59">
        <v>22254906</v>
      </c>
      <c r="J277" s="59">
        <v>19492738</v>
      </c>
      <c r="K277" s="59">
        <v>20387326</v>
      </c>
      <c r="L277" s="59">
        <v>15667901</v>
      </c>
      <c r="M277" s="59">
        <v>19214091</v>
      </c>
      <c r="N277" s="59">
        <v>19413036</v>
      </c>
      <c r="O277" s="59">
        <v>16759049</v>
      </c>
      <c r="P277" s="59">
        <v>18821432</v>
      </c>
      <c r="Q277" s="59">
        <v>22873688</v>
      </c>
      <c r="R277" s="59">
        <v>26255432</v>
      </c>
      <c r="S277" s="59">
        <f>SUM('5. Art_113.1(I) Use_boreholes'!$G277:$R277)</f>
        <v>247158899</v>
      </c>
    </row>
    <row r="278" spans="1:19" x14ac:dyDescent="0.3">
      <c r="A278" s="14" t="s">
        <v>374</v>
      </c>
      <c r="B278" s="15" t="s">
        <v>1521</v>
      </c>
      <c r="C278" s="15" t="s">
        <v>1193</v>
      </c>
      <c r="D278" s="15" t="s">
        <v>1194</v>
      </c>
      <c r="E278" s="15">
        <v>2014</v>
      </c>
      <c r="F278" s="15" t="s">
        <v>71</v>
      </c>
      <c r="G278" s="59">
        <v>26702193</v>
      </c>
      <c r="H278" s="59">
        <v>26127954</v>
      </c>
      <c r="I278" s="59">
        <v>25963143</v>
      </c>
      <c r="J278" s="59">
        <v>20791881</v>
      </c>
      <c r="K278" s="59">
        <v>22518776</v>
      </c>
      <c r="L278" s="59">
        <v>14981225</v>
      </c>
      <c r="M278" s="59">
        <v>17020051</v>
      </c>
      <c r="N278" s="59">
        <v>18994012</v>
      </c>
      <c r="O278" s="59">
        <v>18102674</v>
      </c>
      <c r="P278" s="59">
        <v>21239009</v>
      </c>
      <c r="Q278" s="59">
        <v>26170624</v>
      </c>
      <c r="R278" s="59">
        <v>6433082</v>
      </c>
      <c r="S278" s="59">
        <f>SUM('5. Art_113.1(I) Use_boreholes'!$G278:$R278)</f>
        <v>245044624</v>
      </c>
    </row>
    <row r="279" spans="1:19" x14ac:dyDescent="0.3">
      <c r="A279" s="14" t="s">
        <v>374</v>
      </c>
      <c r="B279" s="15" t="s">
        <v>1500</v>
      </c>
      <c r="C279" s="15" t="s">
        <v>1193</v>
      </c>
      <c r="D279" s="15" t="s">
        <v>1194</v>
      </c>
      <c r="E279" s="15">
        <v>2014</v>
      </c>
      <c r="F279" s="15" t="s">
        <v>71</v>
      </c>
      <c r="G279" s="59">
        <v>24387794</v>
      </c>
      <c r="H279" s="59">
        <v>24295155</v>
      </c>
      <c r="I279" s="59">
        <v>24100911</v>
      </c>
      <c r="J279" s="59">
        <v>19558781</v>
      </c>
      <c r="K279" s="59">
        <v>19039039</v>
      </c>
      <c r="L279" s="59">
        <v>16247797</v>
      </c>
      <c r="M279" s="59">
        <v>17271161</v>
      </c>
      <c r="N279" s="59">
        <v>16876323</v>
      </c>
      <c r="O279" s="59">
        <v>14305005</v>
      </c>
      <c r="P279" s="59">
        <v>17836864</v>
      </c>
      <c r="Q279" s="59">
        <v>23318460</v>
      </c>
      <c r="R279" s="59">
        <v>27074848</v>
      </c>
      <c r="S279" s="59">
        <f>SUM('5. Art_113.1(I) Use_boreholes'!$G279:$R279)</f>
        <v>244312138</v>
      </c>
    </row>
    <row r="280" spans="1:19" x14ac:dyDescent="0.3">
      <c r="A280" s="14" t="s">
        <v>374</v>
      </c>
      <c r="B280" s="15" t="s">
        <v>1645</v>
      </c>
      <c r="C280" s="15" t="s">
        <v>1193</v>
      </c>
      <c r="D280" s="15" t="s">
        <v>1194</v>
      </c>
      <c r="E280" s="15">
        <v>2014</v>
      </c>
      <c r="F280" s="15" t="s">
        <v>71</v>
      </c>
      <c r="G280" s="59">
        <v>24274919</v>
      </c>
      <c r="H280" s="59">
        <v>23652426</v>
      </c>
      <c r="I280" s="59">
        <v>23764091</v>
      </c>
      <c r="J280" s="59">
        <v>20394927</v>
      </c>
      <c r="K280" s="59">
        <v>20415913</v>
      </c>
      <c r="L280" s="59">
        <v>10089064</v>
      </c>
      <c r="M280" s="59">
        <v>17482472</v>
      </c>
      <c r="N280" s="59">
        <v>17420139</v>
      </c>
      <c r="O280" s="59">
        <v>17715021</v>
      </c>
      <c r="P280" s="59">
        <v>18929045</v>
      </c>
      <c r="Q280" s="59">
        <v>22576905</v>
      </c>
      <c r="R280" s="59">
        <v>26676720</v>
      </c>
      <c r="S280" s="59">
        <f>SUM('5. Art_113.1(I) Use_boreholes'!$G280:$R280)</f>
        <v>243391642</v>
      </c>
    </row>
    <row r="281" spans="1:19" x14ac:dyDescent="0.3">
      <c r="A281" s="14" t="s">
        <v>374</v>
      </c>
      <c r="B281" s="15" t="s">
        <v>1502</v>
      </c>
      <c r="C281" s="15" t="s">
        <v>1193</v>
      </c>
      <c r="D281" s="15" t="s">
        <v>1194</v>
      </c>
      <c r="E281" s="15">
        <v>2014</v>
      </c>
      <c r="F281" s="15" t="s">
        <v>71</v>
      </c>
      <c r="G281" s="59">
        <v>23545446</v>
      </c>
      <c r="H281" s="59">
        <v>23183251</v>
      </c>
      <c r="I281" s="59">
        <v>23253490</v>
      </c>
      <c r="J281" s="59">
        <v>19406461</v>
      </c>
      <c r="K281" s="59">
        <v>18783197</v>
      </c>
      <c r="L281" s="59">
        <v>16405113</v>
      </c>
      <c r="M281" s="59">
        <v>17289234</v>
      </c>
      <c r="N281" s="59">
        <v>17124792</v>
      </c>
      <c r="O281" s="59">
        <v>14692169</v>
      </c>
      <c r="P281" s="59">
        <v>17969972</v>
      </c>
      <c r="Q281" s="59">
        <v>22670143</v>
      </c>
      <c r="R281" s="59">
        <v>26140874</v>
      </c>
      <c r="S281" s="59">
        <f>SUM('5. Art_113.1(I) Use_boreholes'!$G281:$R281)</f>
        <v>240464142</v>
      </c>
    </row>
    <row r="282" spans="1:19" x14ac:dyDescent="0.3">
      <c r="A282" s="14" t="s">
        <v>374</v>
      </c>
      <c r="B282" s="15" t="s">
        <v>1440</v>
      </c>
      <c r="C282" s="15" t="s">
        <v>1193</v>
      </c>
      <c r="D282" s="15" t="s">
        <v>1194</v>
      </c>
      <c r="E282" s="15">
        <v>2014</v>
      </c>
      <c r="F282" s="15" t="s">
        <v>71</v>
      </c>
      <c r="G282" s="59">
        <v>25247465</v>
      </c>
      <c r="H282" s="59">
        <v>21653940</v>
      </c>
      <c r="I282" s="59">
        <v>23212888</v>
      </c>
      <c r="J282" s="59">
        <v>21003533</v>
      </c>
      <c r="K282" s="59">
        <v>19576492</v>
      </c>
      <c r="L282" s="59">
        <v>15247487</v>
      </c>
      <c r="M282" s="59">
        <v>19821168</v>
      </c>
      <c r="N282" s="59">
        <v>13901354</v>
      </c>
      <c r="O282" s="59">
        <v>17593662</v>
      </c>
      <c r="P282" s="59">
        <v>18322924</v>
      </c>
      <c r="Q282" s="59">
        <v>21086207</v>
      </c>
      <c r="R282" s="59">
        <v>23726669</v>
      </c>
      <c r="S282" s="59">
        <f>SUM('5. Art_113.1(I) Use_boreholes'!$G282:$R282)</f>
        <v>240393789</v>
      </c>
    </row>
    <row r="283" spans="1:19" x14ac:dyDescent="0.3">
      <c r="A283" s="14" t="s">
        <v>374</v>
      </c>
      <c r="B283" s="15" t="s">
        <v>1498</v>
      </c>
      <c r="C283" s="15" t="s">
        <v>1193</v>
      </c>
      <c r="D283" s="15" t="s">
        <v>1194</v>
      </c>
      <c r="E283" s="15">
        <v>2014</v>
      </c>
      <c r="F283" s="15" t="s">
        <v>71</v>
      </c>
      <c r="G283" s="59">
        <v>23550868</v>
      </c>
      <c r="H283" s="59">
        <v>23189019</v>
      </c>
      <c r="I283" s="59">
        <v>23149800</v>
      </c>
      <c r="J283" s="59">
        <v>19262217</v>
      </c>
      <c r="K283" s="59">
        <v>18738146</v>
      </c>
      <c r="L283" s="59">
        <v>16352733</v>
      </c>
      <c r="M283" s="59">
        <v>17503215</v>
      </c>
      <c r="N283" s="59">
        <v>17125193</v>
      </c>
      <c r="O283" s="59">
        <v>14790523</v>
      </c>
      <c r="P283" s="59">
        <v>17962577</v>
      </c>
      <c r="Q283" s="59">
        <v>22671434</v>
      </c>
      <c r="R283" s="59">
        <v>25996647</v>
      </c>
      <c r="S283" s="59">
        <f>SUM('5. Art_113.1(I) Use_boreholes'!$G283:$R283)</f>
        <v>240292372</v>
      </c>
    </row>
    <row r="284" spans="1:19" x14ac:dyDescent="0.3">
      <c r="A284" s="14" t="s">
        <v>374</v>
      </c>
      <c r="B284" s="15" t="s">
        <v>1589</v>
      </c>
      <c r="C284" s="15" t="s">
        <v>1193</v>
      </c>
      <c r="D284" s="15" t="s">
        <v>1194</v>
      </c>
      <c r="E284" s="15">
        <v>2014</v>
      </c>
      <c r="F284" s="15" t="s">
        <v>71</v>
      </c>
      <c r="G284" s="59">
        <v>24783499</v>
      </c>
      <c r="H284" s="59">
        <v>24019233</v>
      </c>
      <c r="I284" s="59">
        <v>23742246</v>
      </c>
      <c r="J284" s="59">
        <v>21185831</v>
      </c>
      <c r="K284" s="59">
        <v>21982970</v>
      </c>
      <c r="L284" s="59">
        <v>16072615</v>
      </c>
      <c r="M284" s="59">
        <v>14687281</v>
      </c>
      <c r="N284" s="59">
        <v>14882877</v>
      </c>
      <c r="O284" s="59">
        <v>15173396</v>
      </c>
      <c r="P284" s="59">
        <v>11671435</v>
      </c>
      <c r="Q284" s="59">
        <v>24245760</v>
      </c>
      <c r="R284" s="59">
        <v>27768136</v>
      </c>
      <c r="S284" s="59">
        <f>SUM('5. Art_113.1(I) Use_boreholes'!$G284:$R284)</f>
        <v>240215279</v>
      </c>
    </row>
    <row r="285" spans="1:19" x14ac:dyDescent="0.3">
      <c r="A285" s="14" t="s">
        <v>374</v>
      </c>
      <c r="B285" s="15" t="s">
        <v>1649</v>
      </c>
      <c r="C285" s="15" t="s">
        <v>1193</v>
      </c>
      <c r="D285" s="15" t="s">
        <v>1194</v>
      </c>
      <c r="E285" s="15">
        <v>2014</v>
      </c>
      <c r="F285" s="15" t="s">
        <v>71</v>
      </c>
      <c r="G285" s="59">
        <v>23988676</v>
      </c>
      <c r="H285" s="59">
        <v>23314192</v>
      </c>
      <c r="I285" s="59">
        <v>23396989</v>
      </c>
      <c r="J285" s="59">
        <v>20132050</v>
      </c>
      <c r="K285" s="59">
        <v>20133925</v>
      </c>
      <c r="L285" s="59">
        <v>10049145</v>
      </c>
      <c r="M285" s="59">
        <v>17638523</v>
      </c>
      <c r="N285" s="59">
        <v>17158827</v>
      </c>
      <c r="O285" s="59">
        <v>17447376</v>
      </c>
      <c r="P285" s="59">
        <v>18668892</v>
      </c>
      <c r="Q285" s="59">
        <v>22099578</v>
      </c>
      <c r="R285" s="59">
        <v>26137875</v>
      </c>
      <c r="S285" s="59">
        <f>SUM('5. Art_113.1(I) Use_boreholes'!$G285:$R285)</f>
        <v>240166048</v>
      </c>
    </row>
    <row r="286" spans="1:19" x14ac:dyDescent="0.3">
      <c r="A286" s="14" t="s">
        <v>374</v>
      </c>
      <c r="B286" s="15" t="s">
        <v>1581</v>
      </c>
      <c r="C286" s="15" t="s">
        <v>1193</v>
      </c>
      <c r="D286" s="15" t="s">
        <v>1194</v>
      </c>
      <c r="E286" s="15">
        <v>2014</v>
      </c>
      <c r="F286" s="15" t="s">
        <v>71</v>
      </c>
      <c r="G286" s="59">
        <v>24915067</v>
      </c>
      <c r="H286" s="59">
        <v>24322465</v>
      </c>
      <c r="I286" s="59">
        <v>23988628</v>
      </c>
      <c r="J286" s="59">
        <v>21242317</v>
      </c>
      <c r="K286" s="59">
        <v>21992366</v>
      </c>
      <c r="L286" s="59">
        <v>15575705</v>
      </c>
      <c r="M286" s="59">
        <v>12177809</v>
      </c>
      <c r="N286" s="59">
        <v>11732249</v>
      </c>
      <c r="O286" s="59">
        <v>13408308</v>
      </c>
      <c r="P286" s="59">
        <v>17183588</v>
      </c>
      <c r="Q286" s="59">
        <v>24093303</v>
      </c>
      <c r="R286" s="59">
        <v>27703303</v>
      </c>
      <c r="S286" s="59">
        <f>SUM('5. Art_113.1(I) Use_boreholes'!$G286:$R286)</f>
        <v>238335108</v>
      </c>
    </row>
    <row r="287" spans="1:19" x14ac:dyDescent="0.3">
      <c r="A287" s="14" t="s">
        <v>374</v>
      </c>
      <c r="B287" s="15" t="s">
        <v>1646</v>
      </c>
      <c r="C287" s="15" t="s">
        <v>1193</v>
      </c>
      <c r="D287" s="15" t="s">
        <v>1194</v>
      </c>
      <c r="E287" s="15">
        <v>2014</v>
      </c>
      <c r="F287" s="15" t="s">
        <v>71</v>
      </c>
      <c r="G287" s="59">
        <v>24245211</v>
      </c>
      <c r="H287" s="59">
        <v>23810047</v>
      </c>
      <c r="I287" s="59">
        <v>23803180</v>
      </c>
      <c r="J287" s="59">
        <v>20357328</v>
      </c>
      <c r="K287" s="59">
        <v>20332958</v>
      </c>
      <c r="L287" s="59">
        <v>9791464</v>
      </c>
      <c r="M287" s="59">
        <v>12457089</v>
      </c>
      <c r="N287" s="59">
        <v>16790060</v>
      </c>
      <c r="O287" s="59">
        <v>17132980</v>
      </c>
      <c r="P287" s="59">
        <v>18401010</v>
      </c>
      <c r="Q287" s="59">
        <v>22466404</v>
      </c>
      <c r="R287" s="59">
        <v>26450765</v>
      </c>
      <c r="S287" s="59">
        <f>SUM('5. Art_113.1(I) Use_boreholes'!$G287:$R287)</f>
        <v>236038496</v>
      </c>
    </row>
    <row r="288" spans="1:19" x14ac:dyDescent="0.3">
      <c r="A288" s="14" t="s">
        <v>374</v>
      </c>
      <c r="B288" s="15" t="s">
        <v>1524</v>
      </c>
      <c r="C288" s="15" t="s">
        <v>1193</v>
      </c>
      <c r="D288" s="15" t="s">
        <v>1194</v>
      </c>
      <c r="E288" s="15">
        <v>2014</v>
      </c>
      <c r="F288" s="15" t="s">
        <v>71</v>
      </c>
      <c r="G288" s="59">
        <v>25528248</v>
      </c>
      <c r="H288" s="59">
        <v>25142543</v>
      </c>
      <c r="I288" s="59">
        <v>24786390</v>
      </c>
      <c r="J288" s="59">
        <v>19837043</v>
      </c>
      <c r="K288" s="59">
        <v>21665797</v>
      </c>
      <c r="L288" s="59">
        <v>14397418</v>
      </c>
      <c r="M288" s="59">
        <v>16144636</v>
      </c>
      <c r="N288" s="59">
        <v>18226273</v>
      </c>
      <c r="O288" s="59">
        <v>17249350</v>
      </c>
      <c r="P288" s="59">
        <v>20449194</v>
      </c>
      <c r="Q288" s="59">
        <v>24997012</v>
      </c>
      <c r="R288" s="59">
        <v>6183797</v>
      </c>
      <c r="S288" s="59">
        <f>SUM('5. Art_113.1(I) Use_boreholes'!$G288:$R288)</f>
        <v>234607701</v>
      </c>
    </row>
    <row r="289" spans="1:19" x14ac:dyDescent="0.3">
      <c r="A289" s="14" t="s">
        <v>374</v>
      </c>
      <c r="B289" s="15" t="s">
        <v>1661</v>
      </c>
      <c r="C289" s="15" t="s">
        <v>1193</v>
      </c>
      <c r="D289" s="15" t="s">
        <v>1194</v>
      </c>
      <c r="E289" s="15">
        <v>2014</v>
      </c>
      <c r="F289" s="15" t="s">
        <v>71</v>
      </c>
      <c r="G289" s="59">
        <v>25601360</v>
      </c>
      <c r="H289" s="59">
        <v>25532680</v>
      </c>
      <c r="I289" s="59">
        <v>25368815</v>
      </c>
      <c r="J289" s="59">
        <v>20630068</v>
      </c>
      <c r="K289" s="59">
        <v>22940438</v>
      </c>
      <c r="L289" s="59">
        <v>4305976</v>
      </c>
      <c r="M289" s="59">
        <v>0</v>
      </c>
      <c r="N289" s="59">
        <v>12962603</v>
      </c>
      <c r="O289" s="59">
        <v>18921428</v>
      </c>
      <c r="P289" s="59">
        <v>22394743</v>
      </c>
      <c r="Q289" s="59">
        <v>25490672</v>
      </c>
      <c r="R289" s="59">
        <v>30444359</v>
      </c>
      <c r="S289" s="59">
        <f>SUM('5. Art_113.1(I) Use_boreholes'!$G289:$R289)</f>
        <v>234593142</v>
      </c>
    </row>
    <row r="290" spans="1:19" x14ac:dyDescent="0.3">
      <c r="A290" s="14" t="s">
        <v>374</v>
      </c>
      <c r="B290" s="15" t="s">
        <v>1526</v>
      </c>
      <c r="C290" s="15" t="s">
        <v>1193</v>
      </c>
      <c r="D290" s="15" t="s">
        <v>1194</v>
      </c>
      <c r="E290" s="15">
        <v>2014</v>
      </c>
      <c r="F290" s="15" t="s">
        <v>71</v>
      </c>
      <c r="G290" s="59">
        <v>25365253</v>
      </c>
      <c r="H290" s="59">
        <v>25032731</v>
      </c>
      <c r="I290" s="59">
        <v>24792886</v>
      </c>
      <c r="J290" s="59">
        <v>19943125</v>
      </c>
      <c r="K290" s="59">
        <v>21576128</v>
      </c>
      <c r="L290" s="59">
        <v>14534194</v>
      </c>
      <c r="M290" s="59">
        <v>16811333</v>
      </c>
      <c r="N290" s="59">
        <v>18198070</v>
      </c>
      <c r="O290" s="59">
        <v>17205224</v>
      </c>
      <c r="P290" s="59">
        <v>20044599</v>
      </c>
      <c r="Q290" s="59">
        <v>24831820</v>
      </c>
      <c r="R290" s="59">
        <v>6108229</v>
      </c>
      <c r="S290" s="59">
        <f>SUM('5. Art_113.1(I) Use_boreholes'!$G290:$R290)</f>
        <v>234443592</v>
      </c>
    </row>
    <row r="291" spans="1:19" x14ac:dyDescent="0.3">
      <c r="A291" s="14" t="s">
        <v>374</v>
      </c>
      <c r="B291" s="15" t="s">
        <v>1520</v>
      </c>
      <c r="C291" s="15" t="s">
        <v>1193</v>
      </c>
      <c r="D291" s="15" t="s">
        <v>1194</v>
      </c>
      <c r="E291" s="15">
        <v>2014</v>
      </c>
      <c r="F291" s="15" t="s">
        <v>71</v>
      </c>
      <c r="G291" s="59">
        <v>25429862</v>
      </c>
      <c r="H291" s="59">
        <v>25304098</v>
      </c>
      <c r="I291" s="59">
        <v>24651355</v>
      </c>
      <c r="J291" s="59">
        <v>19750790</v>
      </c>
      <c r="K291" s="59">
        <v>21423247</v>
      </c>
      <c r="L291" s="59">
        <v>14355404</v>
      </c>
      <c r="M291" s="59">
        <v>16535926</v>
      </c>
      <c r="N291" s="59">
        <v>18201891</v>
      </c>
      <c r="O291" s="59">
        <v>17260968</v>
      </c>
      <c r="P291" s="59">
        <v>20138510</v>
      </c>
      <c r="Q291" s="59">
        <v>24995844</v>
      </c>
      <c r="R291" s="59">
        <v>6249508</v>
      </c>
      <c r="S291" s="59">
        <f>SUM('5. Art_113.1(I) Use_boreholes'!$G291:$R291)</f>
        <v>234297403</v>
      </c>
    </row>
    <row r="292" spans="1:19" x14ac:dyDescent="0.3">
      <c r="A292" s="14" t="s">
        <v>374</v>
      </c>
      <c r="B292" s="15" t="s">
        <v>1640</v>
      </c>
      <c r="C292" s="15" t="s">
        <v>1193</v>
      </c>
      <c r="D292" s="15" t="s">
        <v>1194</v>
      </c>
      <c r="E292" s="15">
        <v>2014</v>
      </c>
      <c r="F292" s="15" t="s">
        <v>71</v>
      </c>
      <c r="G292" s="59">
        <v>23565048</v>
      </c>
      <c r="H292" s="59">
        <v>22997083</v>
      </c>
      <c r="I292" s="59">
        <v>22925097</v>
      </c>
      <c r="J292" s="59">
        <v>19448400</v>
      </c>
      <c r="K292" s="59">
        <v>19552972</v>
      </c>
      <c r="L292" s="59">
        <v>9276852</v>
      </c>
      <c r="M292" s="59">
        <v>16908566</v>
      </c>
      <c r="N292" s="59">
        <v>16526047</v>
      </c>
      <c r="O292" s="59">
        <v>16733346</v>
      </c>
      <c r="P292" s="59">
        <v>17951168</v>
      </c>
      <c r="Q292" s="59">
        <v>21717842</v>
      </c>
      <c r="R292" s="59">
        <v>25636305</v>
      </c>
      <c r="S292" s="59">
        <f>SUM('5. Art_113.1(I) Use_boreholes'!$G292:$R292)</f>
        <v>233238726</v>
      </c>
    </row>
    <row r="293" spans="1:19" x14ac:dyDescent="0.3">
      <c r="A293" s="14" t="s">
        <v>374</v>
      </c>
      <c r="B293" s="15" t="s">
        <v>1596</v>
      </c>
      <c r="C293" s="15" t="s">
        <v>1193</v>
      </c>
      <c r="D293" s="15" t="s">
        <v>1194</v>
      </c>
      <c r="E293" s="15">
        <v>2014</v>
      </c>
      <c r="F293" s="15" t="s">
        <v>71</v>
      </c>
      <c r="G293" s="59">
        <v>23153405</v>
      </c>
      <c r="H293" s="59">
        <v>20655734</v>
      </c>
      <c r="I293" s="59">
        <v>23302862</v>
      </c>
      <c r="J293" s="59">
        <v>19481004</v>
      </c>
      <c r="K293" s="59">
        <v>19564304</v>
      </c>
      <c r="L293" s="59">
        <v>14893496</v>
      </c>
      <c r="M293" s="59">
        <v>16111138</v>
      </c>
      <c r="N293" s="59">
        <v>16769229</v>
      </c>
      <c r="O293" s="59">
        <v>15258791</v>
      </c>
      <c r="P293" s="59">
        <v>17726229</v>
      </c>
      <c r="Q293" s="59">
        <v>21138013</v>
      </c>
      <c r="R293" s="59">
        <v>22339164</v>
      </c>
      <c r="S293" s="59">
        <f>SUM('5. Art_113.1(I) Use_boreholes'!$G293:$R293)</f>
        <v>230393369</v>
      </c>
    </row>
    <row r="294" spans="1:19" x14ac:dyDescent="0.3">
      <c r="A294" s="14" t="s">
        <v>374</v>
      </c>
      <c r="B294" s="15" t="s">
        <v>1425</v>
      </c>
      <c r="C294" s="15" t="s">
        <v>1193</v>
      </c>
      <c r="D294" s="15" t="s">
        <v>1194</v>
      </c>
      <c r="E294" s="15">
        <v>2014</v>
      </c>
      <c r="F294" s="15" t="s">
        <v>71</v>
      </c>
      <c r="G294" s="59">
        <v>20933493</v>
      </c>
      <c r="H294" s="59">
        <v>22336920</v>
      </c>
      <c r="I294" s="59">
        <v>21177188</v>
      </c>
      <c r="J294" s="59">
        <v>18913475</v>
      </c>
      <c r="K294" s="59">
        <v>19429030</v>
      </c>
      <c r="L294" s="59">
        <v>18781190</v>
      </c>
      <c r="M294" s="59">
        <v>12322150</v>
      </c>
      <c r="N294" s="59">
        <v>12666311</v>
      </c>
      <c r="O294" s="59">
        <v>15557807</v>
      </c>
      <c r="P294" s="59">
        <v>17189758</v>
      </c>
      <c r="Q294" s="59">
        <v>22510392</v>
      </c>
      <c r="R294" s="59">
        <v>27495337</v>
      </c>
      <c r="S294" s="59">
        <f>SUM('5. Art_113.1(I) Use_boreholes'!$G294:$R294)</f>
        <v>229313051</v>
      </c>
    </row>
    <row r="295" spans="1:19" x14ac:dyDescent="0.3">
      <c r="A295" s="14" t="s">
        <v>374</v>
      </c>
      <c r="B295" s="15" t="s">
        <v>1479</v>
      </c>
      <c r="C295" s="15" t="s">
        <v>1193</v>
      </c>
      <c r="D295" s="15" t="s">
        <v>1194</v>
      </c>
      <c r="E295" s="15">
        <v>2014</v>
      </c>
      <c r="F295" s="15" t="s">
        <v>71</v>
      </c>
      <c r="G295" s="59">
        <v>29965857</v>
      </c>
      <c r="H295" s="59">
        <v>26121596</v>
      </c>
      <c r="I295" s="59">
        <v>20350398</v>
      </c>
      <c r="J295" s="59">
        <v>17026438</v>
      </c>
      <c r="K295" s="59">
        <v>23522838</v>
      </c>
      <c r="L295" s="59">
        <v>21681260</v>
      </c>
      <c r="M295" s="59">
        <v>18606179</v>
      </c>
      <c r="N295" s="59">
        <v>15734566</v>
      </c>
      <c r="O295" s="59">
        <v>4405</v>
      </c>
      <c r="P295" s="59">
        <v>10861553</v>
      </c>
      <c r="Q295" s="59">
        <v>21744729</v>
      </c>
      <c r="R295" s="59">
        <v>23491852</v>
      </c>
      <c r="S295" s="59">
        <f>SUM('5. Art_113.1(I) Use_boreholes'!$G295:$R295)</f>
        <v>229111671</v>
      </c>
    </row>
    <row r="296" spans="1:19" x14ac:dyDescent="0.3">
      <c r="A296" s="14" t="s">
        <v>374</v>
      </c>
      <c r="B296" s="15" t="s">
        <v>1497</v>
      </c>
      <c r="C296" s="15" t="s">
        <v>1193</v>
      </c>
      <c r="D296" s="15" t="s">
        <v>1194</v>
      </c>
      <c r="E296" s="15">
        <v>2014</v>
      </c>
      <c r="F296" s="15" t="s">
        <v>71</v>
      </c>
      <c r="G296" s="59">
        <v>22367623</v>
      </c>
      <c r="H296" s="59">
        <v>21976119</v>
      </c>
      <c r="I296" s="59">
        <v>22018971</v>
      </c>
      <c r="J296" s="59">
        <v>18198391</v>
      </c>
      <c r="K296" s="59">
        <v>17785204</v>
      </c>
      <c r="L296" s="59">
        <v>15365180</v>
      </c>
      <c r="M296" s="59">
        <v>16343489</v>
      </c>
      <c r="N296" s="59">
        <v>16013503</v>
      </c>
      <c r="O296" s="59">
        <v>13900914</v>
      </c>
      <c r="P296" s="59">
        <v>16987279</v>
      </c>
      <c r="Q296" s="59">
        <v>21600938</v>
      </c>
      <c r="R296" s="59">
        <v>24716982</v>
      </c>
      <c r="S296" s="59">
        <f>SUM('5. Art_113.1(I) Use_boreholes'!$G296:$R296)</f>
        <v>227274593</v>
      </c>
    </row>
    <row r="297" spans="1:19" x14ac:dyDescent="0.3">
      <c r="A297" s="14" t="s">
        <v>374</v>
      </c>
      <c r="B297" s="15" t="s">
        <v>1495</v>
      </c>
      <c r="C297" s="15" t="s">
        <v>1193</v>
      </c>
      <c r="D297" s="15" t="s">
        <v>1194</v>
      </c>
      <c r="E297" s="15">
        <v>2014</v>
      </c>
      <c r="F297" s="15" t="s">
        <v>71</v>
      </c>
      <c r="G297" s="59">
        <v>22980883</v>
      </c>
      <c r="H297" s="59">
        <v>20363114</v>
      </c>
      <c r="I297" s="59">
        <v>22989135</v>
      </c>
      <c r="J297" s="59">
        <v>19528834</v>
      </c>
      <c r="K297" s="59">
        <v>19862152</v>
      </c>
      <c r="L297" s="59">
        <v>15208701</v>
      </c>
      <c r="M297" s="59">
        <v>17700760</v>
      </c>
      <c r="N297" s="59">
        <v>16784831</v>
      </c>
      <c r="O297" s="59">
        <v>16028008</v>
      </c>
      <c r="P297" s="59">
        <v>13160842</v>
      </c>
      <c r="Q297" s="59">
        <v>20710520</v>
      </c>
      <c r="R297" s="59">
        <v>21796842</v>
      </c>
      <c r="S297" s="59">
        <f>SUM('5. Art_113.1(I) Use_boreholes'!$G297:$R297)</f>
        <v>227114622</v>
      </c>
    </row>
    <row r="298" spans="1:19" x14ac:dyDescent="0.3">
      <c r="A298" s="14" t="s">
        <v>374</v>
      </c>
      <c r="B298" s="15" t="s">
        <v>1504</v>
      </c>
      <c r="C298" s="15" t="s">
        <v>1193</v>
      </c>
      <c r="D298" s="15" t="s">
        <v>1194</v>
      </c>
      <c r="E298" s="15">
        <v>2014</v>
      </c>
      <c r="F298" s="15" t="s">
        <v>71</v>
      </c>
      <c r="G298" s="59">
        <v>22259160</v>
      </c>
      <c r="H298" s="59">
        <v>22117770</v>
      </c>
      <c r="I298" s="59">
        <v>22013795</v>
      </c>
      <c r="J298" s="59">
        <v>18303088</v>
      </c>
      <c r="K298" s="59">
        <v>17676864</v>
      </c>
      <c r="L298" s="59">
        <v>15290352</v>
      </c>
      <c r="M298" s="59">
        <v>16084595</v>
      </c>
      <c r="N298" s="59">
        <v>15661454</v>
      </c>
      <c r="O298" s="59">
        <v>13513845</v>
      </c>
      <c r="P298" s="59">
        <v>16744660</v>
      </c>
      <c r="Q298" s="59">
        <v>21285941</v>
      </c>
      <c r="R298" s="59">
        <v>24273222</v>
      </c>
      <c r="S298" s="59">
        <f>SUM('5. Art_113.1(I) Use_boreholes'!$G298:$R298)</f>
        <v>225224746</v>
      </c>
    </row>
    <row r="299" spans="1:19" x14ac:dyDescent="0.3">
      <c r="A299" s="14" t="s">
        <v>374</v>
      </c>
      <c r="B299" s="15" t="s">
        <v>1668</v>
      </c>
      <c r="C299" s="15" t="s">
        <v>1193</v>
      </c>
      <c r="D299" s="15" t="s">
        <v>1194</v>
      </c>
      <c r="E299" s="15">
        <v>2014</v>
      </c>
      <c r="F299" s="15" t="s">
        <v>71</v>
      </c>
      <c r="G299" s="59">
        <v>23806535</v>
      </c>
      <c r="H299" s="59">
        <v>23063360</v>
      </c>
      <c r="I299" s="59">
        <v>23410187</v>
      </c>
      <c r="J299" s="59">
        <v>19461050</v>
      </c>
      <c r="K299" s="59">
        <v>21215508</v>
      </c>
      <c r="L299" s="59">
        <v>4013985</v>
      </c>
      <c r="M299" s="59">
        <v>0</v>
      </c>
      <c r="N299" s="59">
        <v>17113741</v>
      </c>
      <c r="O299" s="59">
        <v>21088020</v>
      </c>
      <c r="P299" s="59">
        <v>21005480</v>
      </c>
      <c r="Q299" s="59">
        <v>22993214</v>
      </c>
      <c r="R299" s="59">
        <v>27081558</v>
      </c>
      <c r="S299" s="59">
        <f>SUM('5. Art_113.1(I) Use_boreholes'!$G299:$R299)</f>
        <v>224252638</v>
      </c>
    </row>
    <row r="300" spans="1:19" x14ac:dyDescent="0.3">
      <c r="A300" s="14" t="s">
        <v>374</v>
      </c>
      <c r="B300" s="15" t="s">
        <v>1523</v>
      </c>
      <c r="C300" s="15" t="s">
        <v>1193</v>
      </c>
      <c r="D300" s="15" t="s">
        <v>1194</v>
      </c>
      <c r="E300" s="15">
        <v>2014</v>
      </c>
      <c r="F300" s="15" t="s">
        <v>71</v>
      </c>
      <c r="G300" s="59">
        <v>24040292</v>
      </c>
      <c r="H300" s="59">
        <v>23778681</v>
      </c>
      <c r="I300" s="59">
        <v>23507172</v>
      </c>
      <c r="J300" s="59">
        <v>18928023</v>
      </c>
      <c r="K300" s="59">
        <v>20533790</v>
      </c>
      <c r="L300" s="59">
        <v>13860686</v>
      </c>
      <c r="M300" s="59">
        <v>16197235</v>
      </c>
      <c r="N300" s="59">
        <v>17566017</v>
      </c>
      <c r="O300" s="59">
        <v>16536717</v>
      </c>
      <c r="P300" s="59">
        <v>19331232</v>
      </c>
      <c r="Q300" s="59">
        <v>23708873</v>
      </c>
      <c r="R300" s="59">
        <v>5817762</v>
      </c>
      <c r="S300" s="59">
        <f>SUM('5. Art_113.1(I) Use_boreholes'!$G300:$R300)</f>
        <v>223806480</v>
      </c>
    </row>
    <row r="301" spans="1:19" x14ac:dyDescent="0.3">
      <c r="A301" s="14" t="s">
        <v>374</v>
      </c>
      <c r="B301" s="15" t="s">
        <v>1527</v>
      </c>
      <c r="C301" s="15" t="s">
        <v>1193</v>
      </c>
      <c r="D301" s="15" t="s">
        <v>1194</v>
      </c>
      <c r="E301" s="15">
        <v>2014</v>
      </c>
      <c r="F301" s="15" t="s">
        <v>71</v>
      </c>
      <c r="G301" s="59">
        <v>24409642</v>
      </c>
      <c r="H301" s="59">
        <v>24076281</v>
      </c>
      <c r="I301" s="59">
        <v>23670899</v>
      </c>
      <c r="J301" s="59">
        <v>18935931</v>
      </c>
      <c r="K301" s="59">
        <v>20600096</v>
      </c>
      <c r="L301" s="59">
        <v>13273332</v>
      </c>
      <c r="M301" s="59">
        <v>15544911</v>
      </c>
      <c r="N301" s="59">
        <v>17444295</v>
      </c>
      <c r="O301" s="59">
        <v>16406575</v>
      </c>
      <c r="P301" s="59">
        <v>19282965</v>
      </c>
      <c r="Q301" s="59">
        <v>23749661</v>
      </c>
      <c r="R301" s="59">
        <v>5859033</v>
      </c>
      <c r="S301" s="59">
        <f>SUM('5. Art_113.1(I) Use_boreholes'!$G301:$R301)</f>
        <v>223253621</v>
      </c>
    </row>
    <row r="302" spans="1:19" x14ac:dyDescent="0.3">
      <c r="A302" s="14" t="s">
        <v>374</v>
      </c>
      <c r="B302" s="15" t="s">
        <v>1430</v>
      </c>
      <c r="C302" s="15" t="s">
        <v>1193</v>
      </c>
      <c r="D302" s="15" t="s">
        <v>1194</v>
      </c>
      <c r="E302" s="15">
        <v>2014</v>
      </c>
      <c r="F302" s="15" t="s">
        <v>71</v>
      </c>
      <c r="G302" s="59">
        <v>20123206</v>
      </c>
      <c r="H302" s="59">
        <v>21413976</v>
      </c>
      <c r="I302" s="59">
        <v>20324045</v>
      </c>
      <c r="J302" s="59">
        <v>18245751</v>
      </c>
      <c r="K302" s="59">
        <v>18961412</v>
      </c>
      <c r="L302" s="59">
        <v>18294151</v>
      </c>
      <c r="M302" s="59">
        <v>12155748</v>
      </c>
      <c r="N302" s="59">
        <v>12551966</v>
      </c>
      <c r="O302" s="59">
        <v>15297919</v>
      </c>
      <c r="P302" s="59">
        <v>16932560</v>
      </c>
      <c r="Q302" s="59">
        <v>22168371</v>
      </c>
      <c r="R302" s="59">
        <v>26596750</v>
      </c>
      <c r="S302" s="59">
        <f>SUM('5. Art_113.1(I) Use_boreholes'!$G302:$R302)</f>
        <v>223065855</v>
      </c>
    </row>
    <row r="303" spans="1:19" x14ac:dyDescent="0.3">
      <c r="A303" s="14" t="s">
        <v>374</v>
      </c>
      <c r="B303" s="15" t="s">
        <v>1428</v>
      </c>
      <c r="C303" s="15" t="s">
        <v>1193</v>
      </c>
      <c r="D303" s="15" t="s">
        <v>1194</v>
      </c>
      <c r="E303" s="15">
        <v>2014</v>
      </c>
      <c r="F303" s="15" t="s">
        <v>71</v>
      </c>
      <c r="G303" s="59">
        <v>20466813</v>
      </c>
      <c r="H303" s="59">
        <v>21725367</v>
      </c>
      <c r="I303" s="59">
        <v>20586544</v>
      </c>
      <c r="J303" s="59">
        <v>18415767</v>
      </c>
      <c r="K303" s="59">
        <v>18782432</v>
      </c>
      <c r="L303" s="59">
        <v>18162786</v>
      </c>
      <c r="M303" s="59">
        <v>11913200</v>
      </c>
      <c r="N303" s="59">
        <v>12409348</v>
      </c>
      <c r="O303" s="59">
        <v>14760021</v>
      </c>
      <c r="P303" s="59">
        <v>16824403</v>
      </c>
      <c r="Q303" s="59">
        <v>21931994</v>
      </c>
      <c r="R303" s="59">
        <v>25903050</v>
      </c>
      <c r="S303" s="59">
        <f>SUM('5. Art_113.1(I) Use_boreholes'!$G303:$R303)</f>
        <v>221881725</v>
      </c>
    </row>
    <row r="304" spans="1:19" x14ac:dyDescent="0.3">
      <c r="A304" s="14" t="s">
        <v>374</v>
      </c>
      <c r="B304" s="15" t="s">
        <v>1431</v>
      </c>
      <c r="C304" s="15" t="s">
        <v>1193</v>
      </c>
      <c r="D304" s="15" t="s">
        <v>1194</v>
      </c>
      <c r="E304" s="15">
        <v>2014</v>
      </c>
      <c r="F304" s="15" t="s">
        <v>71</v>
      </c>
      <c r="G304" s="59">
        <v>20405478</v>
      </c>
      <c r="H304" s="59">
        <v>21871875</v>
      </c>
      <c r="I304" s="59">
        <v>20590481</v>
      </c>
      <c r="J304" s="59">
        <v>18267323</v>
      </c>
      <c r="K304" s="59">
        <v>18074384</v>
      </c>
      <c r="L304" s="59">
        <v>17905584</v>
      </c>
      <c r="M304" s="59">
        <v>11733749</v>
      </c>
      <c r="N304" s="59">
        <v>12276037</v>
      </c>
      <c r="O304" s="59">
        <v>14844967</v>
      </c>
      <c r="P304" s="59">
        <v>16483210</v>
      </c>
      <c r="Q304" s="59">
        <v>21858042</v>
      </c>
      <c r="R304" s="59">
        <v>26839917</v>
      </c>
      <c r="S304" s="59">
        <f>SUM('5. Art_113.1(I) Use_boreholes'!$G304:$R304)</f>
        <v>221151047</v>
      </c>
    </row>
    <row r="305" spans="1:19" x14ac:dyDescent="0.3">
      <c r="A305" s="14" t="s">
        <v>374</v>
      </c>
      <c r="B305" s="15" t="s">
        <v>1488</v>
      </c>
      <c r="C305" s="15" t="s">
        <v>1193</v>
      </c>
      <c r="D305" s="15" t="s">
        <v>1194</v>
      </c>
      <c r="E305" s="15">
        <v>2014</v>
      </c>
      <c r="F305" s="15" t="s">
        <v>71</v>
      </c>
      <c r="G305" s="59">
        <v>21835107</v>
      </c>
      <c r="H305" s="59">
        <v>19348083</v>
      </c>
      <c r="I305" s="59">
        <v>21864147</v>
      </c>
      <c r="J305" s="59">
        <v>18486876</v>
      </c>
      <c r="K305" s="59">
        <v>18751102</v>
      </c>
      <c r="L305" s="59">
        <v>14339584</v>
      </c>
      <c r="M305" s="59">
        <v>17183391</v>
      </c>
      <c r="N305" s="59">
        <v>15908246</v>
      </c>
      <c r="O305" s="59">
        <v>15476247</v>
      </c>
      <c r="P305" s="59">
        <v>17796085</v>
      </c>
      <c r="Q305" s="59">
        <v>19658388</v>
      </c>
      <c r="R305" s="59">
        <v>20492403</v>
      </c>
      <c r="S305" s="59">
        <f>SUM('5. Art_113.1(I) Use_boreholes'!$G305:$R305)</f>
        <v>221139659</v>
      </c>
    </row>
    <row r="306" spans="1:19" x14ac:dyDescent="0.3">
      <c r="A306" s="14" t="s">
        <v>374</v>
      </c>
      <c r="B306" s="15" t="s">
        <v>1519</v>
      </c>
      <c r="C306" s="15" t="s">
        <v>1193</v>
      </c>
      <c r="D306" s="15" t="s">
        <v>1194</v>
      </c>
      <c r="E306" s="15">
        <v>2014</v>
      </c>
      <c r="F306" s="15" t="s">
        <v>71</v>
      </c>
      <c r="G306" s="59">
        <v>23828934</v>
      </c>
      <c r="H306" s="59">
        <v>23680518</v>
      </c>
      <c r="I306" s="59">
        <v>23169871</v>
      </c>
      <c r="J306" s="59">
        <v>18624376</v>
      </c>
      <c r="K306" s="59">
        <v>20176272</v>
      </c>
      <c r="L306" s="59">
        <v>12724024</v>
      </c>
      <c r="M306" s="59">
        <v>16004029</v>
      </c>
      <c r="N306" s="59">
        <v>17351522</v>
      </c>
      <c r="O306" s="59">
        <v>16254653</v>
      </c>
      <c r="P306" s="59">
        <v>18852874</v>
      </c>
      <c r="Q306" s="59">
        <v>23534987</v>
      </c>
      <c r="R306" s="59">
        <v>5872409</v>
      </c>
      <c r="S306" s="59">
        <f>SUM('5. Art_113.1(I) Use_boreholes'!$G306:$R306)</f>
        <v>220074469</v>
      </c>
    </row>
    <row r="307" spans="1:19" x14ac:dyDescent="0.3">
      <c r="A307" s="14" t="s">
        <v>374</v>
      </c>
      <c r="B307" s="15" t="s">
        <v>1659</v>
      </c>
      <c r="C307" s="15" t="s">
        <v>1193</v>
      </c>
      <c r="D307" s="15" t="s">
        <v>1194</v>
      </c>
      <c r="E307" s="15">
        <v>2014</v>
      </c>
      <c r="F307" s="15" t="s">
        <v>71</v>
      </c>
      <c r="G307" s="59">
        <v>23611631</v>
      </c>
      <c r="H307" s="59">
        <v>22066244</v>
      </c>
      <c r="I307" s="59">
        <v>20071503</v>
      </c>
      <c r="J307" s="59">
        <v>17008553</v>
      </c>
      <c r="K307" s="59">
        <v>19245603</v>
      </c>
      <c r="L307" s="59">
        <v>15623320</v>
      </c>
      <c r="M307" s="59">
        <v>12980955</v>
      </c>
      <c r="N307" s="59">
        <v>10185264</v>
      </c>
      <c r="O307" s="59">
        <v>14980079</v>
      </c>
      <c r="P307" s="59">
        <v>16651056</v>
      </c>
      <c r="Q307" s="59">
        <v>21839945</v>
      </c>
      <c r="R307" s="59">
        <v>24607112</v>
      </c>
      <c r="S307" s="59">
        <f>SUM('5. Art_113.1(I) Use_boreholes'!$G307:$R307)</f>
        <v>218871265</v>
      </c>
    </row>
    <row r="308" spans="1:19" x14ac:dyDescent="0.3">
      <c r="A308" s="14" t="s">
        <v>374</v>
      </c>
      <c r="B308" s="15" t="s">
        <v>1591</v>
      </c>
      <c r="C308" s="15" t="s">
        <v>1193</v>
      </c>
      <c r="D308" s="15" t="s">
        <v>1194</v>
      </c>
      <c r="E308" s="15">
        <v>2014</v>
      </c>
      <c r="F308" s="15" t="s">
        <v>71</v>
      </c>
      <c r="G308" s="59">
        <v>24233588</v>
      </c>
      <c r="H308" s="59">
        <v>23705201</v>
      </c>
      <c r="I308" s="59">
        <v>23194103</v>
      </c>
      <c r="J308" s="59">
        <v>20439918</v>
      </c>
      <c r="K308" s="59">
        <v>21357776</v>
      </c>
      <c r="L308" s="59">
        <v>14012718</v>
      </c>
      <c r="M308" s="59">
        <v>6969435</v>
      </c>
      <c r="N308" s="59">
        <v>7019819</v>
      </c>
      <c r="O308" s="59">
        <v>11152874</v>
      </c>
      <c r="P308" s="59">
        <v>15981951</v>
      </c>
      <c r="Q308" s="59">
        <v>23490935</v>
      </c>
      <c r="R308" s="59">
        <v>27091852</v>
      </c>
      <c r="S308" s="59">
        <f>SUM('5. Art_113.1(I) Use_boreholes'!$G308:$R308)</f>
        <v>218650170</v>
      </c>
    </row>
    <row r="309" spans="1:19" x14ac:dyDescent="0.3">
      <c r="A309" s="14" t="s">
        <v>374</v>
      </c>
      <c r="B309" s="15" t="s">
        <v>1432</v>
      </c>
      <c r="C309" s="15" t="s">
        <v>1193</v>
      </c>
      <c r="D309" s="15" t="s">
        <v>1194</v>
      </c>
      <c r="E309" s="15">
        <v>2014</v>
      </c>
      <c r="F309" s="15" t="s">
        <v>71</v>
      </c>
      <c r="G309" s="59">
        <v>20338725</v>
      </c>
      <c r="H309" s="59">
        <v>21518492</v>
      </c>
      <c r="I309" s="59">
        <v>20524835</v>
      </c>
      <c r="J309" s="59">
        <v>18284978</v>
      </c>
      <c r="K309" s="59">
        <v>18207995</v>
      </c>
      <c r="L309" s="59">
        <v>17033923</v>
      </c>
      <c r="M309" s="59">
        <v>11147220</v>
      </c>
      <c r="N309" s="59">
        <v>12288171</v>
      </c>
      <c r="O309" s="59">
        <v>14875432</v>
      </c>
      <c r="P309" s="59">
        <v>16483383</v>
      </c>
      <c r="Q309" s="59">
        <v>21627931</v>
      </c>
      <c r="R309" s="59">
        <v>25844012</v>
      </c>
      <c r="S309" s="59">
        <f>SUM('5. Art_113.1(I) Use_boreholes'!$G309:$R309)</f>
        <v>218175097</v>
      </c>
    </row>
    <row r="310" spans="1:19" x14ac:dyDescent="0.3">
      <c r="A310" s="14" t="s">
        <v>374</v>
      </c>
      <c r="B310" s="15" t="s">
        <v>1528</v>
      </c>
      <c r="C310" s="15" t="s">
        <v>1193</v>
      </c>
      <c r="D310" s="15" t="s">
        <v>1194</v>
      </c>
      <c r="E310" s="15">
        <v>2014</v>
      </c>
      <c r="F310" s="15" t="s">
        <v>71</v>
      </c>
      <c r="G310" s="59">
        <v>23411775</v>
      </c>
      <c r="H310" s="59">
        <v>23267289</v>
      </c>
      <c r="I310" s="59">
        <v>22769186</v>
      </c>
      <c r="J310" s="59">
        <v>18365909</v>
      </c>
      <c r="K310" s="59">
        <v>19898228</v>
      </c>
      <c r="L310" s="59">
        <v>13540367</v>
      </c>
      <c r="M310" s="59">
        <v>15908007</v>
      </c>
      <c r="N310" s="59">
        <v>17045809</v>
      </c>
      <c r="O310" s="59">
        <v>16055922</v>
      </c>
      <c r="P310" s="59">
        <v>18687274</v>
      </c>
      <c r="Q310" s="59">
        <v>23073085</v>
      </c>
      <c r="R310" s="59">
        <v>5656354</v>
      </c>
      <c r="S310" s="59">
        <f>SUM('5. Art_113.1(I) Use_boreholes'!$G310:$R310)</f>
        <v>217679205</v>
      </c>
    </row>
    <row r="311" spans="1:19" x14ac:dyDescent="0.3">
      <c r="A311" s="14" t="s">
        <v>374</v>
      </c>
      <c r="B311" s="15" t="s">
        <v>1433</v>
      </c>
      <c r="C311" s="15" t="s">
        <v>1193</v>
      </c>
      <c r="D311" s="15" t="s">
        <v>1194</v>
      </c>
      <c r="E311" s="15">
        <v>2014</v>
      </c>
      <c r="F311" s="15" t="s">
        <v>71</v>
      </c>
      <c r="G311" s="59">
        <v>20525757</v>
      </c>
      <c r="H311" s="59">
        <v>22056290</v>
      </c>
      <c r="I311" s="59">
        <v>20577440</v>
      </c>
      <c r="J311" s="59">
        <v>18096867</v>
      </c>
      <c r="K311" s="59">
        <v>18133868</v>
      </c>
      <c r="L311" s="59">
        <v>16420630</v>
      </c>
      <c r="M311" s="59">
        <v>10291878</v>
      </c>
      <c r="N311" s="59">
        <v>12059643</v>
      </c>
      <c r="O311" s="59">
        <v>14716164</v>
      </c>
      <c r="P311" s="59">
        <v>16118139</v>
      </c>
      <c r="Q311" s="59">
        <v>22029508</v>
      </c>
      <c r="R311" s="59">
        <v>26616530</v>
      </c>
      <c r="S311" s="59">
        <f>SUM('5. Art_113.1(I) Use_boreholes'!$G311:$R311)</f>
        <v>217642714</v>
      </c>
    </row>
    <row r="312" spans="1:19" x14ac:dyDescent="0.3">
      <c r="A312" s="14" t="s">
        <v>374</v>
      </c>
      <c r="B312" s="15" t="s">
        <v>1642</v>
      </c>
      <c r="C312" s="15" t="s">
        <v>1193</v>
      </c>
      <c r="D312" s="15" t="s">
        <v>1194</v>
      </c>
      <c r="E312" s="15">
        <v>2014</v>
      </c>
      <c r="F312" s="15" t="s">
        <v>71</v>
      </c>
      <c r="G312" s="59">
        <v>21915116</v>
      </c>
      <c r="H312" s="59">
        <v>21281075</v>
      </c>
      <c r="I312" s="59">
        <v>21440054</v>
      </c>
      <c r="J312" s="59">
        <v>18393448</v>
      </c>
      <c r="K312" s="59">
        <v>18333258</v>
      </c>
      <c r="L312" s="59">
        <v>8972593</v>
      </c>
      <c r="M312" s="59">
        <v>15832268</v>
      </c>
      <c r="N312" s="59">
        <v>15134019</v>
      </c>
      <c r="O312" s="59">
        <v>15766421</v>
      </c>
      <c r="P312" s="59">
        <v>16856634</v>
      </c>
      <c r="Q312" s="59">
        <v>19990347</v>
      </c>
      <c r="R312" s="59">
        <v>23682335</v>
      </c>
      <c r="S312" s="59">
        <f>SUM('5. Art_113.1(I) Use_boreholes'!$G312:$R312)</f>
        <v>217597568</v>
      </c>
    </row>
    <row r="313" spans="1:19" x14ac:dyDescent="0.3">
      <c r="A313" s="14" t="s">
        <v>374</v>
      </c>
      <c r="B313" s="15" t="s">
        <v>1647</v>
      </c>
      <c r="C313" s="15" t="s">
        <v>1193</v>
      </c>
      <c r="D313" s="15" t="s">
        <v>1194</v>
      </c>
      <c r="E313" s="15">
        <v>2014</v>
      </c>
      <c r="F313" s="15" t="s">
        <v>71</v>
      </c>
      <c r="G313" s="59">
        <v>21882729</v>
      </c>
      <c r="H313" s="59">
        <v>21305646</v>
      </c>
      <c r="I313" s="59">
        <v>20768610</v>
      </c>
      <c r="J313" s="59">
        <v>17355470</v>
      </c>
      <c r="K313" s="59">
        <v>18044411</v>
      </c>
      <c r="L313" s="59">
        <v>8739626</v>
      </c>
      <c r="M313" s="59">
        <v>15443977</v>
      </c>
      <c r="N313" s="59">
        <v>15358447</v>
      </c>
      <c r="O313" s="59">
        <v>15694813</v>
      </c>
      <c r="P313" s="59">
        <v>17224576</v>
      </c>
      <c r="Q313" s="59">
        <v>20925551</v>
      </c>
      <c r="R313" s="59">
        <v>24372436</v>
      </c>
      <c r="S313" s="59">
        <f>SUM('5. Art_113.1(I) Use_boreholes'!$G313:$R313)</f>
        <v>217116292</v>
      </c>
    </row>
    <row r="314" spans="1:19" x14ac:dyDescent="0.3">
      <c r="A314" s="14" t="s">
        <v>374</v>
      </c>
      <c r="B314" s="15" t="s">
        <v>1491</v>
      </c>
      <c r="C314" s="15" t="s">
        <v>1193</v>
      </c>
      <c r="D314" s="15" t="s">
        <v>1194</v>
      </c>
      <c r="E314" s="15">
        <v>2014</v>
      </c>
      <c r="F314" s="15" t="s">
        <v>71</v>
      </c>
      <c r="G314" s="59">
        <v>21398773</v>
      </c>
      <c r="H314" s="59">
        <v>18811187</v>
      </c>
      <c r="I314" s="59">
        <v>21208277</v>
      </c>
      <c r="J314" s="59">
        <v>17974972</v>
      </c>
      <c r="K314" s="59">
        <v>18439721</v>
      </c>
      <c r="L314" s="59">
        <v>14068154</v>
      </c>
      <c r="M314" s="59">
        <v>16830966</v>
      </c>
      <c r="N314" s="59">
        <v>15589924</v>
      </c>
      <c r="O314" s="59">
        <v>15099304</v>
      </c>
      <c r="P314" s="59">
        <v>17408205</v>
      </c>
      <c r="Q314" s="59">
        <v>19256613</v>
      </c>
      <c r="R314" s="59">
        <v>20267574</v>
      </c>
      <c r="S314" s="59">
        <f>SUM('5. Art_113.1(I) Use_boreholes'!$G314:$R314)</f>
        <v>216353670</v>
      </c>
    </row>
    <row r="315" spans="1:19" x14ac:dyDescent="0.3">
      <c r="A315" s="14" t="s">
        <v>374</v>
      </c>
      <c r="B315" s="15" t="s">
        <v>1598</v>
      </c>
      <c r="C315" s="15" t="s">
        <v>1193</v>
      </c>
      <c r="D315" s="15" t="s">
        <v>1194</v>
      </c>
      <c r="E315" s="15">
        <v>2014</v>
      </c>
      <c r="F315" s="15" t="s">
        <v>71</v>
      </c>
      <c r="G315" s="59">
        <v>22722346</v>
      </c>
      <c r="H315" s="59">
        <v>20251602</v>
      </c>
      <c r="I315" s="59">
        <v>22944958</v>
      </c>
      <c r="J315" s="59">
        <v>19073902</v>
      </c>
      <c r="K315" s="59">
        <v>19271689</v>
      </c>
      <c r="L315" s="59">
        <v>13448833</v>
      </c>
      <c r="M315" s="59">
        <v>11652791</v>
      </c>
      <c r="N315" s="59">
        <v>12187087</v>
      </c>
      <c r="O315" s="59">
        <v>13878996</v>
      </c>
      <c r="P315" s="59">
        <v>16635178</v>
      </c>
      <c r="Q315" s="59">
        <v>20592295</v>
      </c>
      <c r="R315" s="59">
        <v>21562697</v>
      </c>
      <c r="S315" s="59">
        <f>SUM('5. Art_113.1(I) Use_boreholes'!$G315:$R315)</f>
        <v>214222374</v>
      </c>
    </row>
    <row r="316" spans="1:19" x14ac:dyDescent="0.3">
      <c r="A316" s="14" t="s">
        <v>374</v>
      </c>
      <c r="B316" s="15" t="s">
        <v>1490</v>
      </c>
      <c r="C316" s="15" t="s">
        <v>1193</v>
      </c>
      <c r="D316" s="15" t="s">
        <v>1194</v>
      </c>
      <c r="E316" s="15">
        <v>2014</v>
      </c>
      <c r="F316" s="15" t="s">
        <v>71</v>
      </c>
      <c r="G316" s="59">
        <v>21082278</v>
      </c>
      <c r="H316" s="59">
        <v>18700446</v>
      </c>
      <c r="I316" s="59">
        <v>21083489</v>
      </c>
      <c r="J316" s="59">
        <v>17161558</v>
      </c>
      <c r="K316" s="59">
        <v>18065275</v>
      </c>
      <c r="L316" s="59">
        <v>13858875</v>
      </c>
      <c r="M316" s="59">
        <v>16201787</v>
      </c>
      <c r="N316" s="59">
        <v>15233512</v>
      </c>
      <c r="O316" s="59">
        <v>14709161</v>
      </c>
      <c r="P316" s="59">
        <v>16927073</v>
      </c>
      <c r="Q316" s="59">
        <v>19012312</v>
      </c>
      <c r="R316" s="59">
        <v>20031931</v>
      </c>
      <c r="S316" s="59">
        <f>SUM('5. Art_113.1(I) Use_boreholes'!$G316:$R316)</f>
        <v>212067697</v>
      </c>
    </row>
    <row r="317" spans="1:19" x14ac:dyDescent="0.3">
      <c r="A317" s="14" t="s">
        <v>374</v>
      </c>
      <c r="B317" s="15" t="s">
        <v>1434</v>
      </c>
      <c r="C317" s="15" t="s">
        <v>1193</v>
      </c>
      <c r="D317" s="15" t="s">
        <v>1194</v>
      </c>
      <c r="E317" s="15">
        <v>2014</v>
      </c>
      <c r="F317" s="15" t="s">
        <v>71</v>
      </c>
      <c r="G317" s="59">
        <v>24402024</v>
      </c>
      <c r="H317" s="59">
        <v>26835487</v>
      </c>
      <c r="I317" s="59">
        <v>24837713</v>
      </c>
      <c r="J317" s="59">
        <v>21831857</v>
      </c>
      <c r="K317" s="59">
        <v>22389576</v>
      </c>
      <c r="L317" s="59">
        <v>20939431</v>
      </c>
      <c r="M317" s="59">
        <v>13351844</v>
      </c>
      <c r="N317" s="59">
        <v>12869600</v>
      </c>
      <c r="O317" s="59">
        <v>16288042</v>
      </c>
      <c r="P317" s="59">
        <v>16367268</v>
      </c>
      <c r="Q317" s="59">
        <v>11503381</v>
      </c>
      <c r="R317" s="59">
        <v>85381</v>
      </c>
      <c r="S317" s="59">
        <f>SUM('5. Art_113.1(I) Use_boreholes'!$G317:$R317)</f>
        <v>211701604</v>
      </c>
    </row>
    <row r="318" spans="1:19" x14ac:dyDescent="0.3">
      <c r="A318" s="14" t="s">
        <v>374</v>
      </c>
      <c r="B318" s="15" t="s">
        <v>1664</v>
      </c>
      <c r="C318" s="15" t="s">
        <v>1193</v>
      </c>
      <c r="D318" s="15" t="s">
        <v>1194</v>
      </c>
      <c r="E318" s="15">
        <v>2014</v>
      </c>
      <c r="F318" s="15" t="s">
        <v>71</v>
      </c>
      <c r="G318" s="59">
        <v>22400259</v>
      </c>
      <c r="H318" s="59">
        <v>21913593</v>
      </c>
      <c r="I318" s="59">
        <v>21994648</v>
      </c>
      <c r="J318" s="59">
        <v>18222428</v>
      </c>
      <c r="K318" s="59">
        <v>19692731</v>
      </c>
      <c r="L318" s="59">
        <v>3742345</v>
      </c>
      <c r="M318" s="59">
        <v>0</v>
      </c>
      <c r="N318" s="59">
        <v>16361263</v>
      </c>
      <c r="O318" s="59">
        <v>19873319</v>
      </c>
      <c r="P318" s="59">
        <v>19640702</v>
      </c>
      <c r="Q318" s="59">
        <v>21755589</v>
      </c>
      <c r="R318" s="59">
        <v>25754791</v>
      </c>
      <c r="S318" s="59">
        <f>SUM('5. Art_113.1(I) Use_boreholes'!$G318:$R318)</f>
        <v>211351668</v>
      </c>
    </row>
    <row r="319" spans="1:19" x14ac:dyDescent="0.3">
      <c r="A319" s="14" t="s">
        <v>374</v>
      </c>
      <c r="B319" s="15" t="s">
        <v>1489</v>
      </c>
      <c r="C319" s="15" t="s">
        <v>1193</v>
      </c>
      <c r="D319" s="15" t="s">
        <v>1194</v>
      </c>
      <c r="E319" s="15">
        <v>2014</v>
      </c>
      <c r="F319" s="15" t="s">
        <v>71</v>
      </c>
      <c r="G319" s="59">
        <v>20864342</v>
      </c>
      <c r="H319" s="59">
        <v>18591167</v>
      </c>
      <c r="I319" s="59">
        <v>20913827</v>
      </c>
      <c r="J319" s="59">
        <v>17386915</v>
      </c>
      <c r="K319" s="59">
        <v>18016274</v>
      </c>
      <c r="L319" s="59">
        <v>13831447</v>
      </c>
      <c r="M319" s="59">
        <v>16390254</v>
      </c>
      <c r="N319" s="59">
        <v>15044750</v>
      </c>
      <c r="O319" s="59">
        <v>14828370</v>
      </c>
      <c r="P319" s="59">
        <v>17009588</v>
      </c>
      <c r="Q319" s="59">
        <v>18643434</v>
      </c>
      <c r="R319" s="59">
        <v>19671527</v>
      </c>
      <c r="S319" s="59">
        <f>SUM('5. Art_113.1(I) Use_boreholes'!$G319:$R319)</f>
        <v>211191895</v>
      </c>
    </row>
    <row r="320" spans="1:19" x14ac:dyDescent="0.3">
      <c r="A320" s="14" t="s">
        <v>374</v>
      </c>
      <c r="B320" s="15" t="s">
        <v>1666</v>
      </c>
      <c r="C320" s="15" t="s">
        <v>1193</v>
      </c>
      <c r="D320" s="15" t="s">
        <v>1194</v>
      </c>
      <c r="E320" s="15">
        <v>2014</v>
      </c>
      <c r="F320" s="15" t="s">
        <v>71</v>
      </c>
      <c r="G320" s="59">
        <v>22136967</v>
      </c>
      <c r="H320" s="59">
        <v>21729836</v>
      </c>
      <c r="I320" s="59">
        <v>21763515</v>
      </c>
      <c r="J320" s="59">
        <v>17981731</v>
      </c>
      <c r="K320" s="59">
        <v>19665837</v>
      </c>
      <c r="L320" s="59">
        <v>3708406</v>
      </c>
      <c r="M320" s="59">
        <v>0</v>
      </c>
      <c r="N320" s="59">
        <v>16398319</v>
      </c>
      <c r="O320" s="59">
        <v>19956010</v>
      </c>
      <c r="P320" s="59">
        <v>19858349</v>
      </c>
      <c r="Q320" s="59">
        <v>21931734</v>
      </c>
      <c r="R320" s="59">
        <v>25851066</v>
      </c>
      <c r="S320" s="59">
        <f>SUM('5. Art_113.1(I) Use_boreholes'!$G320:$R320)</f>
        <v>210981770</v>
      </c>
    </row>
    <row r="321" spans="1:19" x14ac:dyDescent="0.3">
      <c r="A321" s="14" t="s">
        <v>374</v>
      </c>
      <c r="B321" s="15" t="s">
        <v>1643</v>
      </c>
      <c r="C321" s="15" t="s">
        <v>1193</v>
      </c>
      <c r="D321" s="15" t="s">
        <v>1194</v>
      </c>
      <c r="E321" s="15">
        <v>2014</v>
      </c>
      <c r="F321" s="15" t="s">
        <v>71</v>
      </c>
      <c r="G321" s="59">
        <v>23015345</v>
      </c>
      <c r="H321" s="59">
        <v>22416883</v>
      </c>
      <c r="I321" s="59">
        <v>22385012</v>
      </c>
      <c r="J321" s="59">
        <v>19099195</v>
      </c>
      <c r="K321" s="59">
        <v>19048185</v>
      </c>
      <c r="L321" s="59">
        <v>9366025</v>
      </c>
      <c r="M321" s="59">
        <v>16587478</v>
      </c>
      <c r="N321" s="59">
        <v>16076044</v>
      </c>
      <c r="O321" s="59">
        <v>4244643</v>
      </c>
      <c r="P321" s="59">
        <v>12762825</v>
      </c>
      <c r="Q321" s="59">
        <v>21016074</v>
      </c>
      <c r="R321" s="59">
        <v>24940038</v>
      </c>
      <c r="S321" s="59">
        <f>SUM('5. Art_113.1(I) Use_boreholes'!$G321:$R321)</f>
        <v>210957747</v>
      </c>
    </row>
    <row r="322" spans="1:19" x14ac:dyDescent="0.3">
      <c r="A322" s="14" t="s">
        <v>374</v>
      </c>
      <c r="B322" s="15" t="s">
        <v>1492</v>
      </c>
      <c r="C322" s="15" t="s">
        <v>1193</v>
      </c>
      <c r="D322" s="15" t="s">
        <v>1194</v>
      </c>
      <c r="E322" s="15">
        <v>2014</v>
      </c>
      <c r="F322" s="15" t="s">
        <v>71</v>
      </c>
      <c r="G322" s="59">
        <v>21124773</v>
      </c>
      <c r="H322" s="59">
        <v>17924084</v>
      </c>
      <c r="I322" s="59">
        <v>21520822</v>
      </c>
      <c r="J322" s="59">
        <v>17945266</v>
      </c>
      <c r="K322" s="59">
        <v>17961920</v>
      </c>
      <c r="L322" s="59">
        <v>14148476</v>
      </c>
      <c r="M322" s="59">
        <v>16873347</v>
      </c>
      <c r="N322" s="59">
        <v>15374776</v>
      </c>
      <c r="O322" s="59">
        <v>15040586</v>
      </c>
      <c r="P322" s="59">
        <v>14281952</v>
      </c>
      <c r="Q322" s="59">
        <v>18944266</v>
      </c>
      <c r="R322" s="59">
        <v>19330658</v>
      </c>
      <c r="S322" s="59">
        <f>SUM('5. Art_113.1(I) Use_boreholes'!$G322:$R322)</f>
        <v>210470926</v>
      </c>
    </row>
    <row r="323" spans="1:19" x14ac:dyDescent="0.3">
      <c r="A323" s="14" t="s">
        <v>374</v>
      </c>
      <c r="B323" s="15" t="s">
        <v>1679</v>
      </c>
      <c r="C323" s="15" t="s">
        <v>1193</v>
      </c>
      <c r="D323" s="15" t="s">
        <v>1194</v>
      </c>
      <c r="E323" s="15">
        <v>2014</v>
      </c>
      <c r="F323" s="15" t="s">
        <v>71</v>
      </c>
      <c r="G323" s="59">
        <v>23424724</v>
      </c>
      <c r="H323" s="59">
        <v>24597007</v>
      </c>
      <c r="I323" s="59">
        <v>22566394</v>
      </c>
      <c r="J323" s="59">
        <v>13410140</v>
      </c>
      <c r="K323" s="59">
        <v>19680152</v>
      </c>
      <c r="L323" s="59">
        <v>18564944</v>
      </c>
      <c r="M323" s="59">
        <v>0</v>
      </c>
      <c r="N323" s="59">
        <v>3620925</v>
      </c>
      <c r="O323" s="59">
        <v>14542847</v>
      </c>
      <c r="P323" s="59">
        <v>21722363</v>
      </c>
      <c r="Q323" s="59">
        <v>23032683</v>
      </c>
      <c r="R323" s="59">
        <v>24703168</v>
      </c>
      <c r="S323" s="59">
        <f>SUM('5. Art_113.1(I) Use_boreholes'!$G323:$R323)</f>
        <v>209865347</v>
      </c>
    </row>
    <row r="324" spans="1:19" x14ac:dyDescent="0.3">
      <c r="A324" s="14" t="s">
        <v>374</v>
      </c>
      <c r="B324" s="15" t="s">
        <v>1593</v>
      </c>
      <c r="C324" s="15" t="s">
        <v>1193</v>
      </c>
      <c r="D324" s="15" t="s">
        <v>1194</v>
      </c>
      <c r="E324" s="15">
        <v>2014</v>
      </c>
      <c r="F324" s="15" t="s">
        <v>71</v>
      </c>
      <c r="G324" s="59">
        <v>22443218</v>
      </c>
      <c r="H324" s="59">
        <v>19963920</v>
      </c>
      <c r="I324" s="59">
        <v>22533359</v>
      </c>
      <c r="J324" s="59">
        <v>18693911</v>
      </c>
      <c r="K324" s="59">
        <v>18696316</v>
      </c>
      <c r="L324" s="59">
        <v>13792792</v>
      </c>
      <c r="M324" s="59">
        <v>12858624</v>
      </c>
      <c r="N324" s="59">
        <v>11958276</v>
      </c>
      <c r="O324" s="59">
        <v>12036260</v>
      </c>
      <c r="P324" s="59">
        <v>15590466</v>
      </c>
      <c r="Q324" s="59">
        <v>19972379</v>
      </c>
      <c r="R324" s="59">
        <v>21312708</v>
      </c>
      <c r="S324" s="59">
        <f>SUM('5. Art_113.1(I) Use_boreholes'!$G324:$R324)</f>
        <v>209852229</v>
      </c>
    </row>
    <row r="325" spans="1:19" x14ac:dyDescent="0.3">
      <c r="A325" s="14" t="s">
        <v>374</v>
      </c>
      <c r="B325" s="15" t="s">
        <v>1667</v>
      </c>
      <c r="C325" s="15" t="s">
        <v>1193</v>
      </c>
      <c r="D325" s="15" t="s">
        <v>1194</v>
      </c>
      <c r="E325" s="15">
        <v>2014</v>
      </c>
      <c r="F325" s="15" t="s">
        <v>71</v>
      </c>
      <c r="G325" s="59">
        <v>23758818</v>
      </c>
      <c r="H325" s="59">
        <v>23430697</v>
      </c>
      <c r="I325" s="59">
        <v>23732099</v>
      </c>
      <c r="J325" s="59">
        <v>19679851</v>
      </c>
      <c r="K325" s="59">
        <v>5913344</v>
      </c>
      <c r="L325" s="59">
        <v>3968910</v>
      </c>
      <c r="M325" s="59">
        <v>0</v>
      </c>
      <c r="N325" s="59">
        <v>16958253</v>
      </c>
      <c r="O325" s="59">
        <v>20785918</v>
      </c>
      <c r="P325" s="59">
        <v>20999847</v>
      </c>
      <c r="Q325" s="59">
        <v>22757812</v>
      </c>
      <c r="R325" s="59">
        <v>27379136</v>
      </c>
      <c r="S325" s="59">
        <f>SUM('5. Art_113.1(I) Use_boreholes'!$G325:$R325)</f>
        <v>209364685</v>
      </c>
    </row>
    <row r="326" spans="1:19" x14ac:dyDescent="0.3">
      <c r="A326" s="14" t="s">
        <v>374</v>
      </c>
      <c r="B326" s="15" t="s">
        <v>1597</v>
      </c>
      <c r="C326" s="15" t="s">
        <v>1193</v>
      </c>
      <c r="D326" s="15" t="s">
        <v>1194</v>
      </c>
      <c r="E326" s="15">
        <v>2014</v>
      </c>
      <c r="F326" s="15" t="s">
        <v>71</v>
      </c>
      <c r="G326" s="59">
        <v>23076485</v>
      </c>
      <c r="H326" s="59">
        <v>20385445</v>
      </c>
      <c r="I326" s="59">
        <v>22901530</v>
      </c>
      <c r="J326" s="59">
        <v>19178873</v>
      </c>
      <c r="K326" s="59">
        <v>19434473</v>
      </c>
      <c r="L326" s="59">
        <v>12394052</v>
      </c>
      <c r="M326" s="59">
        <v>12712091</v>
      </c>
      <c r="N326" s="59">
        <v>9981904</v>
      </c>
      <c r="O326" s="59">
        <v>11696661</v>
      </c>
      <c r="P326" s="59">
        <v>14942126</v>
      </c>
      <c r="Q326" s="59">
        <v>20357794</v>
      </c>
      <c r="R326" s="59">
        <v>22239587</v>
      </c>
      <c r="S326" s="59">
        <f>SUM('5. Art_113.1(I) Use_boreholes'!$G326:$R326)</f>
        <v>209301021</v>
      </c>
    </row>
    <row r="327" spans="1:19" x14ac:dyDescent="0.3">
      <c r="A327" s="14" t="s">
        <v>374</v>
      </c>
      <c r="B327" s="15" t="s">
        <v>1476</v>
      </c>
      <c r="C327" s="15" t="s">
        <v>1193</v>
      </c>
      <c r="D327" s="15" t="s">
        <v>1194</v>
      </c>
      <c r="E327" s="15">
        <v>2014</v>
      </c>
      <c r="F327" s="15" t="s">
        <v>71</v>
      </c>
      <c r="G327" s="59">
        <v>10616735</v>
      </c>
      <c r="H327" s="59">
        <v>27593272</v>
      </c>
      <c r="I327" s="59">
        <v>24327351</v>
      </c>
      <c r="J327" s="59">
        <v>18079564</v>
      </c>
      <c r="K327" s="59">
        <v>19104776</v>
      </c>
      <c r="L327" s="59">
        <v>17661620</v>
      </c>
      <c r="M327" s="59">
        <v>21035612</v>
      </c>
      <c r="N327" s="59">
        <v>19133853</v>
      </c>
      <c r="O327" s="59">
        <v>69306</v>
      </c>
      <c r="P327" s="59">
        <v>17200553</v>
      </c>
      <c r="Q327" s="59">
        <v>19189382</v>
      </c>
      <c r="R327" s="59">
        <v>12440142</v>
      </c>
      <c r="S327" s="59">
        <f>SUM('5. Art_113.1(I) Use_boreholes'!$G327:$R327)</f>
        <v>206452166</v>
      </c>
    </row>
    <row r="328" spans="1:19" x14ac:dyDescent="0.3">
      <c r="A328" s="14" t="s">
        <v>374</v>
      </c>
      <c r="B328" s="15" t="s">
        <v>1663</v>
      </c>
      <c r="C328" s="15" t="s">
        <v>1193</v>
      </c>
      <c r="D328" s="15" t="s">
        <v>1194</v>
      </c>
      <c r="E328" s="15">
        <v>2014</v>
      </c>
      <c r="F328" s="15" t="s">
        <v>71</v>
      </c>
      <c r="G328" s="59">
        <v>22866867</v>
      </c>
      <c r="H328" s="59">
        <v>22870715</v>
      </c>
      <c r="I328" s="59">
        <v>22469012</v>
      </c>
      <c r="J328" s="59">
        <v>17699164</v>
      </c>
      <c r="K328" s="59">
        <v>20262296</v>
      </c>
      <c r="L328" s="59">
        <v>3780091</v>
      </c>
      <c r="M328" s="59">
        <v>0</v>
      </c>
      <c r="N328" s="59">
        <v>8045918</v>
      </c>
      <c r="O328" s="59">
        <v>12965722</v>
      </c>
      <c r="P328" s="59">
        <v>18983041</v>
      </c>
      <c r="Q328" s="59">
        <v>22587158</v>
      </c>
      <c r="R328" s="59">
        <v>27586291</v>
      </c>
      <c r="S328" s="59">
        <f>SUM('5. Art_113.1(I) Use_boreholes'!$G328:$R328)</f>
        <v>200116275</v>
      </c>
    </row>
    <row r="329" spans="1:19" x14ac:dyDescent="0.3">
      <c r="A329" s="14" t="s">
        <v>374</v>
      </c>
      <c r="B329" s="15" t="s">
        <v>1677</v>
      </c>
      <c r="C329" s="15" t="s">
        <v>1193</v>
      </c>
      <c r="D329" s="15" t="s">
        <v>1194</v>
      </c>
      <c r="E329" s="15">
        <v>2014</v>
      </c>
      <c r="F329" s="15" t="s">
        <v>71</v>
      </c>
      <c r="G329" s="59">
        <v>23009818</v>
      </c>
      <c r="H329" s="59">
        <v>23924431</v>
      </c>
      <c r="I329" s="59">
        <v>21729965</v>
      </c>
      <c r="J329" s="59">
        <v>12962166</v>
      </c>
      <c r="K329" s="59">
        <v>19138959</v>
      </c>
      <c r="L329" s="59">
        <v>18024163</v>
      </c>
      <c r="M329" s="59">
        <v>0</v>
      </c>
      <c r="N329" s="59">
        <v>3639305</v>
      </c>
      <c r="O329" s="59">
        <v>14557254</v>
      </c>
      <c r="P329" s="59">
        <v>14548995</v>
      </c>
      <c r="Q329" s="59">
        <v>22337712</v>
      </c>
      <c r="R329" s="59">
        <v>24024790</v>
      </c>
      <c r="S329" s="59">
        <f>SUM('5. Art_113.1(I) Use_boreholes'!$G329:$R329)</f>
        <v>197897558</v>
      </c>
    </row>
    <row r="330" spans="1:19" x14ac:dyDescent="0.3">
      <c r="A330" s="14" t="s">
        <v>374</v>
      </c>
      <c r="B330" s="15" t="s">
        <v>1662</v>
      </c>
      <c r="C330" s="15" t="s">
        <v>1193</v>
      </c>
      <c r="D330" s="15" t="s">
        <v>1194</v>
      </c>
      <c r="E330" s="15">
        <v>2014</v>
      </c>
      <c r="F330" s="15" t="s">
        <v>71</v>
      </c>
      <c r="G330" s="59">
        <v>21331857</v>
      </c>
      <c r="H330" s="59">
        <v>21125227</v>
      </c>
      <c r="I330" s="59">
        <v>21027302</v>
      </c>
      <c r="J330" s="59">
        <v>17015524</v>
      </c>
      <c r="K330" s="59">
        <v>18773816</v>
      </c>
      <c r="L330" s="59">
        <v>3566937</v>
      </c>
      <c r="M330" s="59">
        <v>0</v>
      </c>
      <c r="N330" s="59">
        <v>12973071</v>
      </c>
      <c r="O330" s="59">
        <v>17335187</v>
      </c>
      <c r="P330" s="59">
        <v>18485083</v>
      </c>
      <c r="Q330" s="59">
        <v>20771905</v>
      </c>
      <c r="R330" s="59">
        <v>24908463</v>
      </c>
      <c r="S330" s="59">
        <f>SUM('5. Art_113.1(I) Use_boreholes'!$G330:$R330)</f>
        <v>197314372</v>
      </c>
    </row>
    <row r="331" spans="1:19" x14ac:dyDescent="0.3">
      <c r="A331" s="14" t="s">
        <v>374</v>
      </c>
      <c r="B331" s="15" t="s">
        <v>1477</v>
      </c>
      <c r="C331" s="15" t="s">
        <v>1193</v>
      </c>
      <c r="D331" s="15" t="s">
        <v>1194</v>
      </c>
      <c r="E331" s="15">
        <v>2014</v>
      </c>
      <c r="F331" s="15" t="s">
        <v>71</v>
      </c>
      <c r="G331" s="59">
        <v>7436736</v>
      </c>
      <c r="H331" s="59">
        <v>29203983</v>
      </c>
      <c r="I331" s="59">
        <v>21309393</v>
      </c>
      <c r="J331" s="59">
        <v>16543948</v>
      </c>
      <c r="K331" s="59">
        <v>20053008</v>
      </c>
      <c r="L331" s="59">
        <v>18703926</v>
      </c>
      <c r="M331" s="59">
        <v>21102120</v>
      </c>
      <c r="N331" s="59">
        <v>16108781</v>
      </c>
      <c r="O331" s="59">
        <v>64208</v>
      </c>
      <c r="P331" s="59">
        <v>13016216</v>
      </c>
      <c r="Q331" s="59">
        <v>20040363</v>
      </c>
      <c r="R331" s="59">
        <v>12800782</v>
      </c>
      <c r="S331" s="59">
        <f>SUM('5. Art_113.1(I) Use_boreholes'!$G331:$R331)</f>
        <v>196383464</v>
      </c>
    </row>
    <row r="332" spans="1:19" x14ac:dyDescent="0.3">
      <c r="A332" s="14" t="s">
        <v>374</v>
      </c>
      <c r="B332" s="15" t="s">
        <v>1493</v>
      </c>
      <c r="C332" s="15" t="s">
        <v>1193</v>
      </c>
      <c r="D332" s="15" t="s">
        <v>1194</v>
      </c>
      <c r="E332" s="15">
        <v>2014</v>
      </c>
      <c r="F332" s="15" t="s">
        <v>71</v>
      </c>
      <c r="G332" s="59">
        <v>19646839</v>
      </c>
      <c r="H332" s="59">
        <v>17102444</v>
      </c>
      <c r="I332" s="59">
        <v>19197770</v>
      </c>
      <c r="J332" s="59">
        <v>16370437</v>
      </c>
      <c r="K332" s="59">
        <v>16692300</v>
      </c>
      <c r="L332" s="59">
        <v>12747432</v>
      </c>
      <c r="M332" s="59">
        <v>15158524</v>
      </c>
      <c r="N332" s="59">
        <v>14084532</v>
      </c>
      <c r="O332" s="59">
        <v>13744497</v>
      </c>
      <c r="P332" s="59">
        <v>15758675</v>
      </c>
      <c r="Q332" s="59">
        <v>17447276</v>
      </c>
      <c r="R332" s="59">
        <v>17677031</v>
      </c>
      <c r="S332" s="59">
        <f>SUM('5. Art_113.1(I) Use_boreholes'!$G332:$R332)</f>
        <v>195627757</v>
      </c>
    </row>
    <row r="333" spans="1:19" x14ac:dyDescent="0.3">
      <c r="A333" s="14" t="s">
        <v>374</v>
      </c>
      <c r="B333" s="15" t="s">
        <v>1665</v>
      </c>
      <c r="C333" s="15" t="s">
        <v>1193</v>
      </c>
      <c r="D333" s="15" t="s">
        <v>1194</v>
      </c>
      <c r="E333" s="15">
        <v>2014</v>
      </c>
      <c r="F333" s="15" t="s">
        <v>71</v>
      </c>
      <c r="G333" s="59">
        <v>21806398</v>
      </c>
      <c r="H333" s="59">
        <v>21626320</v>
      </c>
      <c r="I333" s="59">
        <v>21568036</v>
      </c>
      <c r="J333" s="59">
        <v>17595414</v>
      </c>
      <c r="K333" s="59">
        <v>19340787</v>
      </c>
      <c r="L333" s="59">
        <v>3639802</v>
      </c>
      <c r="M333" s="59">
        <v>0</v>
      </c>
      <c r="N333" s="59">
        <v>9833423</v>
      </c>
      <c r="O333" s="59">
        <v>14040202</v>
      </c>
      <c r="P333" s="59">
        <v>18860532</v>
      </c>
      <c r="Q333" s="59">
        <v>21587552</v>
      </c>
      <c r="R333" s="59">
        <v>25649691</v>
      </c>
      <c r="S333" s="59">
        <f>SUM('5. Art_113.1(I) Use_boreholes'!$G333:$R333)</f>
        <v>195548157</v>
      </c>
    </row>
    <row r="334" spans="1:19" x14ac:dyDescent="0.3">
      <c r="A334" s="14" t="s">
        <v>374</v>
      </c>
      <c r="B334" s="15" t="s">
        <v>1678</v>
      </c>
      <c r="C334" s="15" t="s">
        <v>1193</v>
      </c>
      <c r="D334" s="15" t="s">
        <v>1194</v>
      </c>
      <c r="E334" s="15">
        <v>2014</v>
      </c>
      <c r="F334" s="15" t="s">
        <v>71</v>
      </c>
      <c r="G334" s="59">
        <v>21908299</v>
      </c>
      <c r="H334" s="59">
        <v>22637697</v>
      </c>
      <c r="I334" s="59">
        <v>20775848</v>
      </c>
      <c r="J334" s="59">
        <v>12522589</v>
      </c>
      <c r="K334" s="59">
        <v>18438370</v>
      </c>
      <c r="L334" s="59">
        <v>17269285</v>
      </c>
      <c r="M334" s="59">
        <v>0</v>
      </c>
      <c r="N334" s="59">
        <v>3486904</v>
      </c>
      <c r="O334" s="59">
        <v>13907880</v>
      </c>
      <c r="P334" s="59">
        <v>20177681</v>
      </c>
      <c r="Q334" s="59">
        <v>21091654</v>
      </c>
      <c r="R334" s="59">
        <v>22664155</v>
      </c>
      <c r="S334" s="59">
        <f>SUM('5. Art_113.1(I) Use_boreholes'!$G334:$R334)</f>
        <v>194880362</v>
      </c>
    </row>
    <row r="335" spans="1:19" x14ac:dyDescent="0.3">
      <c r="A335" s="14" t="s">
        <v>374</v>
      </c>
      <c r="B335" s="15" t="s">
        <v>1551</v>
      </c>
      <c r="C335" s="15" t="s">
        <v>1193</v>
      </c>
      <c r="D335" s="15" t="s">
        <v>1194</v>
      </c>
      <c r="E335" s="15">
        <v>2014</v>
      </c>
      <c r="F335" s="15" t="s">
        <v>71</v>
      </c>
      <c r="G335" s="59">
        <v>22795988</v>
      </c>
      <c r="H335" s="59">
        <v>20824256</v>
      </c>
      <c r="I335" s="59">
        <v>24444668</v>
      </c>
      <c r="J335" s="59">
        <v>24110864</v>
      </c>
      <c r="K335" s="59">
        <v>3753013</v>
      </c>
      <c r="L335" s="59">
        <v>78393</v>
      </c>
      <c r="M335" s="59">
        <v>10099159</v>
      </c>
      <c r="N335" s="59">
        <v>17363691</v>
      </c>
      <c r="O335" s="59">
        <v>13575114</v>
      </c>
      <c r="P335" s="59">
        <v>18162892</v>
      </c>
      <c r="Q335" s="59">
        <v>16947520</v>
      </c>
      <c r="R335" s="59">
        <v>21956763</v>
      </c>
      <c r="S335" s="59">
        <f>SUM('5. Art_113.1(I) Use_boreholes'!$G335:$R335)</f>
        <v>194112321</v>
      </c>
    </row>
    <row r="336" spans="1:19" x14ac:dyDescent="0.3">
      <c r="A336" s="14" t="s">
        <v>374</v>
      </c>
      <c r="B336" s="15" t="s">
        <v>1553</v>
      </c>
      <c r="C336" s="15" t="s">
        <v>1193</v>
      </c>
      <c r="D336" s="15" t="s">
        <v>1194</v>
      </c>
      <c r="E336" s="15">
        <v>2014</v>
      </c>
      <c r="F336" s="15" t="s">
        <v>71</v>
      </c>
      <c r="G336" s="59">
        <v>23030315</v>
      </c>
      <c r="H336" s="59">
        <v>20828259</v>
      </c>
      <c r="I336" s="59">
        <v>24409013</v>
      </c>
      <c r="J336" s="59">
        <v>23497338</v>
      </c>
      <c r="K336" s="59">
        <v>3640274</v>
      </c>
      <c r="L336" s="59">
        <v>68479</v>
      </c>
      <c r="M336" s="59">
        <v>9964445</v>
      </c>
      <c r="N336" s="59">
        <v>17145239</v>
      </c>
      <c r="O336" s="59">
        <v>13375416</v>
      </c>
      <c r="P336" s="59">
        <v>17913210</v>
      </c>
      <c r="Q336" s="59">
        <v>17117104</v>
      </c>
      <c r="R336" s="59">
        <v>22157893</v>
      </c>
      <c r="S336" s="59">
        <f>SUM('5. Art_113.1(I) Use_boreholes'!$G336:$R336)</f>
        <v>193146985</v>
      </c>
    </row>
    <row r="337" spans="1:19" x14ac:dyDescent="0.3">
      <c r="A337" s="14" t="s">
        <v>374</v>
      </c>
      <c r="B337" s="15" t="s">
        <v>1496</v>
      </c>
      <c r="C337" s="15" t="s">
        <v>1193</v>
      </c>
      <c r="D337" s="15" t="s">
        <v>1194</v>
      </c>
      <c r="E337" s="15">
        <v>2014</v>
      </c>
      <c r="F337" s="15" t="s">
        <v>71</v>
      </c>
      <c r="G337" s="59">
        <v>19104757</v>
      </c>
      <c r="H337" s="59">
        <v>18876728</v>
      </c>
      <c r="I337" s="59">
        <v>18862056</v>
      </c>
      <c r="J337" s="59">
        <v>9347128</v>
      </c>
      <c r="K337" s="59">
        <v>15526661</v>
      </c>
      <c r="L337" s="59">
        <v>13425960</v>
      </c>
      <c r="M337" s="59">
        <v>16806245</v>
      </c>
      <c r="N337" s="59">
        <v>13938710</v>
      </c>
      <c r="O337" s="59">
        <v>11973768</v>
      </c>
      <c r="P337" s="59">
        <v>14708044</v>
      </c>
      <c r="Q337" s="59">
        <v>18778476</v>
      </c>
      <c r="R337" s="59">
        <v>21587880</v>
      </c>
      <c r="S337" s="59">
        <f>SUM('5. Art_113.1(I) Use_boreholes'!$G337:$R337)</f>
        <v>192936413</v>
      </c>
    </row>
    <row r="338" spans="1:19" x14ac:dyDescent="0.3">
      <c r="A338" s="14" t="s">
        <v>374</v>
      </c>
      <c r="B338" s="15" t="s">
        <v>1547</v>
      </c>
      <c r="C338" s="15" t="s">
        <v>1193</v>
      </c>
      <c r="D338" s="15" t="s">
        <v>1194</v>
      </c>
      <c r="E338" s="15">
        <v>2014</v>
      </c>
      <c r="F338" s="15" t="s">
        <v>71</v>
      </c>
      <c r="G338" s="59">
        <v>19597186</v>
      </c>
      <c r="H338" s="59">
        <v>19057172</v>
      </c>
      <c r="I338" s="59">
        <v>17742761</v>
      </c>
      <c r="J338" s="59">
        <v>15181799</v>
      </c>
      <c r="K338" s="59">
        <v>17008920</v>
      </c>
      <c r="L338" s="59">
        <v>14199729</v>
      </c>
      <c r="M338" s="59">
        <v>12135382</v>
      </c>
      <c r="N338" s="59">
        <v>9046322</v>
      </c>
      <c r="O338" s="59">
        <v>14403995</v>
      </c>
      <c r="P338" s="59">
        <v>14986312</v>
      </c>
      <c r="Q338" s="59">
        <v>18330880</v>
      </c>
      <c r="R338" s="59">
        <v>21053243</v>
      </c>
      <c r="S338" s="59">
        <f>SUM('5. Art_113.1(I) Use_boreholes'!$G338:$R338)</f>
        <v>192743701</v>
      </c>
    </row>
    <row r="339" spans="1:19" x14ac:dyDescent="0.3">
      <c r="A339" s="14" t="s">
        <v>374</v>
      </c>
      <c r="B339" s="15" t="s">
        <v>1555</v>
      </c>
      <c r="C339" s="15" t="s">
        <v>1193</v>
      </c>
      <c r="D339" s="15" t="s">
        <v>1194</v>
      </c>
      <c r="E339" s="15">
        <v>2014</v>
      </c>
      <c r="F339" s="15" t="s">
        <v>71</v>
      </c>
      <c r="G339" s="59">
        <v>22779180</v>
      </c>
      <c r="H339" s="59">
        <v>20591821</v>
      </c>
      <c r="I339" s="59">
        <v>24050312</v>
      </c>
      <c r="J339" s="59">
        <v>23100138</v>
      </c>
      <c r="K339" s="59">
        <v>3689267</v>
      </c>
      <c r="L339" s="59">
        <v>55979</v>
      </c>
      <c r="M339" s="59">
        <v>9812455</v>
      </c>
      <c r="N339" s="59">
        <v>17021848</v>
      </c>
      <c r="O339" s="59">
        <v>13166123</v>
      </c>
      <c r="P339" s="59">
        <v>17694107</v>
      </c>
      <c r="Q339" s="59">
        <v>16863569</v>
      </c>
      <c r="R339" s="59">
        <v>21810745</v>
      </c>
      <c r="S339" s="59">
        <f>SUM('5. Art_113.1(I) Use_boreholes'!$G339:$R339)</f>
        <v>190635544</v>
      </c>
    </row>
    <row r="340" spans="1:19" x14ac:dyDescent="0.3">
      <c r="A340" s="14" t="s">
        <v>374</v>
      </c>
      <c r="B340" s="15" t="s">
        <v>1669</v>
      </c>
      <c r="C340" s="15" t="s">
        <v>1193</v>
      </c>
      <c r="D340" s="15" t="s">
        <v>1194</v>
      </c>
      <c r="E340" s="15">
        <v>2014</v>
      </c>
      <c r="F340" s="15" t="s">
        <v>71</v>
      </c>
      <c r="G340" s="59">
        <v>19699791</v>
      </c>
      <c r="H340" s="59">
        <v>19534194</v>
      </c>
      <c r="I340" s="59">
        <v>19356079</v>
      </c>
      <c r="J340" s="59">
        <v>15783907</v>
      </c>
      <c r="K340" s="59">
        <v>17600921</v>
      </c>
      <c r="L340" s="59">
        <v>3301670</v>
      </c>
      <c r="M340" s="59">
        <v>0</v>
      </c>
      <c r="N340" s="59">
        <v>14466915</v>
      </c>
      <c r="O340" s="59">
        <v>17849551</v>
      </c>
      <c r="P340" s="59">
        <v>17719393</v>
      </c>
      <c r="Q340" s="59">
        <v>19796864</v>
      </c>
      <c r="R340" s="59">
        <v>23598411</v>
      </c>
      <c r="S340" s="59">
        <f>SUM('5. Art_113.1(I) Use_boreholes'!$G340:$R340)</f>
        <v>188707696</v>
      </c>
    </row>
    <row r="341" spans="1:19" x14ac:dyDescent="0.3">
      <c r="A341" s="14" t="s">
        <v>374</v>
      </c>
      <c r="B341" s="15" t="s">
        <v>1549</v>
      </c>
      <c r="C341" s="15" t="s">
        <v>1193</v>
      </c>
      <c r="D341" s="15" t="s">
        <v>1194</v>
      </c>
      <c r="E341" s="15">
        <v>2014</v>
      </c>
      <c r="F341" s="15" t="s">
        <v>71</v>
      </c>
      <c r="G341" s="59">
        <v>21594483</v>
      </c>
      <c r="H341" s="59">
        <v>21902506</v>
      </c>
      <c r="I341" s="59">
        <v>17757472</v>
      </c>
      <c r="J341" s="59">
        <v>13781810</v>
      </c>
      <c r="K341" s="59">
        <v>17498801</v>
      </c>
      <c r="L341" s="59">
        <v>9351395</v>
      </c>
      <c r="M341" s="59">
        <v>6493706</v>
      </c>
      <c r="N341" s="59">
        <v>9910623</v>
      </c>
      <c r="O341" s="59">
        <v>14472194</v>
      </c>
      <c r="P341" s="59">
        <v>10682517</v>
      </c>
      <c r="Q341" s="59">
        <v>21108603</v>
      </c>
      <c r="R341" s="59">
        <v>24044306</v>
      </c>
      <c r="S341" s="59">
        <f>SUM('5. Art_113.1(I) Use_boreholes'!$G341:$R341)</f>
        <v>188598416</v>
      </c>
    </row>
    <row r="342" spans="1:19" x14ac:dyDescent="0.3">
      <c r="A342" s="14" t="s">
        <v>374</v>
      </c>
      <c r="B342" s="15" t="s">
        <v>1548</v>
      </c>
      <c r="C342" s="15" t="s">
        <v>1193</v>
      </c>
      <c r="D342" s="15" t="s">
        <v>1194</v>
      </c>
      <c r="E342" s="15">
        <v>2014</v>
      </c>
      <c r="F342" s="15" t="s">
        <v>71</v>
      </c>
      <c r="G342" s="59">
        <v>20789272</v>
      </c>
      <c r="H342" s="59">
        <v>20095273</v>
      </c>
      <c r="I342" s="59">
        <v>18576998</v>
      </c>
      <c r="J342" s="59">
        <v>16016433</v>
      </c>
      <c r="K342" s="59">
        <v>17992619</v>
      </c>
      <c r="L342" s="59">
        <v>2351217</v>
      </c>
      <c r="M342" s="59">
        <v>9000141</v>
      </c>
      <c r="N342" s="59">
        <v>9073881</v>
      </c>
      <c r="O342" s="59">
        <v>14789296</v>
      </c>
      <c r="P342" s="59">
        <v>16098209</v>
      </c>
      <c r="Q342" s="59">
        <v>19037015</v>
      </c>
      <c r="R342" s="59">
        <v>21675849</v>
      </c>
      <c r="S342" s="59">
        <f>SUM('5. Art_113.1(I) Use_boreholes'!$G342:$R342)</f>
        <v>185496203</v>
      </c>
    </row>
    <row r="343" spans="1:19" x14ac:dyDescent="0.3">
      <c r="A343" s="14" t="s">
        <v>374</v>
      </c>
      <c r="B343" s="15" t="s">
        <v>1494</v>
      </c>
      <c r="C343" s="15" t="s">
        <v>1193</v>
      </c>
      <c r="D343" s="15" t="s">
        <v>1194</v>
      </c>
      <c r="E343" s="15">
        <v>2014</v>
      </c>
      <c r="F343" s="15" t="s">
        <v>71</v>
      </c>
      <c r="G343" s="59">
        <v>20166919</v>
      </c>
      <c r="H343" s="59">
        <v>17917002</v>
      </c>
      <c r="I343" s="59">
        <v>20193464</v>
      </c>
      <c r="J343" s="59">
        <v>8474246</v>
      </c>
      <c r="K343" s="59">
        <v>8723898</v>
      </c>
      <c r="L343" s="59">
        <v>12703998</v>
      </c>
      <c r="M343" s="59">
        <v>15103784</v>
      </c>
      <c r="N343" s="59">
        <v>14245806</v>
      </c>
      <c r="O343" s="59">
        <v>13872836</v>
      </c>
      <c r="P343" s="59">
        <v>16110578</v>
      </c>
      <c r="Q343" s="59">
        <v>18268247</v>
      </c>
      <c r="R343" s="59">
        <v>19285846</v>
      </c>
      <c r="S343" s="59">
        <f>SUM('5. Art_113.1(I) Use_boreholes'!$G343:$R343)</f>
        <v>185066624</v>
      </c>
    </row>
    <row r="344" spans="1:19" x14ac:dyDescent="0.3">
      <c r="A344" s="14" t="s">
        <v>374</v>
      </c>
      <c r="B344" s="15" t="s">
        <v>1660</v>
      </c>
      <c r="C344" s="15" t="s">
        <v>1193</v>
      </c>
      <c r="D344" s="15" t="s">
        <v>1194</v>
      </c>
      <c r="E344" s="15">
        <v>2014</v>
      </c>
      <c r="F344" s="15" t="s">
        <v>71</v>
      </c>
      <c r="G344" s="59">
        <v>21520562</v>
      </c>
      <c r="H344" s="59">
        <v>21379233</v>
      </c>
      <c r="I344" s="59">
        <v>21156473</v>
      </c>
      <c r="J344" s="59">
        <v>16359949</v>
      </c>
      <c r="K344" s="59">
        <v>19093664</v>
      </c>
      <c r="L344" s="59">
        <v>3443485</v>
      </c>
      <c r="M344" s="59">
        <v>5611</v>
      </c>
      <c r="N344" s="59">
        <v>6072184</v>
      </c>
      <c r="O344" s="59">
        <v>10076222</v>
      </c>
      <c r="P344" s="59">
        <v>17547512</v>
      </c>
      <c r="Q344" s="59">
        <v>21019728</v>
      </c>
      <c r="R344" s="59">
        <v>25127645</v>
      </c>
      <c r="S344" s="59">
        <f>SUM('5. Art_113.1(I) Use_boreholes'!$G344:$R344)</f>
        <v>182802268</v>
      </c>
    </row>
    <row r="345" spans="1:19" x14ac:dyDescent="0.3">
      <c r="A345" s="14" t="s">
        <v>374</v>
      </c>
      <c r="B345" s="15" t="s">
        <v>1424</v>
      </c>
      <c r="C345" s="15" t="s">
        <v>1193</v>
      </c>
      <c r="D345" s="15" t="s">
        <v>1194</v>
      </c>
      <c r="E345" s="15">
        <v>2014</v>
      </c>
      <c r="F345" s="15" t="s">
        <v>71</v>
      </c>
      <c r="G345" s="59">
        <v>17785110</v>
      </c>
      <c r="H345" s="59">
        <v>20023058</v>
      </c>
      <c r="I345" s="59">
        <v>18323575</v>
      </c>
      <c r="J345" s="59">
        <v>14348312</v>
      </c>
      <c r="K345" s="59">
        <v>15669208</v>
      </c>
      <c r="L345" s="59">
        <v>12760931</v>
      </c>
      <c r="M345" s="59">
        <v>6335883</v>
      </c>
      <c r="N345" s="59">
        <v>9536781</v>
      </c>
      <c r="O345" s="59">
        <v>9594965</v>
      </c>
      <c r="P345" s="59">
        <v>12557029</v>
      </c>
      <c r="Q345" s="59">
        <v>19791658</v>
      </c>
      <c r="R345" s="59">
        <v>24017010</v>
      </c>
      <c r="S345" s="59">
        <f>SUM('5. Art_113.1(I) Use_boreholes'!$G345:$R345)</f>
        <v>180743520</v>
      </c>
    </row>
    <row r="346" spans="1:19" x14ac:dyDescent="0.3">
      <c r="A346" s="14" t="s">
        <v>374</v>
      </c>
      <c r="B346" s="15" t="s">
        <v>1503</v>
      </c>
      <c r="C346" s="15" t="s">
        <v>1193</v>
      </c>
      <c r="D346" s="15" t="s">
        <v>1194</v>
      </c>
      <c r="E346" s="15">
        <v>2014</v>
      </c>
      <c r="F346" s="15" t="s">
        <v>71</v>
      </c>
      <c r="G346" s="59">
        <v>17930499</v>
      </c>
      <c r="H346" s="59">
        <v>17722287</v>
      </c>
      <c r="I346" s="59">
        <v>17609870</v>
      </c>
      <c r="J346" s="59">
        <v>14373795</v>
      </c>
      <c r="K346" s="59">
        <v>14355741</v>
      </c>
      <c r="L346" s="59">
        <v>12257841</v>
      </c>
      <c r="M346" s="59">
        <v>12853834</v>
      </c>
      <c r="N346" s="59">
        <v>12476361</v>
      </c>
      <c r="O346" s="59">
        <v>10772608</v>
      </c>
      <c r="P346" s="59">
        <v>13196714</v>
      </c>
      <c r="Q346" s="59">
        <v>17158003</v>
      </c>
      <c r="R346" s="59">
        <v>19827343</v>
      </c>
      <c r="S346" s="59">
        <f>SUM('5. Art_113.1(I) Use_boreholes'!$G346:$R346)</f>
        <v>180534896</v>
      </c>
    </row>
    <row r="347" spans="1:19" x14ac:dyDescent="0.3">
      <c r="A347" s="14" t="s">
        <v>374</v>
      </c>
      <c r="B347" s="15" t="s">
        <v>1651</v>
      </c>
      <c r="C347" s="15" t="s">
        <v>1193</v>
      </c>
      <c r="D347" s="15" t="s">
        <v>1194</v>
      </c>
      <c r="E347" s="15">
        <v>2014</v>
      </c>
      <c r="F347" s="15" t="s">
        <v>71</v>
      </c>
      <c r="G347" s="59">
        <v>19756592</v>
      </c>
      <c r="H347" s="59">
        <v>18970112</v>
      </c>
      <c r="I347" s="59">
        <v>16336350</v>
      </c>
      <c r="J347" s="59">
        <v>13513708</v>
      </c>
      <c r="K347" s="59">
        <v>15787428</v>
      </c>
      <c r="L347" s="59">
        <v>12756959</v>
      </c>
      <c r="M347" s="59">
        <v>10124554</v>
      </c>
      <c r="N347" s="59">
        <v>7975852</v>
      </c>
      <c r="O347" s="59">
        <v>9730794</v>
      </c>
      <c r="P347" s="59">
        <v>14507898</v>
      </c>
      <c r="Q347" s="59">
        <v>18259652</v>
      </c>
      <c r="R347" s="59">
        <v>21628755</v>
      </c>
      <c r="S347" s="59">
        <f>SUM('5. Art_113.1(I) Use_boreholes'!$G347:$R347)</f>
        <v>179348654</v>
      </c>
    </row>
    <row r="348" spans="1:19" x14ac:dyDescent="0.3">
      <c r="A348" s="14" t="s">
        <v>374</v>
      </c>
      <c r="B348" s="15" t="s">
        <v>1560</v>
      </c>
      <c r="C348" s="15" t="s">
        <v>1193</v>
      </c>
      <c r="D348" s="15" t="s">
        <v>1194</v>
      </c>
      <c r="E348" s="15">
        <v>2014</v>
      </c>
      <c r="F348" s="15" t="s">
        <v>71</v>
      </c>
      <c r="G348" s="59">
        <v>23034802</v>
      </c>
      <c r="H348" s="59">
        <v>20900395</v>
      </c>
      <c r="I348" s="59">
        <v>24579215</v>
      </c>
      <c r="J348" s="59">
        <v>23140589</v>
      </c>
      <c r="K348" s="59">
        <v>3677888</v>
      </c>
      <c r="L348" s="59">
        <v>36523</v>
      </c>
      <c r="M348" s="59">
        <v>9640742</v>
      </c>
      <c r="N348" s="59">
        <v>13855616</v>
      </c>
      <c r="O348" s="59">
        <v>11055296</v>
      </c>
      <c r="P348" s="59">
        <v>9862111</v>
      </c>
      <c r="Q348" s="59">
        <v>17084228</v>
      </c>
      <c r="R348" s="59">
        <v>22396864</v>
      </c>
      <c r="S348" s="59">
        <f>SUM('5. Art_113.1(I) Use_boreholes'!$G348:$R348)</f>
        <v>179264269</v>
      </c>
    </row>
    <row r="349" spans="1:19" x14ac:dyDescent="0.3">
      <c r="A349" s="14" t="s">
        <v>374</v>
      </c>
      <c r="B349" s="15" t="s">
        <v>1658</v>
      </c>
      <c r="C349" s="15" t="s">
        <v>1193</v>
      </c>
      <c r="D349" s="15" t="s">
        <v>1194</v>
      </c>
      <c r="E349" s="15">
        <v>2014</v>
      </c>
      <c r="F349" s="15" t="s">
        <v>71</v>
      </c>
      <c r="G349" s="59">
        <v>18860340</v>
      </c>
      <c r="H349" s="59">
        <v>17862575</v>
      </c>
      <c r="I349" s="59">
        <v>15541873</v>
      </c>
      <c r="J349" s="59">
        <v>12934069</v>
      </c>
      <c r="K349" s="59">
        <v>14927569</v>
      </c>
      <c r="L349" s="59">
        <v>12152218</v>
      </c>
      <c r="M349" s="59">
        <v>10159827</v>
      </c>
      <c r="N349" s="59">
        <v>7845767</v>
      </c>
      <c r="O349" s="59">
        <v>10497881</v>
      </c>
      <c r="P349" s="59">
        <v>13823852</v>
      </c>
      <c r="Q349" s="59">
        <v>17526240</v>
      </c>
      <c r="R349" s="59">
        <v>20086023</v>
      </c>
      <c r="S349" s="59">
        <f>SUM('5. Art_113.1(I) Use_boreholes'!$G349:$R349)</f>
        <v>172218234</v>
      </c>
    </row>
    <row r="350" spans="1:19" x14ac:dyDescent="0.3">
      <c r="A350" s="14" t="s">
        <v>374</v>
      </c>
      <c r="B350" s="15" t="s">
        <v>1680</v>
      </c>
      <c r="C350" s="15" t="s">
        <v>1193</v>
      </c>
      <c r="D350" s="15" t="s">
        <v>1194</v>
      </c>
      <c r="E350" s="15">
        <v>2014</v>
      </c>
      <c r="F350" s="15" t="s">
        <v>71</v>
      </c>
      <c r="G350" s="59">
        <v>19298990</v>
      </c>
      <c r="H350" s="59">
        <v>19317807</v>
      </c>
      <c r="I350" s="59">
        <v>17487655</v>
      </c>
      <c r="J350" s="59">
        <v>11071681</v>
      </c>
      <c r="K350" s="59">
        <v>16190842</v>
      </c>
      <c r="L350" s="59">
        <v>15430994</v>
      </c>
      <c r="M350" s="59">
        <v>0</v>
      </c>
      <c r="N350" s="59">
        <v>3145295</v>
      </c>
      <c r="O350" s="59">
        <v>12354177</v>
      </c>
      <c r="P350" s="59">
        <v>17673263</v>
      </c>
      <c r="Q350" s="59">
        <v>18676192</v>
      </c>
      <c r="R350" s="59">
        <v>19813273</v>
      </c>
      <c r="S350" s="59">
        <f>SUM('5. Art_113.1(I) Use_boreholes'!$G350:$R350)</f>
        <v>170460169</v>
      </c>
    </row>
    <row r="351" spans="1:19" x14ac:dyDescent="0.3">
      <c r="A351" s="14" t="s">
        <v>374</v>
      </c>
      <c r="B351" s="15" t="s">
        <v>1654</v>
      </c>
      <c r="C351" s="15" t="s">
        <v>1193</v>
      </c>
      <c r="D351" s="15" t="s">
        <v>1194</v>
      </c>
      <c r="E351" s="15">
        <v>2014</v>
      </c>
      <c r="F351" s="15" t="s">
        <v>71</v>
      </c>
      <c r="G351" s="59">
        <v>19926095</v>
      </c>
      <c r="H351" s="59">
        <v>19182977</v>
      </c>
      <c r="I351" s="59">
        <v>16193037</v>
      </c>
      <c r="J351" s="59">
        <v>12946276</v>
      </c>
      <c r="K351" s="59">
        <v>15632156</v>
      </c>
      <c r="L351" s="59">
        <v>11567970</v>
      </c>
      <c r="M351" s="59">
        <v>7439231</v>
      </c>
      <c r="N351" s="59">
        <v>6205488</v>
      </c>
      <c r="O351" s="59">
        <v>6995633</v>
      </c>
      <c r="P351" s="59">
        <v>13410896</v>
      </c>
      <c r="Q351" s="59">
        <v>18334729</v>
      </c>
      <c r="R351" s="59">
        <v>21781624</v>
      </c>
      <c r="S351" s="59">
        <f>SUM('5. Art_113.1(I) Use_boreholes'!$G351:$R351)</f>
        <v>169616112</v>
      </c>
    </row>
    <row r="352" spans="1:19" x14ac:dyDescent="0.3">
      <c r="A352" s="14" t="s">
        <v>374</v>
      </c>
      <c r="B352" s="15" t="s">
        <v>1673</v>
      </c>
      <c r="C352" s="15" t="s">
        <v>1193</v>
      </c>
      <c r="D352" s="15" t="s">
        <v>1194</v>
      </c>
      <c r="E352" s="15">
        <v>2014</v>
      </c>
      <c r="F352" s="15" t="s">
        <v>71</v>
      </c>
      <c r="G352" s="59">
        <v>20411890</v>
      </c>
      <c r="H352" s="59">
        <v>21578057</v>
      </c>
      <c r="I352" s="59">
        <v>19756277</v>
      </c>
      <c r="J352" s="59">
        <v>11437966</v>
      </c>
      <c r="K352" s="59">
        <v>16493803</v>
      </c>
      <c r="L352" s="59">
        <v>14928413</v>
      </c>
      <c r="M352" s="59">
        <v>0</v>
      </c>
      <c r="N352" s="59">
        <v>1731201</v>
      </c>
      <c r="O352" s="59">
        <v>7044566</v>
      </c>
      <c r="P352" s="59">
        <v>13220247</v>
      </c>
      <c r="Q352" s="59">
        <v>20361095</v>
      </c>
      <c r="R352" s="59">
        <v>21966251</v>
      </c>
      <c r="S352" s="59">
        <f>SUM('5. Art_113.1(I) Use_boreholes'!$G352:$R352)</f>
        <v>168929766</v>
      </c>
    </row>
    <row r="353" spans="1:19" x14ac:dyDescent="0.3">
      <c r="A353" s="14" t="s">
        <v>374</v>
      </c>
      <c r="B353" s="15" t="s">
        <v>1550</v>
      </c>
      <c r="C353" s="15" t="s">
        <v>1193</v>
      </c>
      <c r="D353" s="15" t="s">
        <v>1194</v>
      </c>
      <c r="E353" s="15">
        <v>2014</v>
      </c>
      <c r="F353" s="15" t="s">
        <v>71</v>
      </c>
      <c r="G353" s="59">
        <v>19536699</v>
      </c>
      <c r="H353" s="59">
        <v>17614672</v>
      </c>
      <c r="I353" s="59">
        <v>20526177</v>
      </c>
      <c r="J353" s="59">
        <v>19401809</v>
      </c>
      <c r="K353" s="59">
        <v>2981536</v>
      </c>
      <c r="L353" s="59">
        <v>62078</v>
      </c>
      <c r="M353" s="59">
        <v>8565270</v>
      </c>
      <c r="N353" s="59">
        <v>14566915</v>
      </c>
      <c r="O353" s="59">
        <v>11395642</v>
      </c>
      <c r="P353" s="59">
        <v>13632464</v>
      </c>
      <c r="Q353" s="59">
        <v>17851147</v>
      </c>
      <c r="R353" s="59">
        <v>21946226</v>
      </c>
      <c r="S353" s="59">
        <f>SUM('5. Art_113.1(I) Use_boreholes'!$G353:$R353)</f>
        <v>168080635</v>
      </c>
    </row>
    <row r="354" spans="1:19" x14ac:dyDescent="0.3">
      <c r="A354" s="14" t="s">
        <v>374</v>
      </c>
      <c r="B354" s="15" t="s">
        <v>1595</v>
      </c>
      <c r="C354" s="15" t="s">
        <v>1193</v>
      </c>
      <c r="D354" s="15" t="s">
        <v>1194</v>
      </c>
      <c r="E354" s="15">
        <v>2014</v>
      </c>
      <c r="F354" s="15" t="s">
        <v>71</v>
      </c>
      <c r="G354" s="59">
        <v>21392431</v>
      </c>
      <c r="H354" s="59">
        <v>20062268</v>
      </c>
      <c r="I354" s="59">
        <v>22790751</v>
      </c>
      <c r="J354" s="59">
        <v>17108274</v>
      </c>
      <c r="K354" s="59">
        <v>15115472</v>
      </c>
      <c r="L354" s="59">
        <v>9439320</v>
      </c>
      <c r="M354" s="59">
        <v>2839024</v>
      </c>
      <c r="N354" s="59">
        <v>1447039</v>
      </c>
      <c r="O354" s="59">
        <v>3318261</v>
      </c>
      <c r="P354" s="59">
        <v>8722409</v>
      </c>
      <c r="Q354" s="59">
        <v>18852923</v>
      </c>
      <c r="R354" s="59">
        <v>21973599</v>
      </c>
      <c r="S354" s="59">
        <f>SUM('5. Art_113.1(I) Use_boreholes'!$G354:$R354)</f>
        <v>163061771</v>
      </c>
    </row>
    <row r="355" spans="1:19" x14ac:dyDescent="0.3">
      <c r="A355" s="14" t="s">
        <v>374</v>
      </c>
      <c r="B355" s="15" t="s">
        <v>1653</v>
      </c>
      <c r="C355" s="15" t="s">
        <v>1193</v>
      </c>
      <c r="D355" s="15" t="s">
        <v>1194</v>
      </c>
      <c r="E355" s="15">
        <v>2014</v>
      </c>
      <c r="F355" s="15" t="s">
        <v>71</v>
      </c>
      <c r="G355" s="59">
        <v>18819295</v>
      </c>
      <c r="H355" s="59">
        <v>18219110</v>
      </c>
      <c r="I355" s="59">
        <v>15305833</v>
      </c>
      <c r="J355" s="59">
        <v>12060148</v>
      </c>
      <c r="K355" s="59">
        <v>14510628</v>
      </c>
      <c r="L355" s="59">
        <v>11436929</v>
      </c>
      <c r="M355" s="59">
        <v>7947082</v>
      </c>
      <c r="N355" s="59">
        <v>6091640</v>
      </c>
      <c r="O355" s="59">
        <v>7677812</v>
      </c>
      <c r="P355" s="59">
        <v>12893180</v>
      </c>
      <c r="Q355" s="59">
        <v>17448235</v>
      </c>
      <c r="R355" s="59">
        <v>20585834</v>
      </c>
      <c r="S355" s="59">
        <f>SUM('5. Art_113.1(I) Use_boreholes'!$G355:$R355)</f>
        <v>162995726</v>
      </c>
    </row>
    <row r="356" spans="1:19" x14ac:dyDescent="0.3">
      <c r="A356" s="14" t="s">
        <v>374</v>
      </c>
      <c r="B356" s="15" t="s">
        <v>1541</v>
      </c>
      <c r="C356" s="15" t="s">
        <v>1193</v>
      </c>
      <c r="D356" s="15" t="s">
        <v>1194</v>
      </c>
      <c r="E356" s="15">
        <v>2014</v>
      </c>
      <c r="F356" s="15" t="s">
        <v>71</v>
      </c>
      <c r="G356" s="59">
        <v>17006433</v>
      </c>
      <c r="H356" s="59">
        <v>16473586</v>
      </c>
      <c r="I356" s="59">
        <v>15062308</v>
      </c>
      <c r="J356" s="59">
        <v>12859989</v>
      </c>
      <c r="K356" s="59">
        <v>14503091</v>
      </c>
      <c r="L356" s="59">
        <v>12151949</v>
      </c>
      <c r="M356" s="59">
        <v>10176137</v>
      </c>
      <c r="N356" s="59">
        <v>7572322</v>
      </c>
      <c r="O356" s="59">
        <v>12160130</v>
      </c>
      <c r="P356" s="59">
        <v>11438519</v>
      </c>
      <c r="Q356" s="59">
        <v>15579385</v>
      </c>
      <c r="R356" s="59">
        <v>17919786</v>
      </c>
      <c r="S356" s="59">
        <f>SUM('5. Art_113.1(I) Use_boreholes'!$G356:$R356)</f>
        <v>162903635</v>
      </c>
    </row>
    <row r="357" spans="1:19" x14ac:dyDescent="0.3">
      <c r="A357" s="14" t="s">
        <v>374</v>
      </c>
      <c r="B357" s="15" t="s">
        <v>1616</v>
      </c>
      <c r="C357" s="15" t="s">
        <v>1193</v>
      </c>
      <c r="D357" s="15" t="s">
        <v>1194</v>
      </c>
      <c r="E357" s="15">
        <v>2014</v>
      </c>
      <c r="F357" s="15" t="s">
        <v>71</v>
      </c>
      <c r="G357" s="59">
        <v>21220276</v>
      </c>
      <c r="H357" s="59">
        <v>22869303</v>
      </c>
      <c r="I357" s="59">
        <v>17213301</v>
      </c>
      <c r="J357" s="59">
        <v>9696647</v>
      </c>
      <c r="K357" s="59">
        <v>16357330</v>
      </c>
      <c r="L357" s="59">
        <v>12135746</v>
      </c>
      <c r="M357" s="59">
        <v>0</v>
      </c>
      <c r="N357" s="59">
        <v>1037474</v>
      </c>
      <c r="O357" s="59">
        <v>5314063</v>
      </c>
      <c r="P357" s="59">
        <v>12113635</v>
      </c>
      <c r="Q357" s="59">
        <v>20403973</v>
      </c>
      <c r="R357" s="59">
        <v>24369295</v>
      </c>
      <c r="S357" s="59">
        <f>SUM('5. Art_113.1(I) Use_boreholes'!$G357:$R357)</f>
        <v>162731043</v>
      </c>
    </row>
    <row r="358" spans="1:19" x14ac:dyDescent="0.3">
      <c r="A358" s="14" t="s">
        <v>374</v>
      </c>
      <c r="B358" s="15" t="s">
        <v>1546</v>
      </c>
      <c r="C358" s="15" t="s">
        <v>1193</v>
      </c>
      <c r="D358" s="15" t="s">
        <v>1194</v>
      </c>
      <c r="E358" s="15">
        <v>2014</v>
      </c>
      <c r="F358" s="15" t="s">
        <v>71</v>
      </c>
      <c r="G358" s="59">
        <v>16558217</v>
      </c>
      <c r="H358" s="59">
        <v>16290494</v>
      </c>
      <c r="I358" s="59">
        <v>15013919</v>
      </c>
      <c r="J358" s="59">
        <v>12839998</v>
      </c>
      <c r="K358" s="59">
        <v>14433893</v>
      </c>
      <c r="L358" s="59">
        <v>12050706</v>
      </c>
      <c r="M358" s="59">
        <v>10207230</v>
      </c>
      <c r="N358" s="59">
        <v>7773333</v>
      </c>
      <c r="O358" s="59">
        <v>12252224</v>
      </c>
      <c r="P358" s="59">
        <v>11500491</v>
      </c>
      <c r="Q358" s="59">
        <v>15568208</v>
      </c>
      <c r="R358" s="59">
        <v>17957317</v>
      </c>
      <c r="S358" s="59">
        <f>SUM('5. Art_113.1(I) Use_boreholes'!$G358:$R358)</f>
        <v>162446030</v>
      </c>
    </row>
    <row r="359" spans="1:19" x14ac:dyDescent="0.3">
      <c r="A359" s="14" t="s">
        <v>374</v>
      </c>
      <c r="B359" s="15" t="s">
        <v>1544</v>
      </c>
      <c r="C359" s="15" t="s">
        <v>1193</v>
      </c>
      <c r="D359" s="15" t="s">
        <v>1194</v>
      </c>
      <c r="E359" s="15">
        <v>2014</v>
      </c>
      <c r="F359" s="15" t="s">
        <v>71</v>
      </c>
      <c r="G359" s="59">
        <v>16490913</v>
      </c>
      <c r="H359" s="59">
        <v>15900459</v>
      </c>
      <c r="I359" s="59">
        <v>14867876</v>
      </c>
      <c r="J359" s="59">
        <v>11580145</v>
      </c>
      <c r="K359" s="59">
        <v>14443678</v>
      </c>
      <c r="L359" s="59">
        <v>12005776</v>
      </c>
      <c r="M359" s="59">
        <v>10221558</v>
      </c>
      <c r="N359" s="59">
        <v>7601434</v>
      </c>
      <c r="O359" s="59">
        <v>12107597</v>
      </c>
      <c r="P359" s="59">
        <v>11743363</v>
      </c>
      <c r="Q359" s="59">
        <v>15278247</v>
      </c>
      <c r="R359" s="59">
        <v>17366646</v>
      </c>
      <c r="S359" s="59">
        <f>SUM('5. Art_113.1(I) Use_boreholes'!$G359:$R359)</f>
        <v>159607692</v>
      </c>
    </row>
    <row r="360" spans="1:19" x14ac:dyDescent="0.3">
      <c r="A360" s="14" t="s">
        <v>374</v>
      </c>
      <c r="B360" s="15" t="s">
        <v>1676</v>
      </c>
      <c r="C360" s="15" t="s">
        <v>1193</v>
      </c>
      <c r="D360" s="15" t="s">
        <v>1194</v>
      </c>
      <c r="E360" s="15">
        <v>2014</v>
      </c>
      <c r="F360" s="15" t="s">
        <v>71</v>
      </c>
      <c r="G360" s="59">
        <v>18271644</v>
      </c>
      <c r="H360" s="59">
        <v>18776864</v>
      </c>
      <c r="I360" s="59">
        <v>16970188</v>
      </c>
      <c r="J360" s="59">
        <v>10090412</v>
      </c>
      <c r="K360" s="59">
        <v>14944963</v>
      </c>
      <c r="L360" s="59">
        <v>14212471</v>
      </c>
      <c r="M360" s="59">
        <v>0</v>
      </c>
      <c r="N360" s="59">
        <v>2577742</v>
      </c>
      <c r="O360" s="59">
        <v>11191614</v>
      </c>
      <c r="P360" s="59">
        <v>16328055</v>
      </c>
      <c r="Q360" s="59">
        <v>17609183</v>
      </c>
      <c r="R360" s="59">
        <v>18524228</v>
      </c>
      <c r="S360" s="59">
        <f>SUM('5. Art_113.1(I) Use_boreholes'!$G360:$R360)</f>
        <v>159497364</v>
      </c>
    </row>
    <row r="361" spans="1:19" x14ac:dyDescent="0.3">
      <c r="A361" s="14" t="s">
        <v>374</v>
      </c>
      <c r="B361" s="15" t="s">
        <v>1543</v>
      </c>
      <c r="C361" s="15" t="s">
        <v>1193</v>
      </c>
      <c r="D361" s="15" t="s">
        <v>1194</v>
      </c>
      <c r="E361" s="15">
        <v>2014</v>
      </c>
      <c r="F361" s="15" t="s">
        <v>71</v>
      </c>
      <c r="G361" s="59">
        <v>16336739</v>
      </c>
      <c r="H361" s="59">
        <v>15960824</v>
      </c>
      <c r="I361" s="59">
        <v>14734710</v>
      </c>
      <c r="J361" s="59">
        <v>12677761</v>
      </c>
      <c r="K361" s="59">
        <v>14172786</v>
      </c>
      <c r="L361" s="59">
        <v>11767531</v>
      </c>
      <c r="M361" s="59">
        <v>9970821</v>
      </c>
      <c r="N361" s="59">
        <v>7416451</v>
      </c>
      <c r="O361" s="59">
        <v>11937933</v>
      </c>
      <c r="P361" s="59">
        <v>11147093</v>
      </c>
      <c r="Q361" s="59">
        <v>15295449</v>
      </c>
      <c r="R361" s="59">
        <v>17396481</v>
      </c>
      <c r="S361" s="59">
        <f>SUM('5. Art_113.1(I) Use_boreholes'!$G361:$R361)</f>
        <v>158814579</v>
      </c>
    </row>
    <row r="362" spans="1:19" x14ac:dyDescent="0.3">
      <c r="A362" s="14" t="s">
        <v>374</v>
      </c>
      <c r="B362" s="15" t="s">
        <v>1592</v>
      </c>
      <c r="C362" s="15" t="s">
        <v>1193</v>
      </c>
      <c r="D362" s="15" t="s">
        <v>1194</v>
      </c>
      <c r="E362" s="15">
        <v>2014</v>
      </c>
      <c r="F362" s="15" t="s">
        <v>71</v>
      </c>
      <c r="G362" s="59">
        <v>19535116</v>
      </c>
      <c r="H362" s="59">
        <v>17217603</v>
      </c>
      <c r="I362" s="59">
        <v>19400722</v>
      </c>
      <c r="J362" s="59">
        <v>15565702</v>
      </c>
      <c r="K362" s="59">
        <v>14660857</v>
      </c>
      <c r="L362" s="59">
        <v>11082734</v>
      </c>
      <c r="M362" s="59">
        <v>5891475</v>
      </c>
      <c r="N362" s="59">
        <v>3801086</v>
      </c>
      <c r="O362" s="59">
        <v>5393673</v>
      </c>
      <c r="P362" s="59">
        <v>10145260</v>
      </c>
      <c r="Q362" s="59">
        <v>16743005</v>
      </c>
      <c r="R362" s="59">
        <v>18636740</v>
      </c>
      <c r="S362" s="59">
        <f>SUM('5. Art_113.1(I) Use_boreholes'!$G362:$R362)</f>
        <v>158073973</v>
      </c>
    </row>
    <row r="363" spans="1:19" x14ac:dyDescent="0.3">
      <c r="A363" s="14" t="s">
        <v>374</v>
      </c>
      <c r="B363" s="15" t="s">
        <v>1570</v>
      </c>
      <c r="C363" s="15" t="s">
        <v>1193</v>
      </c>
      <c r="D363" s="15" t="s">
        <v>1194</v>
      </c>
      <c r="E363" s="15">
        <v>2014</v>
      </c>
      <c r="F363" s="15" t="s">
        <v>71</v>
      </c>
      <c r="G363" s="59">
        <v>18786368</v>
      </c>
      <c r="H363" s="59">
        <v>19229068</v>
      </c>
      <c r="I363" s="59">
        <v>14648026</v>
      </c>
      <c r="J363" s="59">
        <v>9390338</v>
      </c>
      <c r="K363" s="59">
        <v>13267544</v>
      </c>
      <c r="L363" s="59">
        <v>6599874</v>
      </c>
      <c r="M363" s="59">
        <v>6996576</v>
      </c>
      <c r="N363" s="59">
        <v>7265734</v>
      </c>
      <c r="O363" s="59">
        <v>4407470</v>
      </c>
      <c r="P363" s="59">
        <v>14130810</v>
      </c>
      <c r="Q363" s="59">
        <v>18849143</v>
      </c>
      <c r="R363" s="59">
        <v>21839797</v>
      </c>
      <c r="S363" s="59">
        <f>SUM('5. Art_113.1(I) Use_boreholes'!$G363:$R363)</f>
        <v>155410748</v>
      </c>
    </row>
    <row r="364" spans="1:19" x14ac:dyDescent="0.3">
      <c r="A364" s="14" t="s">
        <v>374</v>
      </c>
      <c r="B364" s="15" t="s">
        <v>1557</v>
      </c>
      <c r="C364" s="15" t="s">
        <v>1193</v>
      </c>
      <c r="D364" s="15" t="s">
        <v>1194</v>
      </c>
      <c r="E364" s="15">
        <v>2014</v>
      </c>
      <c r="F364" s="15" t="s">
        <v>71</v>
      </c>
      <c r="G364" s="59">
        <v>18554181</v>
      </c>
      <c r="H364" s="59">
        <v>16683619</v>
      </c>
      <c r="I364" s="59">
        <v>19524453</v>
      </c>
      <c r="J364" s="59">
        <v>18700641</v>
      </c>
      <c r="K364" s="59">
        <v>2993744</v>
      </c>
      <c r="L364" s="59">
        <v>7349</v>
      </c>
      <c r="M364" s="59">
        <v>7830709</v>
      </c>
      <c r="N364" s="59">
        <v>13950600</v>
      </c>
      <c r="O364" s="59">
        <v>10588098</v>
      </c>
      <c r="P364" s="59">
        <v>14468190</v>
      </c>
      <c r="Q364" s="59">
        <v>13892300</v>
      </c>
      <c r="R364" s="59">
        <v>17743590</v>
      </c>
      <c r="S364" s="59">
        <f>SUM('5. Art_113.1(I) Use_boreholes'!$G364:$R364)</f>
        <v>154937474</v>
      </c>
    </row>
    <row r="365" spans="1:19" x14ac:dyDescent="0.3">
      <c r="A365" s="14" t="s">
        <v>374</v>
      </c>
      <c r="B365" s="15" t="s">
        <v>1545</v>
      </c>
      <c r="C365" s="15" t="s">
        <v>1193</v>
      </c>
      <c r="D365" s="15" t="s">
        <v>1194</v>
      </c>
      <c r="E365" s="15">
        <v>2014</v>
      </c>
      <c r="F365" s="15" t="s">
        <v>71</v>
      </c>
      <c r="G365" s="59">
        <v>16543481</v>
      </c>
      <c r="H365" s="59">
        <v>16027679</v>
      </c>
      <c r="I365" s="59">
        <v>14858163</v>
      </c>
      <c r="J365" s="59">
        <v>12803736</v>
      </c>
      <c r="K365" s="59">
        <v>14399906</v>
      </c>
      <c r="L365" s="59">
        <v>12168131</v>
      </c>
      <c r="M365" s="59">
        <v>10286451</v>
      </c>
      <c r="N365" s="59">
        <v>0</v>
      </c>
      <c r="O365" s="59">
        <v>12098082</v>
      </c>
      <c r="P365" s="59">
        <v>11330915</v>
      </c>
      <c r="Q365" s="59">
        <v>15459939</v>
      </c>
      <c r="R365" s="59">
        <v>17583118</v>
      </c>
      <c r="S365" s="59">
        <f>SUM('5. Art_113.1(I) Use_boreholes'!$G365:$R365)</f>
        <v>153559601</v>
      </c>
    </row>
    <row r="366" spans="1:19" x14ac:dyDescent="0.3">
      <c r="A366" s="14" t="s">
        <v>374</v>
      </c>
      <c r="B366" s="15" t="s">
        <v>1556</v>
      </c>
      <c r="C366" s="15" t="s">
        <v>1193</v>
      </c>
      <c r="D366" s="15" t="s">
        <v>1194</v>
      </c>
      <c r="E366" s="15">
        <v>2014</v>
      </c>
      <c r="F366" s="15" t="s">
        <v>71</v>
      </c>
      <c r="G366" s="59">
        <v>18182488</v>
      </c>
      <c r="H366" s="59">
        <v>16491936</v>
      </c>
      <c r="I366" s="59">
        <v>19301034</v>
      </c>
      <c r="J366" s="59">
        <v>18525918</v>
      </c>
      <c r="K366" s="59">
        <v>2948737</v>
      </c>
      <c r="L366" s="59">
        <v>10063</v>
      </c>
      <c r="M366" s="59">
        <v>7845258</v>
      </c>
      <c r="N366" s="59">
        <v>13848769</v>
      </c>
      <c r="O366" s="59">
        <v>10503201</v>
      </c>
      <c r="P366" s="59">
        <v>14365575</v>
      </c>
      <c r="Q366" s="59">
        <v>13688170</v>
      </c>
      <c r="R366" s="59">
        <v>17580579</v>
      </c>
      <c r="S366" s="59">
        <f>SUM('5. Art_113.1(I) Use_boreholes'!$G366:$R366)</f>
        <v>153291728</v>
      </c>
    </row>
    <row r="367" spans="1:19" x14ac:dyDescent="0.3">
      <c r="A367" s="14" t="s">
        <v>374</v>
      </c>
      <c r="B367" s="15" t="s">
        <v>1558</v>
      </c>
      <c r="C367" s="15" t="s">
        <v>1193</v>
      </c>
      <c r="D367" s="15" t="s">
        <v>1194</v>
      </c>
      <c r="E367" s="15">
        <v>2014</v>
      </c>
      <c r="F367" s="15" t="s">
        <v>71</v>
      </c>
      <c r="G367" s="59">
        <v>18466714</v>
      </c>
      <c r="H367" s="59">
        <v>16718012</v>
      </c>
      <c r="I367" s="59">
        <v>19558371</v>
      </c>
      <c r="J367" s="59">
        <v>18706642</v>
      </c>
      <c r="K367" s="59">
        <v>48903</v>
      </c>
      <c r="L367" s="59">
        <v>0</v>
      </c>
      <c r="M367" s="59">
        <v>7789015</v>
      </c>
      <c r="N367" s="59">
        <v>14007626</v>
      </c>
      <c r="O367" s="59">
        <v>10593147</v>
      </c>
      <c r="P367" s="59">
        <v>14510115</v>
      </c>
      <c r="Q367" s="59">
        <v>13822337</v>
      </c>
      <c r="R367" s="59">
        <v>17888371</v>
      </c>
      <c r="S367" s="59">
        <f>SUM('5. Art_113.1(I) Use_boreholes'!$G367:$R367)</f>
        <v>152109253</v>
      </c>
    </row>
    <row r="368" spans="1:19" x14ac:dyDescent="0.3">
      <c r="A368" s="14" t="s">
        <v>374</v>
      </c>
      <c r="B368" s="15" t="s">
        <v>1652</v>
      </c>
      <c r="C368" s="15" t="s">
        <v>1193</v>
      </c>
      <c r="D368" s="15" t="s">
        <v>1194</v>
      </c>
      <c r="E368" s="15">
        <v>2014</v>
      </c>
      <c r="F368" s="15" t="s">
        <v>71</v>
      </c>
      <c r="G368" s="59">
        <v>18581878</v>
      </c>
      <c r="H368" s="59">
        <v>17834586</v>
      </c>
      <c r="I368" s="59">
        <v>15191043</v>
      </c>
      <c r="J368" s="59">
        <v>10454276</v>
      </c>
      <c r="K368" s="59">
        <v>13905145</v>
      </c>
      <c r="L368" s="59">
        <v>10477852</v>
      </c>
      <c r="M368" s="59">
        <v>7185273</v>
      </c>
      <c r="N368" s="59">
        <v>4707033</v>
      </c>
      <c r="O368" s="59">
        <v>5357963</v>
      </c>
      <c r="P368" s="59">
        <v>11735785</v>
      </c>
      <c r="Q368" s="59">
        <v>16238510</v>
      </c>
      <c r="R368" s="59">
        <v>19964791</v>
      </c>
      <c r="S368" s="59">
        <f>SUM('5. Art_113.1(I) Use_boreholes'!$G368:$R368)</f>
        <v>151634135</v>
      </c>
    </row>
    <row r="369" spans="1:19" x14ac:dyDescent="0.3">
      <c r="A369" s="14" t="s">
        <v>374</v>
      </c>
      <c r="B369" s="15" t="s">
        <v>1540</v>
      </c>
      <c r="C369" s="15" t="s">
        <v>1193</v>
      </c>
      <c r="D369" s="15" t="s">
        <v>1194</v>
      </c>
      <c r="E369" s="15">
        <v>2014</v>
      </c>
      <c r="F369" s="15" t="s">
        <v>71</v>
      </c>
      <c r="G369" s="59">
        <v>18619209</v>
      </c>
      <c r="H369" s="59">
        <v>19189</v>
      </c>
      <c r="I369" s="59">
        <v>12018115</v>
      </c>
      <c r="J369" s="59">
        <v>8266588</v>
      </c>
      <c r="K369" s="59">
        <v>7558445</v>
      </c>
      <c r="L369" s="59">
        <v>8772657</v>
      </c>
      <c r="M369" s="59">
        <v>17335576</v>
      </c>
      <c r="N369" s="59">
        <v>10364610</v>
      </c>
      <c r="O369" s="59">
        <v>13315140</v>
      </c>
      <c r="P369" s="59">
        <v>17613444</v>
      </c>
      <c r="Q369" s="59">
        <v>17535019</v>
      </c>
      <c r="R369" s="59">
        <v>20087136</v>
      </c>
      <c r="S369" s="59">
        <f>SUM('5. Art_113.1(I) Use_boreholes'!$G369:$R369)</f>
        <v>151505128</v>
      </c>
    </row>
    <row r="370" spans="1:19" x14ac:dyDescent="0.3">
      <c r="A370" s="14" t="s">
        <v>374</v>
      </c>
      <c r="B370" s="15" t="s">
        <v>1542</v>
      </c>
      <c r="C370" s="15" t="s">
        <v>1193</v>
      </c>
      <c r="D370" s="15" t="s">
        <v>1194</v>
      </c>
      <c r="E370" s="15">
        <v>2014</v>
      </c>
      <c r="F370" s="15" t="s">
        <v>71</v>
      </c>
      <c r="G370" s="59">
        <v>15028507</v>
      </c>
      <c r="H370" s="59">
        <v>14849517</v>
      </c>
      <c r="I370" s="59">
        <v>13515617</v>
      </c>
      <c r="J370" s="59">
        <v>11506574</v>
      </c>
      <c r="K370" s="59">
        <v>12929784</v>
      </c>
      <c r="L370" s="59">
        <v>10679301</v>
      </c>
      <c r="M370" s="59">
        <v>9021956</v>
      </c>
      <c r="N370" s="59">
        <v>6699465</v>
      </c>
      <c r="O370" s="59">
        <v>10916064</v>
      </c>
      <c r="P370" s="59">
        <v>10176987</v>
      </c>
      <c r="Q370" s="59">
        <v>14104750</v>
      </c>
      <c r="R370" s="59">
        <v>16447831</v>
      </c>
      <c r="S370" s="59">
        <f>SUM('5. Art_113.1(I) Use_boreholes'!$G370:$R370)</f>
        <v>145876353</v>
      </c>
    </row>
    <row r="371" spans="1:19" x14ac:dyDescent="0.3">
      <c r="A371" s="14" t="s">
        <v>374</v>
      </c>
      <c r="B371" s="15" t="s">
        <v>1609</v>
      </c>
      <c r="C371" s="15" t="s">
        <v>1193</v>
      </c>
      <c r="D371" s="15" t="s">
        <v>1194</v>
      </c>
      <c r="E371" s="15">
        <v>2014</v>
      </c>
      <c r="F371" s="15" t="s">
        <v>71</v>
      </c>
      <c r="G371" s="59">
        <v>18976063</v>
      </c>
      <c r="H371" s="59">
        <v>20064512</v>
      </c>
      <c r="I371" s="59">
        <v>15429121</v>
      </c>
      <c r="J371" s="59">
        <v>8717385</v>
      </c>
      <c r="K371" s="59">
        <v>14816419</v>
      </c>
      <c r="L371" s="59">
        <v>11005404</v>
      </c>
      <c r="M371" s="59">
        <v>0</v>
      </c>
      <c r="N371" s="59">
        <v>1005283</v>
      </c>
      <c r="O371" s="59">
        <v>4978474</v>
      </c>
      <c r="P371" s="59">
        <v>10930754</v>
      </c>
      <c r="Q371" s="59">
        <v>17927061</v>
      </c>
      <c r="R371" s="59">
        <v>21387680</v>
      </c>
      <c r="S371" s="59">
        <f>SUM('5. Art_113.1(I) Use_boreholes'!$G371:$R371)</f>
        <v>145238156</v>
      </c>
    </row>
    <row r="372" spans="1:19" x14ac:dyDescent="0.3">
      <c r="A372" s="14" t="s">
        <v>374</v>
      </c>
      <c r="B372" s="15" t="s">
        <v>1427</v>
      </c>
      <c r="C372" s="15" t="s">
        <v>1193</v>
      </c>
      <c r="D372" s="15" t="s">
        <v>1194</v>
      </c>
      <c r="E372" s="15">
        <v>2014</v>
      </c>
      <c r="F372" s="15" t="s">
        <v>71</v>
      </c>
      <c r="G372" s="59">
        <v>24104429</v>
      </c>
      <c r="H372" s="59">
        <v>26807126</v>
      </c>
      <c r="I372" s="59">
        <v>24920763</v>
      </c>
      <c r="J372" s="59">
        <v>14481752</v>
      </c>
      <c r="K372" s="59">
        <v>0</v>
      </c>
      <c r="L372" s="59">
        <v>0</v>
      </c>
      <c r="M372" s="59">
        <v>0</v>
      </c>
      <c r="N372" s="59">
        <v>0</v>
      </c>
      <c r="O372" s="59">
        <v>10077714</v>
      </c>
      <c r="P372" s="59">
        <v>16598433</v>
      </c>
      <c r="Q372" s="59">
        <v>24755685</v>
      </c>
      <c r="R372" s="59">
        <v>1986277</v>
      </c>
      <c r="S372" s="59">
        <f>SUM('5. Art_113.1(I) Use_boreholes'!$G372:$R372)</f>
        <v>143732179</v>
      </c>
    </row>
    <row r="373" spans="1:19" x14ac:dyDescent="0.3">
      <c r="A373" s="14" t="s">
        <v>374</v>
      </c>
      <c r="B373" s="15" t="s">
        <v>1569</v>
      </c>
      <c r="C373" s="15" t="s">
        <v>1193</v>
      </c>
      <c r="D373" s="15" t="s">
        <v>1194</v>
      </c>
      <c r="E373" s="15">
        <v>2014</v>
      </c>
      <c r="F373" s="15" t="s">
        <v>71</v>
      </c>
      <c r="G373" s="59">
        <v>16825596</v>
      </c>
      <c r="H373" s="59">
        <v>16138301</v>
      </c>
      <c r="I373" s="59">
        <v>14010271</v>
      </c>
      <c r="J373" s="59">
        <v>8860663</v>
      </c>
      <c r="K373" s="59">
        <v>12585467</v>
      </c>
      <c r="L373" s="59">
        <v>6851827</v>
      </c>
      <c r="M373" s="59">
        <v>7364224</v>
      </c>
      <c r="N373" s="59">
        <v>6383644</v>
      </c>
      <c r="O373" s="59">
        <v>3365092</v>
      </c>
      <c r="P373" s="59">
        <v>13287021</v>
      </c>
      <c r="Q373" s="59">
        <v>18106998</v>
      </c>
      <c r="R373" s="59">
        <v>19909409</v>
      </c>
      <c r="S373" s="59">
        <f>SUM('5. Art_113.1(I) Use_boreholes'!$G373:$R373)</f>
        <v>143688513</v>
      </c>
    </row>
    <row r="374" spans="1:19" x14ac:dyDescent="0.3">
      <c r="A374" s="14" t="s">
        <v>374</v>
      </c>
      <c r="B374" s="15" t="s">
        <v>1552</v>
      </c>
      <c r="C374" s="15" t="s">
        <v>1193</v>
      </c>
      <c r="D374" s="15" t="s">
        <v>1194</v>
      </c>
      <c r="E374" s="15">
        <v>2014</v>
      </c>
      <c r="F374" s="15" t="s">
        <v>71</v>
      </c>
      <c r="G374" s="59">
        <v>17084734</v>
      </c>
      <c r="H374" s="59">
        <v>15442454</v>
      </c>
      <c r="I374" s="59">
        <v>18012486</v>
      </c>
      <c r="J374" s="59">
        <v>17247571</v>
      </c>
      <c r="K374" s="59">
        <v>2623815</v>
      </c>
      <c r="L374" s="59">
        <v>49025</v>
      </c>
      <c r="M374" s="59">
        <v>7315216</v>
      </c>
      <c r="N374" s="59">
        <v>12999514</v>
      </c>
      <c r="O374" s="59">
        <v>10044095</v>
      </c>
      <c r="P374" s="59">
        <v>13438934</v>
      </c>
      <c r="Q374" s="59">
        <v>12806483</v>
      </c>
      <c r="R374" s="59">
        <v>16393102</v>
      </c>
      <c r="S374" s="59">
        <f>SUM('5. Art_113.1(I) Use_boreholes'!$G374:$R374)</f>
        <v>143457429</v>
      </c>
    </row>
    <row r="375" spans="1:19" x14ac:dyDescent="0.3">
      <c r="A375" s="14" t="s">
        <v>374</v>
      </c>
      <c r="B375" s="15" t="s">
        <v>1594</v>
      </c>
      <c r="C375" s="15" t="s">
        <v>1193</v>
      </c>
      <c r="D375" s="15" t="s">
        <v>1194</v>
      </c>
      <c r="E375" s="15">
        <v>2014</v>
      </c>
      <c r="F375" s="15" t="s">
        <v>71</v>
      </c>
      <c r="G375" s="59">
        <v>20944806</v>
      </c>
      <c r="H375" s="59">
        <v>18554705</v>
      </c>
      <c r="I375" s="59">
        <v>1434402</v>
      </c>
      <c r="J375" s="59">
        <v>0</v>
      </c>
      <c r="K375" s="59">
        <v>13642521</v>
      </c>
      <c r="L375" s="59">
        <v>12637793</v>
      </c>
      <c r="M375" s="59">
        <v>7902833</v>
      </c>
      <c r="N375" s="59">
        <v>8043613</v>
      </c>
      <c r="O375" s="59">
        <v>8748859</v>
      </c>
      <c r="P375" s="59">
        <v>13317879</v>
      </c>
      <c r="Q375" s="59">
        <v>18437762</v>
      </c>
      <c r="R375" s="59">
        <v>19790394</v>
      </c>
      <c r="S375" s="59">
        <f>SUM('5. Art_113.1(I) Use_boreholes'!$G375:$R375)</f>
        <v>143455567</v>
      </c>
    </row>
    <row r="376" spans="1:19" x14ac:dyDescent="0.3">
      <c r="A376" s="14" t="s">
        <v>374</v>
      </c>
      <c r="B376" s="15" t="s">
        <v>1606</v>
      </c>
      <c r="C376" s="15" t="s">
        <v>1193</v>
      </c>
      <c r="D376" s="15" t="s">
        <v>1194</v>
      </c>
      <c r="E376" s="15">
        <v>2014</v>
      </c>
      <c r="F376" s="15" t="s">
        <v>71</v>
      </c>
      <c r="G376" s="59">
        <v>18727335</v>
      </c>
      <c r="H376" s="59">
        <v>19843256</v>
      </c>
      <c r="I376" s="59">
        <v>12905835</v>
      </c>
      <c r="J376" s="59">
        <v>8687692</v>
      </c>
      <c r="K376" s="59">
        <v>14423101</v>
      </c>
      <c r="L376" s="59">
        <v>10727025</v>
      </c>
      <c r="M376" s="59">
        <v>0</v>
      </c>
      <c r="N376" s="59">
        <v>1019512</v>
      </c>
      <c r="O376" s="59">
        <v>4949980</v>
      </c>
      <c r="P376" s="59">
        <v>10731722</v>
      </c>
      <c r="Q376" s="59">
        <v>17606727</v>
      </c>
      <c r="R376" s="59">
        <v>21071022</v>
      </c>
      <c r="S376" s="59">
        <f>SUM('5. Art_113.1(I) Use_boreholes'!$G376:$R376)</f>
        <v>140693207</v>
      </c>
    </row>
    <row r="377" spans="1:19" x14ac:dyDescent="0.3">
      <c r="A377" s="14" t="s">
        <v>374</v>
      </c>
      <c r="B377" s="15" t="s">
        <v>1618</v>
      </c>
      <c r="C377" s="15" t="s">
        <v>1193</v>
      </c>
      <c r="D377" s="15" t="s">
        <v>1194</v>
      </c>
      <c r="E377" s="15">
        <v>2014</v>
      </c>
      <c r="F377" s="15" t="s">
        <v>71</v>
      </c>
      <c r="G377" s="59">
        <v>18283309</v>
      </c>
      <c r="H377" s="59">
        <v>19631026</v>
      </c>
      <c r="I377" s="59">
        <v>14741812</v>
      </c>
      <c r="J377" s="59">
        <v>8365641</v>
      </c>
      <c r="K377" s="59">
        <v>14064611</v>
      </c>
      <c r="L377" s="59">
        <v>10416673</v>
      </c>
      <c r="M377" s="59">
        <v>0</v>
      </c>
      <c r="N377" s="59">
        <v>479836</v>
      </c>
      <c r="O377" s="59">
        <v>4463351</v>
      </c>
      <c r="P377" s="59">
        <v>10359031</v>
      </c>
      <c r="Q377" s="59">
        <v>17435438</v>
      </c>
      <c r="R377" s="59">
        <v>20881715</v>
      </c>
      <c r="S377" s="59">
        <f>SUM('5. Art_113.1(I) Use_boreholes'!$G377:$R377)</f>
        <v>139122443</v>
      </c>
    </row>
    <row r="378" spans="1:19" x14ac:dyDescent="0.3">
      <c r="A378" s="14" t="s">
        <v>374</v>
      </c>
      <c r="B378" s="15" t="s">
        <v>1561</v>
      </c>
      <c r="C378" s="15" t="s">
        <v>1193</v>
      </c>
      <c r="D378" s="15" t="s">
        <v>1194</v>
      </c>
      <c r="E378" s="15">
        <v>2014</v>
      </c>
      <c r="F378" s="15" t="s">
        <v>71</v>
      </c>
      <c r="G378" s="59">
        <v>18428751</v>
      </c>
      <c r="H378" s="59">
        <v>17847809</v>
      </c>
      <c r="I378" s="59">
        <v>11897754</v>
      </c>
      <c r="J378" s="59">
        <v>7828056</v>
      </c>
      <c r="K378" s="59">
        <v>11486399</v>
      </c>
      <c r="L378" s="59">
        <v>6026116</v>
      </c>
      <c r="M378" s="59">
        <v>6696199</v>
      </c>
      <c r="N378" s="59">
        <v>4858317</v>
      </c>
      <c r="O378" s="59">
        <v>3993800</v>
      </c>
      <c r="P378" s="59">
        <v>12073003</v>
      </c>
      <c r="Q378" s="59">
        <v>17964763</v>
      </c>
      <c r="R378" s="59">
        <v>19876098</v>
      </c>
      <c r="S378" s="59">
        <f>SUM('5. Art_113.1(I) Use_boreholes'!$G378:$R378)</f>
        <v>138977065</v>
      </c>
    </row>
    <row r="379" spans="1:19" x14ac:dyDescent="0.3">
      <c r="A379" s="14" t="s">
        <v>374</v>
      </c>
      <c r="B379" s="15" t="s">
        <v>1567</v>
      </c>
      <c r="C379" s="15" t="s">
        <v>1193</v>
      </c>
      <c r="D379" s="15" t="s">
        <v>1194</v>
      </c>
      <c r="E379" s="15">
        <v>2014</v>
      </c>
      <c r="F379" s="15" t="s">
        <v>71</v>
      </c>
      <c r="G379" s="59">
        <v>17265158</v>
      </c>
      <c r="H379" s="59">
        <v>16168713</v>
      </c>
      <c r="I379" s="59">
        <v>12696046</v>
      </c>
      <c r="J379" s="59">
        <v>8578719</v>
      </c>
      <c r="K379" s="59">
        <v>12400476</v>
      </c>
      <c r="L379" s="59">
        <v>6587649</v>
      </c>
      <c r="M379" s="59">
        <v>6974585</v>
      </c>
      <c r="N379" s="59">
        <v>5393826</v>
      </c>
      <c r="O379" s="59">
        <v>3975864</v>
      </c>
      <c r="P379" s="59">
        <v>11965530</v>
      </c>
      <c r="Q379" s="59">
        <v>17153231</v>
      </c>
      <c r="R379" s="59">
        <v>18572715</v>
      </c>
      <c r="S379" s="59">
        <f>SUM('5. Art_113.1(I) Use_boreholes'!$G379:$R379)</f>
        <v>137732512</v>
      </c>
    </row>
    <row r="380" spans="1:19" x14ac:dyDescent="0.3">
      <c r="A380" s="14" t="s">
        <v>374</v>
      </c>
      <c r="B380" s="15" t="s">
        <v>1608</v>
      </c>
      <c r="C380" s="15" t="s">
        <v>1193</v>
      </c>
      <c r="D380" s="15" t="s">
        <v>1194</v>
      </c>
      <c r="E380" s="15">
        <v>2014</v>
      </c>
      <c r="F380" s="15" t="s">
        <v>71</v>
      </c>
      <c r="G380" s="59">
        <v>19194887</v>
      </c>
      <c r="H380" s="59">
        <v>18651895</v>
      </c>
      <c r="I380" s="59">
        <v>15423909</v>
      </c>
      <c r="J380" s="59">
        <v>7897276</v>
      </c>
      <c r="K380" s="59">
        <v>12939434</v>
      </c>
      <c r="L380" s="59">
        <v>10212811</v>
      </c>
      <c r="M380" s="59">
        <v>0</v>
      </c>
      <c r="N380" s="59">
        <v>821937</v>
      </c>
      <c r="O380" s="59">
        <v>3505155</v>
      </c>
      <c r="P380" s="59">
        <v>9155562</v>
      </c>
      <c r="Q380" s="59">
        <v>18033313</v>
      </c>
      <c r="R380" s="59">
        <v>21558844</v>
      </c>
      <c r="S380" s="59">
        <f>SUM('5. Art_113.1(I) Use_boreholes'!$G380:$R380)</f>
        <v>137395023</v>
      </c>
    </row>
    <row r="381" spans="1:19" x14ac:dyDescent="0.3">
      <c r="A381" s="14" t="s">
        <v>374</v>
      </c>
      <c r="B381" s="15" t="s">
        <v>1568</v>
      </c>
      <c r="C381" s="15" t="s">
        <v>1193</v>
      </c>
      <c r="D381" s="15" t="s">
        <v>1194</v>
      </c>
      <c r="E381" s="15">
        <v>2014</v>
      </c>
      <c r="F381" s="15" t="s">
        <v>71</v>
      </c>
      <c r="G381" s="59">
        <v>18394010</v>
      </c>
      <c r="H381" s="59">
        <v>18114537</v>
      </c>
      <c r="I381" s="59">
        <v>12073940</v>
      </c>
      <c r="J381" s="59">
        <v>7815337</v>
      </c>
      <c r="K381" s="59">
        <v>11417059</v>
      </c>
      <c r="L381" s="59">
        <v>5795168</v>
      </c>
      <c r="M381" s="59">
        <v>5937534</v>
      </c>
      <c r="N381" s="59">
        <v>3442833</v>
      </c>
      <c r="O381" s="59">
        <v>3323322</v>
      </c>
      <c r="P381" s="59">
        <v>11831290</v>
      </c>
      <c r="Q381" s="59">
        <v>18285526</v>
      </c>
      <c r="R381" s="59">
        <v>20005531</v>
      </c>
      <c r="S381" s="59">
        <f>SUM('5. Art_113.1(I) Use_boreholes'!$G381:$R381)</f>
        <v>136436087</v>
      </c>
    </row>
    <row r="382" spans="1:19" x14ac:dyDescent="0.3">
      <c r="A382" s="14" t="s">
        <v>374</v>
      </c>
      <c r="B382" s="15" t="s">
        <v>1675</v>
      </c>
      <c r="C382" s="15" t="s">
        <v>1193</v>
      </c>
      <c r="D382" s="15" t="s">
        <v>1194</v>
      </c>
      <c r="E382" s="15">
        <v>2014</v>
      </c>
      <c r="F382" s="15" t="s">
        <v>71</v>
      </c>
      <c r="G382" s="59">
        <v>12864116</v>
      </c>
      <c r="H382" s="59">
        <v>19615217</v>
      </c>
      <c r="I382" s="59">
        <v>15074699</v>
      </c>
      <c r="J382" s="59">
        <v>6631586</v>
      </c>
      <c r="K382" s="59">
        <v>11082294</v>
      </c>
      <c r="L382" s="59">
        <v>8585965</v>
      </c>
      <c r="M382" s="59">
        <v>0</v>
      </c>
      <c r="N382" s="59">
        <v>1810363</v>
      </c>
      <c r="O382" s="59">
        <v>8297702</v>
      </c>
      <c r="P382" s="59">
        <v>15142109</v>
      </c>
      <c r="Q382" s="59">
        <v>18260270</v>
      </c>
      <c r="R382" s="59">
        <v>18220952</v>
      </c>
      <c r="S382" s="59">
        <f>SUM('5. Art_113.1(I) Use_boreholes'!$G382:$R382)</f>
        <v>135585273</v>
      </c>
    </row>
    <row r="383" spans="1:19" x14ac:dyDescent="0.3">
      <c r="A383" s="14" t="s">
        <v>374</v>
      </c>
      <c r="B383" s="15" t="s">
        <v>1607</v>
      </c>
      <c r="C383" s="15" t="s">
        <v>1193</v>
      </c>
      <c r="D383" s="15" t="s">
        <v>1194</v>
      </c>
      <c r="E383" s="15">
        <v>2014</v>
      </c>
      <c r="F383" s="15" t="s">
        <v>71</v>
      </c>
      <c r="G383" s="59">
        <v>18013728</v>
      </c>
      <c r="H383" s="59">
        <v>18401482</v>
      </c>
      <c r="I383" s="59">
        <v>13194581</v>
      </c>
      <c r="J383" s="59">
        <v>8137485</v>
      </c>
      <c r="K383" s="59">
        <v>14091051</v>
      </c>
      <c r="L383" s="59">
        <v>10296663</v>
      </c>
      <c r="M383" s="59">
        <v>0</v>
      </c>
      <c r="N383" s="59">
        <v>898939</v>
      </c>
      <c r="O383" s="59">
        <v>4480111</v>
      </c>
      <c r="P383" s="59">
        <v>10300115</v>
      </c>
      <c r="Q383" s="59">
        <v>17117905</v>
      </c>
      <c r="R383" s="59">
        <v>20477953</v>
      </c>
      <c r="S383" s="59">
        <f>SUM('5. Art_113.1(I) Use_boreholes'!$G383:$R383)</f>
        <v>135410013</v>
      </c>
    </row>
    <row r="384" spans="1:19" x14ac:dyDescent="0.3">
      <c r="A384" s="14" t="s">
        <v>374</v>
      </c>
      <c r="B384" s="15" t="s">
        <v>1674</v>
      </c>
      <c r="C384" s="15" t="s">
        <v>1193</v>
      </c>
      <c r="D384" s="15" t="s">
        <v>1194</v>
      </c>
      <c r="E384" s="15">
        <v>2014</v>
      </c>
      <c r="F384" s="15" t="s">
        <v>71</v>
      </c>
      <c r="G384" s="59">
        <v>13118163</v>
      </c>
      <c r="H384" s="59">
        <v>17183285</v>
      </c>
      <c r="I384" s="59">
        <v>14782438</v>
      </c>
      <c r="J384" s="59">
        <v>8154709</v>
      </c>
      <c r="K384" s="59">
        <v>11433843</v>
      </c>
      <c r="L384" s="59">
        <v>11343657</v>
      </c>
      <c r="M384" s="59">
        <v>0</v>
      </c>
      <c r="N384" s="59">
        <v>2571716</v>
      </c>
      <c r="O384" s="59">
        <v>10908450</v>
      </c>
      <c r="P384" s="59">
        <v>13335828</v>
      </c>
      <c r="Q384" s="59">
        <v>14553405</v>
      </c>
      <c r="R384" s="59">
        <v>17303339</v>
      </c>
      <c r="S384" s="59">
        <f>SUM('5. Art_113.1(I) Use_boreholes'!$G384:$R384)</f>
        <v>134688833</v>
      </c>
    </row>
    <row r="385" spans="1:19" x14ac:dyDescent="0.3">
      <c r="A385" s="14" t="s">
        <v>374</v>
      </c>
      <c r="B385" s="15" t="s">
        <v>1563</v>
      </c>
      <c r="C385" s="15" t="s">
        <v>1193</v>
      </c>
      <c r="D385" s="15" t="s">
        <v>1194</v>
      </c>
      <c r="E385" s="15">
        <v>2014</v>
      </c>
      <c r="F385" s="15" t="s">
        <v>71</v>
      </c>
      <c r="G385" s="59">
        <v>17965983</v>
      </c>
      <c r="H385" s="59">
        <v>17455251</v>
      </c>
      <c r="I385" s="59">
        <v>11995330</v>
      </c>
      <c r="J385" s="59">
        <v>7404190</v>
      </c>
      <c r="K385" s="59">
        <v>11249579</v>
      </c>
      <c r="L385" s="59">
        <v>5828961</v>
      </c>
      <c r="M385" s="59">
        <v>6183690</v>
      </c>
      <c r="N385" s="59">
        <v>4297938</v>
      </c>
      <c r="O385" s="59">
        <v>3077348</v>
      </c>
      <c r="P385" s="59">
        <v>10982629</v>
      </c>
      <c r="Q385" s="59">
        <v>17577311</v>
      </c>
      <c r="R385" s="59">
        <v>19747692</v>
      </c>
      <c r="S385" s="59">
        <f>SUM('5. Art_113.1(I) Use_boreholes'!$G385:$R385)</f>
        <v>133765902</v>
      </c>
    </row>
    <row r="386" spans="1:19" x14ac:dyDescent="0.3">
      <c r="A386" s="14" t="s">
        <v>374</v>
      </c>
      <c r="B386" s="15" t="s">
        <v>1480</v>
      </c>
      <c r="C386" s="15" t="s">
        <v>1193</v>
      </c>
      <c r="D386" s="15" t="s">
        <v>1194</v>
      </c>
      <c r="E386" s="15">
        <v>2014</v>
      </c>
      <c r="F386" s="15" t="s">
        <v>71</v>
      </c>
      <c r="G386" s="59">
        <v>1990896</v>
      </c>
      <c r="H386" s="59">
        <v>11181883</v>
      </c>
      <c r="I386" s="59">
        <v>13334889</v>
      </c>
      <c r="J386" s="59">
        <v>14607115</v>
      </c>
      <c r="K386" s="59">
        <v>17144063</v>
      </c>
      <c r="L386" s="59">
        <v>17457516</v>
      </c>
      <c r="M386" s="59">
        <v>7402209</v>
      </c>
      <c r="N386" s="59">
        <v>2952666</v>
      </c>
      <c r="O386" s="59">
        <v>2475</v>
      </c>
      <c r="P386" s="59">
        <v>7044974</v>
      </c>
      <c r="Q386" s="59">
        <v>17782100</v>
      </c>
      <c r="R386" s="59">
        <v>21816452</v>
      </c>
      <c r="S386" s="59">
        <f>SUM('5. Art_113.1(I) Use_boreholes'!$G386:$R386)</f>
        <v>132717238</v>
      </c>
    </row>
    <row r="387" spans="1:19" x14ac:dyDescent="0.3">
      <c r="A387" s="14" t="s">
        <v>374</v>
      </c>
      <c r="B387" s="15" t="s">
        <v>1656</v>
      </c>
      <c r="C387" s="15" t="s">
        <v>1193</v>
      </c>
      <c r="D387" s="15" t="s">
        <v>1194</v>
      </c>
      <c r="E387" s="15">
        <v>2014</v>
      </c>
      <c r="F387" s="15" t="s">
        <v>71</v>
      </c>
      <c r="G387" s="59">
        <v>16349773</v>
      </c>
      <c r="H387" s="59">
        <v>17218702</v>
      </c>
      <c r="I387" s="59">
        <v>13711499</v>
      </c>
      <c r="J387" s="59">
        <v>10761223</v>
      </c>
      <c r="K387" s="59">
        <v>11829673</v>
      </c>
      <c r="L387" s="59">
        <v>8786638</v>
      </c>
      <c r="M387" s="59">
        <v>3785307</v>
      </c>
      <c r="N387" s="59">
        <v>3277934</v>
      </c>
      <c r="O387" s="59">
        <v>2335240</v>
      </c>
      <c r="P387" s="59">
        <v>9280915</v>
      </c>
      <c r="Q387" s="59">
        <v>14174796</v>
      </c>
      <c r="R387" s="59">
        <v>19159026</v>
      </c>
      <c r="S387" s="59">
        <f>SUM('5. Art_113.1(I) Use_boreholes'!$G387:$R387)</f>
        <v>130670726</v>
      </c>
    </row>
    <row r="388" spans="1:19" x14ac:dyDescent="0.3">
      <c r="A388" s="14" t="s">
        <v>374</v>
      </c>
      <c r="B388" s="15" t="s">
        <v>1605</v>
      </c>
      <c r="C388" s="15" t="s">
        <v>1193</v>
      </c>
      <c r="D388" s="15" t="s">
        <v>1194</v>
      </c>
      <c r="E388" s="15">
        <v>2014</v>
      </c>
      <c r="F388" s="15" t="s">
        <v>71</v>
      </c>
      <c r="G388" s="59">
        <v>16938866</v>
      </c>
      <c r="H388" s="59">
        <v>18057307</v>
      </c>
      <c r="I388" s="59">
        <v>13752681</v>
      </c>
      <c r="J388" s="59">
        <v>7842097</v>
      </c>
      <c r="K388" s="59">
        <v>13411782</v>
      </c>
      <c r="L388" s="59">
        <v>9834520</v>
      </c>
      <c r="M388" s="59">
        <v>0</v>
      </c>
      <c r="N388" s="59">
        <v>917060</v>
      </c>
      <c r="O388" s="59">
        <v>4455331</v>
      </c>
      <c r="P388" s="59">
        <v>9707755</v>
      </c>
      <c r="Q388" s="59">
        <v>16199627</v>
      </c>
      <c r="R388" s="59">
        <v>19524774</v>
      </c>
      <c r="S388" s="59">
        <f>SUM('5. Art_113.1(I) Use_boreholes'!$G388:$R388)</f>
        <v>130641800</v>
      </c>
    </row>
    <row r="389" spans="1:19" x14ac:dyDescent="0.3">
      <c r="A389" s="14" t="s">
        <v>374</v>
      </c>
      <c r="B389" s="15" t="s">
        <v>1599</v>
      </c>
      <c r="C389" s="15" t="s">
        <v>1193</v>
      </c>
      <c r="D389" s="15" t="s">
        <v>1194</v>
      </c>
      <c r="E389" s="15">
        <v>2014</v>
      </c>
      <c r="F389" s="15" t="s">
        <v>71</v>
      </c>
      <c r="G389" s="59">
        <v>18915891</v>
      </c>
      <c r="H389" s="59">
        <v>16907544</v>
      </c>
      <c r="I389" s="59">
        <v>1902437</v>
      </c>
      <c r="J389" s="59">
        <v>1271549</v>
      </c>
      <c r="K389" s="59">
        <v>15714128</v>
      </c>
      <c r="L389" s="59">
        <v>9983216</v>
      </c>
      <c r="M389" s="59">
        <v>8764732</v>
      </c>
      <c r="N389" s="59">
        <v>3549603</v>
      </c>
      <c r="O389" s="59">
        <v>7067112</v>
      </c>
      <c r="P389" s="59">
        <v>11379110</v>
      </c>
      <c r="Q389" s="59">
        <v>16327900</v>
      </c>
      <c r="R389" s="59">
        <v>18461849</v>
      </c>
      <c r="S389" s="59">
        <f>SUM('5. Art_113.1(I) Use_boreholes'!$G389:$R389)</f>
        <v>130245071</v>
      </c>
    </row>
    <row r="390" spans="1:19" x14ac:dyDescent="0.3">
      <c r="A390" s="14" t="s">
        <v>374</v>
      </c>
      <c r="B390" s="15" t="s">
        <v>1580</v>
      </c>
      <c r="C390" s="15" t="s">
        <v>1193</v>
      </c>
      <c r="D390" s="15" t="s">
        <v>1194</v>
      </c>
      <c r="E390" s="15">
        <v>2014</v>
      </c>
      <c r="F390" s="15" t="s">
        <v>71</v>
      </c>
      <c r="G390" s="59">
        <v>16728027</v>
      </c>
      <c r="H390" s="59">
        <v>16038301</v>
      </c>
      <c r="I390" s="59">
        <v>11768678</v>
      </c>
      <c r="J390" s="59">
        <v>7392220</v>
      </c>
      <c r="K390" s="59">
        <v>10612334</v>
      </c>
      <c r="L390" s="59">
        <v>5764798</v>
      </c>
      <c r="M390" s="59">
        <v>6481571</v>
      </c>
      <c r="N390" s="59">
        <v>5093955</v>
      </c>
      <c r="O390" s="59">
        <v>3996469</v>
      </c>
      <c r="P390" s="59">
        <v>11608302</v>
      </c>
      <c r="Q390" s="59">
        <v>16236825</v>
      </c>
      <c r="R390" s="59">
        <v>17732425</v>
      </c>
      <c r="S390" s="59">
        <f>SUM('5. Art_113.1(I) Use_boreholes'!$G390:$R390)</f>
        <v>129453905</v>
      </c>
    </row>
    <row r="391" spans="1:19" x14ac:dyDescent="0.3">
      <c r="A391" s="14" t="s">
        <v>374</v>
      </c>
      <c r="B391" s="15" t="s">
        <v>1578</v>
      </c>
      <c r="C391" s="15" t="s">
        <v>1193</v>
      </c>
      <c r="D391" s="15" t="s">
        <v>1194</v>
      </c>
      <c r="E391" s="15">
        <v>2014</v>
      </c>
      <c r="F391" s="15" t="s">
        <v>71</v>
      </c>
      <c r="G391" s="59">
        <v>16272322</v>
      </c>
      <c r="H391" s="59">
        <v>15627199</v>
      </c>
      <c r="I391" s="59">
        <v>11685115</v>
      </c>
      <c r="J391" s="59">
        <v>7264117</v>
      </c>
      <c r="K391" s="59">
        <v>10383142</v>
      </c>
      <c r="L391" s="59">
        <v>5832510</v>
      </c>
      <c r="M391" s="59">
        <v>6388756</v>
      </c>
      <c r="N391" s="59">
        <v>5221470</v>
      </c>
      <c r="O391" s="59">
        <v>3263440</v>
      </c>
      <c r="P391" s="59">
        <v>11334027</v>
      </c>
      <c r="Q391" s="59">
        <v>15934889</v>
      </c>
      <c r="R391" s="59">
        <v>17391781</v>
      </c>
      <c r="S391" s="59">
        <f>SUM('5. Art_113.1(I) Use_boreholes'!$G391:$R391)</f>
        <v>126598768</v>
      </c>
    </row>
    <row r="392" spans="1:19" x14ac:dyDescent="0.3">
      <c r="A392" s="14" t="s">
        <v>374</v>
      </c>
      <c r="B392" s="15" t="s">
        <v>1617</v>
      </c>
      <c r="C392" s="15" t="s">
        <v>1193</v>
      </c>
      <c r="D392" s="15" t="s">
        <v>1194</v>
      </c>
      <c r="E392" s="15">
        <v>2014</v>
      </c>
      <c r="F392" s="15" t="s">
        <v>71</v>
      </c>
      <c r="G392" s="59">
        <v>16216514</v>
      </c>
      <c r="H392" s="59">
        <v>17492312</v>
      </c>
      <c r="I392" s="59">
        <v>13084370</v>
      </c>
      <c r="J392" s="59">
        <v>7443688</v>
      </c>
      <c r="K392" s="59">
        <v>12479740</v>
      </c>
      <c r="L392" s="59">
        <v>9162646</v>
      </c>
      <c r="M392" s="59">
        <v>0</v>
      </c>
      <c r="N392" s="59">
        <v>846379</v>
      </c>
      <c r="O392" s="59">
        <v>4193659</v>
      </c>
      <c r="P392" s="59">
        <v>9415494</v>
      </c>
      <c r="Q392" s="59">
        <v>15887739</v>
      </c>
      <c r="R392" s="59">
        <v>18967550</v>
      </c>
      <c r="S392" s="59">
        <f>SUM('5. Art_113.1(I) Use_boreholes'!$G392:$R392)</f>
        <v>125190091</v>
      </c>
    </row>
    <row r="393" spans="1:19" x14ac:dyDescent="0.3">
      <c r="A393" s="14" t="s">
        <v>374</v>
      </c>
      <c r="B393" s="15" t="s">
        <v>1655</v>
      </c>
      <c r="C393" s="15" t="s">
        <v>1193</v>
      </c>
      <c r="D393" s="15" t="s">
        <v>1194</v>
      </c>
      <c r="E393" s="15">
        <v>2014</v>
      </c>
      <c r="F393" s="15" t="s">
        <v>71</v>
      </c>
      <c r="G393" s="59">
        <v>15177521</v>
      </c>
      <c r="H393" s="59">
        <v>16999550</v>
      </c>
      <c r="I393" s="59">
        <v>12298673</v>
      </c>
      <c r="J393" s="59">
        <v>8349409</v>
      </c>
      <c r="K393" s="59">
        <v>10209448</v>
      </c>
      <c r="L393" s="59">
        <v>7122869</v>
      </c>
      <c r="M393" s="59">
        <v>2993139</v>
      </c>
      <c r="N393" s="59">
        <v>3640240</v>
      </c>
      <c r="O393" s="59">
        <v>3758274</v>
      </c>
      <c r="P393" s="59">
        <v>10536690</v>
      </c>
      <c r="Q393" s="59">
        <v>14796987</v>
      </c>
      <c r="R393" s="59">
        <v>18622468</v>
      </c>
      <c r="S393" s="59">
        <f>SUM('5. Art_113.1(I) Use_boreholes'!$G393:$R393)</f>
        <v>124505268</v>
      </c>
    </row>
    <row r="394" spans="1:19" x14ac:dyDescent="0.3">
      <c r="A394" s="14" t="s">
        <v>374</v>
      </c>
      <c r="B394" s="15" t="s">
        <v>1615</v>
      </c>
      <c r="C394" s="15" t="s">
        <v>1193</v>
      </c>
      <c r="D394" s="15" t="s">
        <v>1194</v>
      </c>
      <c r="E394" s="15">
        <v>2014</v>
      </c>
      <c r="F394" s="15" t="s">
        <v>71</v>
      </c>
      <c r="G394" s="59">
        <v>18274064</v>
      </c>
      <c r="H394" s="59">
        <v>19805047</v>
      </c>
      <c r="I394" s="59">
        <v>14837796</v>
      </c>
      <c r="J394" s="59">
        <v>8112711</v>
      </c>
      <c r="K394" s="59">
        <v>13929941</v>
      </c>
      <c r="L394" s="59">
        <v>10400498</v>
      </c>
      <c r="M394" s="59">
        <v>0</v>
      </c>
      <c r="N394" s="59">
        <v>861399</v>
      </c>
      <c r="O394" s="59">
        <v>3990938</v>
      </c>
      <c r="P394" s="59">
        <v>9579871</v>
      </c>
      <c r="Q394" s="59">
        <v>3273598</v>
      </c>
      <c r="R394" s="59">
        <v>21203773</v>
      </c>
      <c r="S394" s="59">
        <f>SUM('5. Art_113.1(I) Use_boreholes'!$G394:$R394)</f>
        <v>124269636</v>
      </c>
    </row>
    <row r="395" spans="1:19" x14ac:dyDescent="0.3">
      <c r="A395" s="14" t="s">
        <v>374</v>
      </c>
      <c r="B395" s="15" t="s">
        <v>1565</v>
      </c>
      <c r="C395" s="15" t="s">
        <v>1193</v>
      </c>
      <c r="D395" s="15" t="s">
        <v>1194</v>
      </c>
      <c r="E395" s="15">
        <v>2014</v>
      </c>
      <c r="F395" s="15" t="s">
        <v>71</v>
      </c>
      <c r="G395" s="59">
        <v>16455038</v>
      </c>
      <c r="H395" s="59">
        <v>16006656</v>
      </c>
      <c r="I395" s="59">
        <v>10927873</v>
      </c>
      <c r="J395" s="59">
        <v>7089409</v>
      </c>
      <c r="K395" s="59">
        <v>10293073</v>
      </c>
      <c r="L395" s="59">
        <v>5254591</v>
      </c>
      <c r="M395" s="59">
        <v>5902324</v>
      </c>
      <c r="N395" s="59">
        <v>4108666</v>
      </c>
      <c r="O395" s="59">
        <v>3010743</v>
      </c>
      <c r="P395" s="59">
        <v>9095849</v>
      </c>
      <c r="Q395" s="59">
        <v>16271355</v>
      </c>
      <c r="R395" s="59">
        <v>17911256</v>
      </c>
      <c r="S395" s="59">
        <f>SUM('5. Art_113.1(I) Use_boreholes'!$G395:$R395)</f>
        <v>122326833</v>
      </c>
    </row>
    <row r="396" spans="1:19" x14ac:dyDescent="0.3">
      <c r="A396" s="14" t="s">
        <v>374</v>
      </c>
      <c r="B396" s="15" t="s">
        <v>1562</v>
      </c>
      <c r="C396" s="15" t="s">
        <v>1193</v>
      </c>
      <c r="D396" s="15" t="s">
        <v>1194</v>
      </c>
      <c r="E396" s="15">
        <v>2014</v>
      </c>
      <c r="F396" s="15" t="s">
        <v>71</v>
      </c>
      <c r="G396" s="59">
        <v>17242791</v>
      </c>
      <c r="H396" s="59">
        <v>16650780</v>
      </c>
      <c r="I396" s="59">
        <v>8492897</v>
      </c>
      <c r="J396" s="59">
        <v>7003038</v>
      </c>
      <c r="K396" s="59">
        <v>10408391</v>
      </c>
      <c r="L396" s="59">
        <v>5285913</v>
      </c>
      <c r="M396" s="59">
        <v>5091537</v>
      </c>
      <c r="N396" s="59">
        <v>3713933</v>
      </c>
      <c r="O396" s="59">
        <v>3073575</v>
      </c>
      <c r="P396" s="59">
        <v>9854898</v>
      </c>
      <c r="Q396" s="59">
        <v>15781812</v>
      </c>
      <c r="R396" s="59">
        <v>18694025</v>
      </c>
      <c r="S396" s="59">
        <f>SUM('5. Art_113.1(I) Use_boreholes'!$G396:$R396)</f>
        <v>121293590</v>
      </c>
    </row>
    <row r="397" spans="1:19" x14ac:dyDescent="0.3">
      <c r="A397" s="14" t="s">
        <v>374</v>
      </c>
      <c r="B397" s="15" t="s">
        <v>1564</v>
      </c>
      <c r="C397" s="15" t="s">
        <v>1193</v>
      </c>
      <c r="D397" s="15" t="s">
        <v>1194</v>
      </c>
      <c r="E397" s="15">
        <v>2014</v>
      </c>
      <c r="F397" s="15" t="s">
        <v>71</v>
      </c>
      <c r="G397" s="59">
        <v>17830996</v>
      </c>
      <c r="H397" s="59">
        <v>17284545</v>
      </c>
      <c r="I397" s="59">
        <v>11729964</v>
      </c>
      <c r="J397" s="59">
        <v>7671910</v>
      </c>
      <c r="K397" s="59">
        <v>11164346</v>
      </c>
      <c r="L397" s="59">
        <v>5663511</v>
      </c>
      <c r="M397" s="59">
        <v>6482726</v>
      </c>
      <c r="N397" s="59">
        <v>3572447</v>
      </c>
      <c r="O397" s="59">
        <v>2796485</v>
      </c>
      <c r="P397" s="59">
        <v>9901025</v>
      </c>
      <c r="Q397" s="59">
        <v>7649398</v>
      </c>
      <c r="R397" s="59">
        <v>19502881</v>
      </c>
      <c r="S397" s="59">
        <f>SUM('5. Art_113.1(I) Use_boreholes'!$G397:$R397)</f>
        <v>121250234</v>
      </c>
    </row>
    <row r="398" spans="1:19" x14ac:dyDescent="0.3">
      <c r="A398" s="14" t="s">
        <v>374</v>
      </c>
      <c r="B398" s="15" t="s">
        <v>1573</v>
      </c>
      <c r="C398" s="15" t="s">
        <v>1193</v>
      </c>
      <c r="D398" s="15" t="s">
        <v>1194</v>
      </c>
      <c r="E398" s="15">
        <v>2014</v>
      </c>
      <c r="F398" s="15" t="s">
        <v>71</v>
      </c>
      <c r="G398" s="59">
        <v>15977410</v>
      </c>
      <c r="H398" s="59">
        <v>15616333</v>
      </c>
      <c r="I398" s="59">
        <v>10794213</v>
      </c>
      <c r="J398" s="59">
        <v>6926198</v>
      </c>
      <c r="K398" s="59">
        <v>9886741</v>
      </c>
      <c r="L398" s="59">
        <v>5440201</v>
      </c>
      <c r="M398" s="59">
        <v>5761532</v>
      </c>
      <c r="N398" s="59">
        <v>3636752</v>
      </c>
      <c r="O398" s="59">
        <v>3618216</v>
      </c>
      <c r="P398" s="59">
        <v>10315673</v>
      </c>
      <c r="Q398" s="59">
        <v>15827009</v>
      </c>
      <c r="R398" s="59">
        <v>17257319</v>
      </c>
      <c r="S398" s="59">
        <f>SUM('5. Art_113.1(I) Use_boreholes'!$G398:$R398)</f>
        <v>121057597</v>
      </c>
    </row>
    <row r="399" spans="1:19" x14ac:dyDescent="0.3">
      <c r="A399" s="14" t="s">
        <v>374</v>
      </c>
      <c r="B399" s="15" t="s">
        <v>1469</v>
      </c>
      <c r="C399" s="15" t="s">
        <v>1193</v>
      </c>
      <c r="D399" s="15" t="s">
        <v>1194</v>
      </c>
      <c r="E399" s="15">
        <v>2014</v>
      </c>
      <c r="F399" s="15" t="s">
        <v>71</v>
      </c>
      <c r="G399" s="59">
        <v>16903188</v>
      </c>
      <c r="H399" s="59">
        <v>16867785</v>
      </c>
      <c r="I399" s="59">
        <v>11161435</v>
      </c>
      <c r="J399" s="59">
        <v>8943920</v>
      </c>
      <c r="K399" s="59">
        <v>581237</v>
      </c>
      <c r="L399" s="59">
        <v>0</v>
      </c>
      <c r="M399" s="59">
        <v>5690218</v>
      </c>
      <c r="N399" s="59">
        <v>6990209</v>
      </c>
      <c r="O399" s="59">
        <v>2747914</v>
      </c>
      <c r="P399" s="59">
        <v>13548796</v>
      </c>
      <c r="Q399" s="59">
        <v>16357224</v>
      </c>
      <c r="R399" s="59">
        <v>21102749</v>
      </c>
      <c r="S399" s="59">
        <f>SUM('5. Art_113.1(I) Use_boreholes'!$G399:$R399)</f>
        <v>120894675</v>
      </c>
    </row>
    <row r="400" spans="1:19" x14ac:dyDescent="0.3">
      <c r="A400" s="14" t="s">
        <v>374</v>
      </c>
      <c r="B400" s="15" t="s">
        <v>1572</v>
      </c>
      <c r="C400" s="15" t="s">
        <v>1193</v>
      </c>
      <c r="D400" s="15" t="s">
        <v>1194</v>
      </c>
      <c r="E400" s="15">
        <v>2014</v>
      </c>
      <c r="F400" s="15" t="s">
        <v>71</v>
      </c>
      <c r="G400" s="59">
        <v>15463338</v>
      </c>
      <c r="H400" s="59">
        <v>14649397</v>
      </c>
      <c r="I400" s="59">
        <v>10766823</v>
      </c>
      <c r="J400" s="59">
        <v>6913634</v>
      </c>
      <c r="K400" s="59">
        <v>10034750</v>
      </c>
      <c r="L400" s="59">
        <v>5426018</v>
      </c>
      <c r="M400" s="59">
        <v>6097421</v>
      </c>
      <c r="N400" s="59">
        <v>4837038</v>
      </c>
      <c r="O400" s="59">
        <v>3821511</v>
      </c>
      <c r="P400" s="59">
        <v>11316346</v>
      </c>
      <c r="Q400" s="59">
        <v>15172968</v>
      </c>
      <c r="R400" s="59">
        <v>16100317</v>
      </c>
      <c r="S400" s="59">
        <f>SUM('5. Art_113.1(I) Use_boreholes'!$G400:$R400)</f>
        <v>120599561</v>
      </c>
    </row>
    <row r="401" spans="1:19" x14ac:dyDescent="0.3">
      <c r="A401" s="14" t="s">
        <v>374</v>
      </c>
      <c r="B401" s="15" t="s">
        <v>1657</v>
      </c>
      <c r="C401" s="15" t="s">
        <v>1193</v>
      </c>
      <c r="D401" s="15" t="s">
        <v>1194</v>
      </c>
      <c r="E401" s="15">
        <v>2014</v>
      </c>
      <c r="F401" s="15" t="s">
        <v>71</v>
      </c>
      <c r="G401" s="59">
        <v>15171003</v>
      </c>
      <c r="H401" s="59">
        <v>18005253</v>
      </c>
      <c r="I401" s="59">
        <v>13208570</v>
      </c>
      <c r="J401" s="59">
        <v>8607120</v>
      </c>
      <c r="K401" s="59">
        <v>9834335</v>
      </c>
      <c r="L401" s="59">
        <v>7489746</v>
      </c>
      <c r="M401" s="59">
        <v>2456236</v>
      </c>
      <c r="N401" s="59">
        <v>2236639</v>
      </c>
      <c r="O401" s="59">
        <v>1679590</v>
      </c>
      <c r="P401" s="59">
        <v>8548198</v>
      </c>
      <c r="Q401" s="59">
        <v>13179528</v>
      </c>
      <c r="R401" s="59">
        <v>19438736</v>
      </c>
      <c r="S401" s="59">
        <f>SUM('5. Art_113.1(I) Use_boreholes'!$G401:$R401)</f>
        <v>119854954</v>
      </c>
    </row>
    <row r="402" spans="1:19" x14ac:dyDescent="0.3">
      <c r="A402" s="14" t="s">
        <v>374</v>
      </c>
      <c r="B402" s="15" t="s">
        <v>1487</v>
      </c>
      <c r="C402" s="15" t="s">
        <v>1193</v>
      </c>
      <c r="D402" s="15" t="s">
        <v>1194</v>
      </c>
      <c r="E402" s="15">
        <v>2014</v>
      </c>
      <c r="F402" s="15" t="s">
        <v>71</v>
      </c>
      <c r="G402" s="59">
        <v>52184416</v>
      </c>
      <c r="H402" s="59">
        <v>45020441</v>
      </c>
      <c r="I402" s="59">
        <v>19654326</v>
      </c>
      <c r="J402" s="59">
        <v>0</v>
      </c>
      <c r="K402" s="59">
        <v>0</v>
      </c>
      <c r="L402" s="59">
        <v>0</v>
      </c>
      <c r="M402" s="59">
        <v>0</v>
      </c>
      <c r="N402" s="59">
        <v>0</v>
      </c>
      <c r="O402" s="59">
        <v>0</v>
      </c>
      <c r="P402" s="59">
        <v>0</v>
      </c>
      <c r="Q402" s="59">
        <v>0</v>
      </c>
      <c r="R402" s="59">
        <v>0</v>
      </c>
      <c r="S402" s="59">
        <f>SUM('5. Art_113.1(I) Use_boreholes'!$G402:$R402)</f>
        <v>116859183</v>
      </c>
    </row>
    <row r="403" spans="1:19" x14ac:dyDescent="0.3">
      <c r="A403" s="14" t="s">
        <v>374</v>
      </c>
      <c r="B403" s="15" t="s">
        <v>1602</v>
      </c>
      <c r="C403" s="15" t="s">
        <v>1193</v>
      </c>
      <c r="D403" s="15" t="s">
        <v>1194</v>
      </c>
      <c r="E403" s="15">
        <v>2014</v>
      </c>
      <c r="F403" s="15" t="s">
        <v>71</v>
      </c>
      <c r="G403" s="59">
        <v>17091029</v>
      </c>
      <c r="H403" s="59">
        <v>18301568</v>
      </c>
      <c r="I403" s="59">
        <v>13020349</v>
      </c>
      <c r="J403" s="59">
        <v>5639288</v>
      </c>
      <c r="K403" s="59">
        <v>9872636</v>
      </c>
      <c r="L403" s="59">
        <v>7466210</v>
      </c>
      <c r="M403" s="59">
        <v>0</v>
      </c>
      <c r="N403" s="59">
        <v>74666</v>
      </c>
      <c r="O403" s="59">
        <v>1856131</v>
      </c>
      <c r="P403" s="59">
        <v>6063950</v>
      </c>
      <c r="Q403" s="59">
        <v>16408154</v>
      </c>
      <c r="R403" s="59">
        <v>19974442</v>
      </c>
      <c r="S403" s="59">
        <f>SUM('5. Art_113.1(I) Use_boreholes'!$G403:$R403)</f>
        <v>115768423</v>
      </c>
    </row>
    <row r="404" spans="1:19" x14ac:dyDescent="0.3">
      <c r="A404" s="14" t="s">
        <v>374</v>
      </c>
      <c r="B404" s="15" t="s">
        <v>1458</v>
      </c>
      <c r="C404" s="15" t="s">
        <v>1193</v>
      </c>
      <c r="D404" s="15" t="s">
        <v>1194</v>
      </c>
      <c r="E404" s="15">
        <v>2014</v>
      </c>
      <c r="F404" s="15" t="s">
        <v>71</v>
      </c>
      <c r="G404" s="59">
        <v>16374441</v>
      </c>
      <c r="H404" s="59">
        <v>15659363</v>
      </c>
      <c r="I404" s="59">
        <v>10794121</v>
      </c>
      <c r="J404" s="59">
        <v>8912144</v>
      </c>
      <c r="K404" s="59">
        <v>595387</v>
      </c>
      <c r="L404" s="59">
        <v>0</v>
      </c>
      <c r="M404" s="59">
        <v>6091861</v>
      </c>
      <c r="N404" s="59">
        <v>6567986</v>
      </c>
      <c r="O404" s="59">
        <v>1618372</v>
      </c>
      <c r="P404" s="59">
        <v>13307828</v>
      </c>
      <c r="Q404" s="59">
        <v>15630652</v>
      </c>
      <c r="R404" s="59">
        <v>19401785</v>
      </c>
      <c r="S404" s="59">
        <f>SUM('5. Art_113.1(I) Use_boreholes'!$G404:$R404)</f>
        <v>114953940</v>
      </c>
    </row>
    <row r="405" spans="1:19" x14ac:dyDescent="0.3">
      <c r="A405" s="14" t="s">
        <v>374</v>
      </c>
      <c r="B405" s="15" t="s">
        <v>1614</v>
      </c>
      <c r="C405" s="15" t="s">
        <v>1193</v>
      </c>
      <c r="D405" s="15" t="s">
        <v>1194</v>
      </c>
      <c r="E405" s="15">
        <v>2014</v>
      </c>
      <c r="F405" s="15" t="s">
        <v>71</v>
      </c>
      <c r="G405" s="59">
        <v>16170250</v>
      </c>
      <c r="H405" s="59">
        <v>17102316</v>
      </c>
      <c r="I405" s="59">
        <v>12932965</v>
      </c>
      <c r="J405" s="59">
        <v>6744998</v>
      </c>
      <c r="K405" s="59">
        <v>11659544</v>
      </c>
      <c r="L405" s="59">
        <v>8627870</v>
      </c>
      <c r="M405" s="59">
        <v>0</v>
      </c>
      <c r="N405" s="59">
        <v>700152</v>
      </c>
      <c r="O405" s="59">
        <v>0</v>
      </c>
      <c r="P405" s="59">
        <v>3943219</v>
      </c>
      <c r="Q405" s="59">
        <v>15621719</v>
      </c>
      <c r="R405" s="59">
        <v>18546414</v>
      </c>
      <c r="S405" s="59">
        <f>SUM('5. Art_113.1(I) Use_boreholes'!$G405:$R405)</f>
        <v>112049447</v>
      </c>
    </row>
    <row r="406" spans="1:19" x14ac:dyDescent="0.3">
      <c r="A406" s="14" t="s">
        <v>374</v>
      </c>
      <c r="B406" s="15" t="s">
        <v>1613</v>
      </c>
      <c r="C406" s="15" t="s">
        <v>1193</v>
      </c>
      <c r="D406" s="15" t="s">
        <v>1194</v>
      </c>
      <c r="E406" s="15">
        <v>2014</v>
      </c>
      <c r="F406" s="15" t="s">
        <v>71</v>
      </c>
      <c r="G406" s="59">
        <v>16109489</v>
      </c>
      <c r="H406" s="59">
        <v>17312101</v>
      </c>
      <c r="I406" s="59">
        <v>12593986</v>
      </c>
      <c r="J406" s="59">
        <v>5722329</v>
      </c>
      <c r="K406" s="59">
        <v>10173479</v>
      </c>
      <c r="L406" s="59">
        <v>7506750</v>
      </c>
      <c r="M406" s="59">
        <v>0</v>
      </c>
      <c r="N406" s="59">
        <v>268909</v>
      </c>
      <c r="O406" s="59">
        <v>1977429</v>
      </c>
      <c r="P406" s="59">
        <v>6171004</v>
      </c>
      <c r="Q406" s="59">
        <v>15299472</v>
      </c>
      <c r="R406" s="59">
        <v>18566244</v>
      </c>
      <c r="S406" s="59">
        <f>SUM('5. Art_113.1(I) Use_boreholes'!$G406:$R406)</f>
        <v>111701192</v>
      </c>
    </row>
    <row r="407" spans="1:19" x14ac:dyDescent="0.3">
      <c r="A407" s="14" t="s">
        <v>374</v>
      </c>
      <c r="B407" s="15" t="s">
        <v>1601</v>
      </c>
      <c r="C407" s="15" t="s">
        <v>1193</v>
      </c>
      <c r="D407" s="15" t="s">
        <v>1194</v>
      </c>
      <c r="E407" s="15">
        <v>2014</v>
      </c>
      <c r="F407" s="15" t="s">
        <v>71</v>
      </c>
      <c r="G407" s="59">
        <v>16643260</v>
      </c>
      <c r="H407" s="59">
        <v>18258828</v>
      </c>
      <c r="I407" s="59">
        <v>12607099</v>
      </c>
      <c r="J407" s="59">
        <v>5112312</v>
      </c>
      <c r="K407" s="59">
        <v>8890989</v>
      </c>
      <c r="L407" s="59">
        <v>6737106</v>
      </c>
      <c r="M407" s="59">
        <v>0</v>
      </c>
      <c r="N407" s="59">
        <v>260415</v>
      </c>
      <c r="O407" s="59">
        <v>1404114</v>
      </c>
      <c r="P407" s="59">
        <v>5614344</v>
      </c>
      <c r="Q407" s="59">
        <v>15919749</v>
      </c>
      <c r="R407" s="59">
        <v>19477350</v>
      </c>
      <c r="S407" s="59">
        <f>SUM('5. Art_113.1(I) Use_boreholes'!$G407:$R407)</f>
        <v>110925566</v>
      </c>
    </row>
    <row r="408" spans="1:19" x14ac:dyDescent="0.3">
      <c r="A408" s="14" t="s">
        <v>374</v>
      </c>
      <c r="B408" s="15" t="s">
        <v>1459</v>
      </c>
      <c r="C408" s="15" t="s">
        <v>1193</v>
      </c>
      <c r="D408" s="15" t="s">
        <v>1194</v>
      </c>
      <c r="E408" s="15">
        <v>2014</v>
      </c>
      <c r="F408" s="15" t="s">
        <v>71</v>
      </c>
      <c r="G408" s="59">
        <v>14044438</v>
      </c>
      <c r="H408" s="59">
        <v>15315239</v>
      </c>
      <c r="I408" s="59">
        <v>10196843</v>
      </c>
      <c r="J408" s="59">
        <v>8157374</v>
      </c>
      <c r="K408" s="59">
        <v>541134</v>
      </c>
      <c r="L408" s="59">
        <v>0</v>
      </c>
      <c r="M408" s="59">
        <v>5406591</v>
      </c>
      <c r="N408" s="59">
        <v>6575421</v>
      </c>
      <c r="O408" s="59">
        <v>2572356</v>
      </c>
      <c r="P408" s="59">
        <v>12591526</v>
      </c>
      <c r="Q408" s="59">
        <v>15194032</v>
      </c>
      <c r="R408" s="59">
        <v>18527893</v>
      </c>
      <c r="S408" s="59">
        <f>SUM('5. Art_113.1(I) Use_boreholes'!$G408:$R408)</f>
        <v>109122847</v>
      </c>
    </row>
    <row r="409" spans="1:19" x14ac:dyDescent="0.3">
      <c r="A409" s="14" t="s">
        <v>374</v>
      </c>
      <c r="B409" s="15" t="s">
        <v>1466</v>
      </c>
      <c r="C409" s="15" t="s">
        <v>1193</v>
      </c>
      <c r="D409" s="15" t="s">
        <v>1194</v>
      </c>
      <c r="E409" s="15">
        <v>2014</v>
      </c>
      <c r="F409" s="15" t="s">
        <v>71</v>
      </c>
      <c r="G409" s="59">
        <v>15352594</v>
      </c>
      <c r="H409" s="59">
        <v>15272817</v>
      </c>
      <c r="I409" s="59">
        <v>9948506</v>
      </c>
      <c r="J409" s="59">
        <v>7739678</v>
      </c>
      <c r="K409" s="59">
        <v>507186</v>
      </c>
      <c r="L409" s="59">
        <v>0</v>
      </c>
      <c r="M409" s="59">
        <v>4989228</v>
      </c>
      <c r="N409" s="59">
        <v>5488271</v>
      </c>
      <c r="O409" s="59">
        <v>2463830</v>
      </c>
      <c r="P409" s="59">
        <v>12187977</v>
      </c>
      <c r="Q409" s="59">
        <v>14748576</v>
      </c>
      <c r="R409" s="59">
        <v>19122259</v>
      </c>
      <c r="S409" s="59">
        <f>SUM('5. Art_113.1(I) Use_boreholes'!$G409:$R409)</f>
        <v>107820922</v>
      </c>
    </row>
    <row r="410" spans="1:19" x14ac:dyDescent="0.3">
      <c r="A410" s="14" t="s">
        <v>374</v>
      </c>
      <c r="B410" s="15" t="s">
        <v>1604</v>
      </c>
      <c r="C410" s="15" t="s">
        <v>1193</v>
      </c>
      <c r="D410" s="15" t="s">
        <v>1194</v>
      </c>
      <c r="E410" s="15">
        <v>2014</v>
      </c>
      <c r="F410" s="15" t="s">
        <v>71</v>
      </c>
      <c r="G410" s="59">
        <v>14388533</v>
      </c>
      <c r="H410" s="59">
        <v>15320586</v>
      </c>
      <c r="I410" s="59">
        <v>11514524</v>
      </c>
      <c r="J410" s="59">
        <v>6446959</v>
      </c>
      <c r="K410" s="59">
        <v>10963332</v>
      </c>
      <c r="L410" s="59">
        <v>7892390</v>
      </c>
      <c r="M410" s="59">
        <v>0</v>
      </c>
      <c r="N410" s="59">
        <v>428762</v>
      </c>
      <c r="O410" s="59">
        <v>2946983</v>
      </c>
      <c r="P410" s="59">
        <v>7948622</v>
      </c>
      <c r="Q410" s="59">
        <v>13509510</v>
      </c>
      <c r="R410" s="59">
        <v>16360970</v>
      </c>
      <c r="S410" s="59">
        <f>SUM('5. Art_113.1(I) Use_boreholes'!$G410:$R410)</f>
        <v>107721171</v>
      </c>
    </row>
    <row r="411" spans="1:19" x14ac:dyDescent="0.3">
      <c r="A411" s="14" t="s">
        <v>374</v>
      </c>
      <c r="B411" s="15" t="s">
        <v>1612</v>
      </c>
      <c r="C411" s="15" t="s">
        <v>1193</v>
      </c>
      <c r="D411" s="15" t="s">
        <v>1194</v>
      </c>
      <c r="E411" s="15">
        <v>2014</v>
      </c>
      <c r="F411" s="15" t="s">
        <v>71</v>
      </c>
      <c r="G411" s="59">
        <v>13799576</v>
      </c>
      <c r="H411" s="59">
        <v>14850034</v>
      </c>
      <c r="I411" s="59">
        <v>11171845</v>
      </c>
      <c r="J411" s="59">
        <v>6551408</v>
      </c>
      <c r="K411" s="59">
        <v>10698245</v>
      </c>
      <c r="L411" s="59">
        <v>7890141</v>
      </c>
      <c r="M411" s="59">
        <v>0</v>
      </c>
      <c r="N411" s="59">
        <v>782167</v>
      </c>
      <c r="O411" s="59">
        <v>3788956</v>
      </c>
      <c r="P411" s="59">
        <v>7997848</v>
      </c>
      <c r="Q411" s="59">
        <v>13453075</v>
      </c>
      <c r="R411" s="59">
        <v>16092737</v>
      </c>
      <c r="S411" s="59">
        <f>SUM('5. Art_113.1(I) Use_boreholes'!$G411:$R411)</f>
        <v>107076032</v>
      </c>
    </row>
    <row r="412" spans="1:19" x14ac:dyDescent="0.3">
      <c r="A412" s="14" t="s">
        <v>374</v>
      </c>
      <c r="B412" s="15" t="s">
        <v>1603</v>
      </c>
      <c r="C412" s="15" t="s">
        <v>1193</v>
      </c>
      <c r="D412" s="15" t="s">
        <v>1194</v>
      </c>
      <c r="E412" s="15">
        <v>2014</v>
      </c>
      <c r="F412" s="15" t="s">
        <v>71</v>
      </c>
      <c r="G412" s="59">
        <v>15186072</v>
      </c>
      <c r="H412" s="59">
        <v>16047375</v>
      </c>
      <c r="I412" s="59">
        <v>12141126</v>
      </c>
      <c r="J412" s="59">
        <v>6000149</v>
      </c>
      <c r="K412" s="59">
        <v>9831899</v>
      </c>
      <c r="L412" s="59">
        <v>7421848</v>
      </c>
      <c r="M412" s="59">
        <v>0</v>
      </c>
      <c r="N412" s="59">
        <v>441920</v>
      </c>
      <c r="O412" s="59">
        <v>2286592</v>
      </c>
      <c r="P412" s="59">
        <v>6156412</v>
      </c>
      <c r="Q412" s="59">
        <v>14274700</v>
      </c>
      <c r="R412" s="59">
        <v>17128329</v>
      </c>
      <c r="S412" s="59">
        <f>SUM('5. Art_113.1(I) Use_boreholes'!$G412:$R412)</f>
        <v>106916422</v>
      </c>
    </row>
    <row r="413" spans="1:19" x14ac:dyDescent="0.3">
      <c r="A413" s="14" t="s">
        <v>374</v>
      </c>
      <c r="B413" s="15" t="s">
        <v>1462</v>
      </c>
      <c r="C413" s="15" t="s">
        <v>1193</v>
      </c>
      <c r="D413" s="15" t="s">
        <v>1194</v>
      </c>
      <c r="E413" s="15">
        <v>2014</v>
      </c>
      <c r="F413" s="15" t="s">
        <v>71</v>
      </c>
      <c r="G413" s="59">
        <v>14902286</v>
      </c>
      <c r="H413" s="59">
        <v>14822618</v>
      </c>
      <c r="I413" s="59">
        <v>9621207</v>
      </c>
      <c r="J413" s="59">
        <v>7505192</v>
      </c>
      <c r="K413" s="59">
        <v>498375</v>
      </c>
      <c r="L413" s="59">
        <v>0</v>
      </c>
      <c r="M413" s="59">
        <v>5026345</v>
      </c>
      <c r="N413" s="59">
        <v>6296217</v>
      </c>
      <c r="O413" s="59">
        <v>2407270</v>
      </c>
      <c r="P413" s="59">
        <v>11950724</v>
      </c>
      <c r="Q413" s="59">
        <v>14504943</v>
      </c>
      <c r="R413" s="59">
        <v>18717015</v>
      </c>
      <c r="S413" s="59">
        <f>SUM('5. Art_113.1(I) Use_boreholes'!$G413:$R413)</f>
        <v>106252192</v>
      </c>
    </row>
    <row r="414" spans="1:19" x14ac:dyDescent="0.3">
      <c r="A414" s="14" t="s">
        <v>374</v>
      </c>
      <c r="B414" s="15" t="s">
        <v>1629</v>
      </c>
      <c r="C414" s="15" t="s">
        <v>1193</v>
      </c>
      <c r="D414" s="15" t="s">
        <v>1194</v>
      </c>
      <c r="E414" s="15">
        <v>2014</v>
      </c>
      <c r="F414" s="15" t="s">
        <v>71</v>
      </c>
      <c r="G414" s="59">
        <v>27842402</v>
      </c>
      <c r="H414" s="59">
        <v>10268590</v>
      </c>
      <c r="I414" s="59">
        <v>357892</v>
      </c>
      <c r="J414" s="59">
        <v>13905463</v>
      </c>
      <c r="K414" s="59">
        <v>5976901</v>
      </c>
      <c r="L414" s="59">
        <v>5540681</v>
      </c>
      <c r="M414" s="59">
        <v>7359470</v>
      </c>
      <c r="N414" s="59">
        <v>700364</v>
      </c>
      <c r="O414" s="59">
        <v>0</v>
      </c>
      <c r="P414" s="59">
        <v>47765</v>
      </c>
      <c r="Q414" s="59">
        <v>1822319</v>
      </c>
      <c r="R414" s="59">
        <v>27709857</v>
      </c>
      <c r="S414" s="59">
        <f>SUM('5. Art_113.1(I) Use_boreholes'!$G414:$R414)</f>
        <v>101531704</v>
      </c>
    </row>
    <row r="415" spans="1:19" x14ac:dyDescent="0.3">
      <c r="A415" s="14" t="s">
        <v>374</v>
      </c>
      <c r="B415" s="15" t="s">
        <v>1566</v>
      </c>
      <c r="C415" s="15" t="s">
        <v>1193</v>
      </c>
      <c r="D415" s="15" t="s">
        <v>1194</v>
      </c>
      <c r="E415" s="15">
        <v>2014</v>
      </c>
      <c r="F415" s="15" t="s">
        <v>71</v>
      </c>
      <c r="G415" s="59">
        <v>15029491</v>
      </c>
      <c r="H415" s="59">
        <v>14322796</v>
      </c>
      <c r="I415" s="59">
        <v>8182582</v>
      </c>
      <c r="J415" s="59">
        <v>5739096</v>
      </c>
      <c r="K415" s="59">
        <v>9305715</v>
      </c>
      <c r="L415" s="59">
        <v>4465491</v>
      </c>
      <c r="M415" s="59">
        <v>3673972</v>
      </c>
      <c r="N415" s="59">
        <v>1129203</v>
      </c>
      <c r="O415" s="59">
        <v>1393717</v>
      </c>
      <c r="P415" s="59">
        <v>5283448</v>
      </c>
      <c r="Q415" s="59">
        <v>13658835</v>
      </c>
      <c r="R415" s="59">
        <v>16401072</v>
      </c>
      <c r="S415" s="59">
        <f>SUM('5. Art_113.1(I) Use_boreholes'!$G415:$R415)</f>
        <v>98585418</v>
      </c>
    </row>
    <row r="416" spans="1:19" x14ac:dyDescent="0.3">
      <c r="A416" s="14" t="s">
        <v>374</v>
      </c>
      <c r="B416" s="15" t="s">
        <v>1625</v>
      </c>
      <c r="C416" s="15" t="s">
        <v>1193</v>
      </c>
      <c r="D416" s="15" t="s">
        <v>1194</v>
      </c>
      <c r="E416" s="15">
        <v>2014</v>
      </c>
      <c r="F416" s="15" t="s">
        <v>71</v>
      </c>
      <c r="G416" s="59">
        <v>27006782</v>
      </c>
      <c r="H416" s="59">
        <v>859015</v>
      </c>
      <c r="I416" s="59">
        <v>3337934</v>
      </c>
      <c r="J416" s="59">
        <v>0</v>
      </c>
      <c r="K416" s="59">
        <v>5141281</v>
      </c>
      <c r="L416" s="59">
        <v>9568754</v>
      </c>
      <c r="M416" s="59">
        <v>6409930</v>
      </c>
      <c r="N416" s="59">
        <v>0</v>
      </c>
      <c r="O416" s="59">
        <v>19552</v>
      </c>
      <c r="P416" s="59">
        <v>1622434</v>
      </c>
      <c r="Q416" s="59">
        <v>17126866</v>
      </c>
      <c r="R416" s="59">
        <v>26316186</v>
      </c>
      <c r="S416" s="59">
        <f>SUM('5. Art_113.1(I) Use_boreholes'!$G416:$R416)</f>
        <v>97408734</v>
      </c>
    </row>
    <row r="417" spans="1:19" x14ac:dyDescent="0.3">
      <c r="A417" s="14" t="s">
        <v>374</v>
      </c>
      <c r="B417" s="15" t="s">
        <v>1468</v>
      </c>
      <c r="C417" s="15" t="s">
        <v>1193</v>
      </c>
      <c r="D417" s="15" t="s">
        <v>1194</v>
      </c>
      <c r="E417" s="15">
        <v>2014</v>
      </c>
      <c r="F417" s="15" t="s">
        <v>71</v>
      </c>
      <c r="G417" s="59">
        <v>14310267</v>
      </c>
      <c r="H417" s="59">
        <v>14322595</v>
      </c>
      <c r="I417" s="59">
        <v>9216110</v>
      </c>
      <c r="J417" s="59">
        <v>7348627</v>
      </c>
      <c r="K417" s="59">
        <v>477128</v>
      </c>
      <c r="L417" s="59">
        <v>0</v>
      </c>
      <c r="M417" s="59">
        <v>4531892</v>
      </c>
      <c r="N417" s="59">
        <v>3420540</v>
      </c>
      <c r="O417" s="59">
        <v>2246438</v>
      </c>
      <c r="P417" s="59">
        <v>9409303</v>
      </c>
      <c r="Q417" s="59">
        <v>13585081</v>
      </c>
      <c r="R417" s="59">
        <v>18018135</v>
      </c>
      <c r="S417" s="59">
        <f>SUM('5. Art_113.1(I) Use_boreholes'!$G417:$R417)</f>
        <v>96886116</v>
      </c>
    </row>
    <row r="418" spans="1:19" x14ac:dyDescent="0.3">
      <c r="A418" s="14" t="s">
        <v>374</v>
      </c>
      <c r="B418" s="15" t="s">
        <v>1628</v>
      </c>
      <c r="C418" s="15" t="s">
        <v>1193</v>
      </c>
      <c r="D418" s="15" t="s">
        <v>1194</v>
      </c>
      <c r="E418" s="15">
        <v>2014</v>
      </c>
      <c r="F418" s="15" t="s">
        <v>71</v>
      </c>
      <c r="G418" s="59">
        <v>27399848</v>
      </c>
      <c r="H418" s="59">
        <v>1031557</v>
      </c>
      <c r="I418" s="59">
        <v>3583172</v>
      </c>
      <c r="J418" s="59">
        <v>123623</v>
      </c>
      <c r="K418" s="59">
        <v>2535871</v>
      </c>
      <c r="L418" s="59">
        <v>9899591</v>
      </c>
      <c r="M418" s="59">
        <v>6581597</v>
      </c>
      <c r="N418" s="59">
        <v>0</v>
      </c>
      <c r="O418" s="59">
        <v>77866</v>
      </c>
      <c r="P418" s="59">
        <v>1715643</v>
      </c>
      <c r="Q418" s="59">
        <v>17563307</v>
      </c>
      <c r="R418" s="59">
        <v>26361630</v>
      </c>
      <c r="S418" s="59">
        <f>SUM('5. Art_113.1(I) Use_boreholes'!$G418:$R418)</f>
        <v>96873705</v>
      </c>
    </row>
    <row r="419" spans="1:19" x14ac:dyDescent="0.3">
      <c r="A419" s="14" t="s">
        <v>374</v>
      </c>
      <c r="B419" s="15" t="s">
        <v>1482</v>
      </c>
      <c r="C419" s="15" t="s">
        <v>1193</v>
      </c>
      <c r="D419" s="15" t="s">
        <v>1194</v>
      </c>
      <c r="E419" s="15">
        <v>2014</v>
      </c>
      <c r="F419" s="15" t="s">
        <v>71</v>
      </c>
      <c r="G419" s="59">
        <v>1446659</v>
      </c>
      <c r="H419" s="59">
        <v>3609389</v>
      </c>
      <c r="I419" s="59">
        <v>10415216</v>
      </c>
      <c r="J419" s="59">
        <v>15270776</v>
      </c>
      <c r="K419" s="59">
        <v>8751928</v>
      </c>
      <c r="L419" s="59">
        <v>12013905</v>
      </c>
      <c r="M419" s="59">
        <v>1152790</v>
      </c>
      <c r="N419" s="59">
        <v>12981</v>
      </c>
      <c r="O419" s="59">
        <v>0</v>
      </c>
      <c r="P419" s="59">
        <v>2247259</v>
      </c>
      <c r="Q419" s="59">
        <v>16241891</v>
      </c>
      <c r="R419" s="59">
        <v>25019610</v>
      </c>
      <c r="S419" s="59">
        <f>SUM('5. Art_113.1(I) Use_boreholes'!$G419:$R419)</f>
        <v>96182404</v>
      </c>
    </row>
    <row r="420" spans="1:19" x14ac:dyDescent="0.3">
      <c r="A420" s="14" t="s">
        <v>374</v>
      </c>
      <c r="B420" s="15" t="s">
        <v>1510</v>
      </c>
      <c r="C420" s="15" t="s">
        <v>1193</v>
      </c>
      <c r="D420" s="15" t="s">
        <v>1194</v>
      </c>
      <c r="E420" s="15">
        <v>2014</v>
      </c>
      <c r="F420" s="15" t="s">
        <v>71</v>
      </c>
      <c r="G420" s="59">
        <v>21598625</v>
      </c>
      <c r="H420" s="59">
        <v>674600</v>
      </c>
      <c r="I420" s="59">
        <v>847895</v>
      </c>
      <c r="J420" s="59">
        <v>7839464</v>
      </c>
      <c r="K420" s="59">
        <v>4985715</v>
      </c>
      <c r="L420" s="59">
        <v>1622822</v>
      </c>
      <c r="M420" s="59">
        <v>200617</v>
      </c>
      <c r="N420" s="59">
        <v>6830199</v>
      </c>
      <c r="O420" s="59">
        <v>12187232</v>
      </c>
      <c r="P420" s="59">
        <v>10754220</v>
      </c>
      <c r="Q420" s="59">
        <v>6882880</v>
      </c>
      <c r="R420" s="59">
        <v>21350975</v>
      </c>
      <c r="S420" s="59">
        <f>SUM('5. Art_113.1(I) Use_boreholes'!$G420:$R420)</f>
        <v>95775244</v>
      </c>
    </row>
    <row r="421" spans="1:19" x14ac:dyDescent="0.3">
      <c r="A421" s="14" t="s">
        <v>374</v>
      </c>
      <c r="B421" s="15" t="s">
        <v>1457</v>
      </c>
      <c r="C421" s="15" t="s">
        <v>1193</v>
      </c>
      <c r="D421" s="15" t="s">
        <v>1194</v>
      </c>
      <c r="E421" s="15">
        <v>2014</v>
      </c>
      <c r="F421" s="15" t="s">
        <v>71</v>
      </c>
      <c r="G421" s="59">
        <v>15825614</v>
      </c>
      <c r="H421" s="59">
        <v>14655293</v>
      </c>
      <c r="I421" s="59">
        <v>10281645</v>
      </c>
      <c r="J421" s="59">
        <v>8439648</v>
      </c>
      <c r="K421" s="59">
        <v>578708</v>
      </c>
      <c r="L421" s="59">
        <v>0</v>
      </c>
      <c r="M421" s="59">
        <v>5170642</v>
      </c>
      <c r="N421" s="59">
        <v>5391991</v>
      </c>
      <c r="O421" s="59">
        <v>2134083</v>
      </c>
      <c r="P421" s="59">
        <v>1476021</v>
      </c>
      <c r="Q421" s="59">
        <v>11756129</v>
      </c>
      <c r="R421" s="59">
        <v>19481489</v>
      </c>
      <c r="S421" s="59">
        <f>SUM('5. Art_113.1(I) Use_boreholes'!$G421:$R421)</f>
        <v>95191263</v>
      </c>
    </row>
    <row r="422" spans="1:19" x14ac:dyDescent="0.3">
      <c r="A422" s="14" t="s">
        <v>374</v>
      </c>
      <c r="B422" s="15" t="s">
        <v>1610</v>
      </c>
      <c r="C422" s="15" t="s">
        <v>1193</v>
      </c>
      <c r="D422" s="15" t="s">
        <v>1194</v>
      </c>
      <c r="E422" s="15">
        <v>2014</v>
      </c>
      <c r="F422" s="15" t="s">
        <v>71</v>
      </c>
      <c r="G422" s="59">
        <v>14805943</v>
      </c>
      <c r="H422" s="59">
        <v>15640379</v>
      </c>
      <c r="I422" s="59">
        <v>9669170</v>
      </c>
      <c r="J422" s="59">
        <v>4143586</v>
      </c>
      <c r="K422" s="59">
        <v>6860713</v>
      </c>
      <c r="L422" s="59">
        <v>5705752</v>
      </c>
      <c r="M422" s="59">
        <v>0</v>
      </c>
      <c r="N422" s="59">
        <v>155633</v>
      </c>
      <c r="O422" s="59">
        <v>937404</v>
      </c>
      <c r="P422" s="59">
        <v>4616118</v>
      </c>
      <c r="Q422" s="59">
        <v>14103625</v>
      </c>
      <c r="R422" s="59">
        <v>17851099</v>
      </c>
      <c r="S422" s="59">
        <f>SUM('5. Art_113.1(I) Use_boreholes'!$G422:$R422)</f>
        <v>94489422</v>
      </c>
    </row>
    <row r="423" spans="1:19" x14ac:dyDescent="0.3">
      <c r="A423" s="14" t="s">
        <v>374</v>
      </c>
      <c r="B423" s="15" t="s">
        <v>1554</v>
      </c>
      <c r="C423" s="15" t="s">
        <v>1193</v>
      </c>
      <c r="D423" s="15" t="s">
        <v>1194</v>
      </c>
      <c r="E423" s="15">
        <v>2014</v>
      </c>
      <c r="F423" s="15" t="s">
        <v>71</v>
      </c>
      <c r="G423" s="59">
        <v>19930019</v>
      </c>
      <c r="H423" s="59">
        <v>18069840</v>
      </c>
      <c r="I423" s="59">
        <v>21108922</v>
      </c>
      <c r="J423" s="59">
        <v>4885100</v>
      </c>
      <c r="K423" s="59">
        <v>214714</v>
      </c>
      <c r="L423" s="59">
        <v>30113</v>
      </c>
      <c r="M423" s="59">
        <v>254008</v>
      </c>
      <c r="N423" s="59">
        <v>0</v>
      </c>
      <c r="O423" s="59">
        <v>0</v>
      </c>
      <c r="P423" s="59">
        <v>78537</v>
      </c>
      <c r="Q423" s="59">
        <v>9720500</v>
      </c>
      <c r="R423" s="59">
        <v>20026337</v>
      </c>
      <c r="S423" s="59">
        <f>SUM('5. Art_113.1(I) Use_boreholes'!$G423:$R423)</f>
        <v>94318090</v>
      </c>
    </row>
    <row r="424" spans="1:19" x14ac:dyDescent="0.3">
      <c r="A424" s="14" t="s">
        <v>374</v>
      </c>
      <c r="B424" s="15" t="s">
        <v>1461</v>
      </c>
      <c r="C424" s="15" t="s">
        <v>1193</v>
      </c>
      <c r="D424" s="15" t="s">
        <v>1194</v>
      </c>
      <c r="E424" s="15">
        <v>2014</v>
      </c>
      <c r="F424" s="15" t="s">
        <v>71</v>
      </c>
      <c r="G424" s="59">
        <v>13433144</v>
      </c>
      <c r="H424" s="59">
        <v>13655453</v>
      </c>
      <c r="I424" s="59">
        <v>8654515</v>
      </c>
      <c r="J424" s="59">
        <v>6668582</v>
      </c>
      <c r="K424" s="59">
        <v>464245</v>
      </c>
      <c r="L424" s="59">
        <v>0</v>
      </c>
      <c r="M424" s="59">
        <v>4336549</v>
      </c>
      <c r="N424" s="59">
        <v>4482421</v>
      </c>
      <c r="O424" s="59">
        <v>1184248</v>
      </c>
      <c r="P424" s="59">
        <v>10568250</v>
      </c>
      <c r="Q424" s="59">
        <v>13078276</v>
      </c>
      <c r="R424" s="59">
        <v>16881385</v>
      </c>
      <c r="S424" s="59">
        <f>SUM('5. Art_113.1(I) Use_boreholes'!$G424:$R424)</f>
        <v>93407068</v>
      </c>
    </row>
    <row r="425" spans="1:19" x14ac:dyDescent="0.3">
      <c r="A425" s="14" t="s">
        <v>374</v>
      </c>
      <c r="B425" s="15" t="s">
        <v>1451</v>
      </c>
      <c r="C425" s="15" t="s">
        <v>1193</v>
      </c>
      <c r="D425" s="15" t="s">
        <v>1194</v>
      </c>
      <c r="E425" s="15">
        <v>2014</v>
      </c>
      <c r="F425" s="15" t="s">
        <v>71</v>
      </c>
      <c r="G425" s="59">
        <v>13302283</v>
      </c>
      <c r="H425" s="59">
        <v>13206510</v>
      </c>
      <c r="I425" s="59">
        <v>8421674</v>
      </c>
      <c r="J425" s="59">
        <v>6184285</v>
      </c>
      <c r="K425" s="59">
        <v>429241</v>
      </c>
      <c r="L425" s="59">
        <v>0</v>
      </c>
      <c r="M425" s="59">
        <v>4610217</v>
      </c>
      <c r="N425" s="59">
        <v>2906896</v>
      </c>
      <c r="O425" s="59">
        <v>1203436</v>
      </c>
      <c r="P425" s="59">
        <v>10652515</v>
      </c>
      <c r="Q425" s="59">
        <v>13201509</v>
      </c>
      <c r="R425" s="59">
        <v>16905916</v>
      </c>
      <c r="S425" s="59">
        <f>SUM('5. Art_113.1(I) Use_boreholes'!$G425:$R425)</f>
        <v>91024482</v>
      </c>
    </row>
    <row r="426" spans="1:19" x14ac:dyDescent="0.3">
      <c r="A426" s="14" t="s">
        <v>374</v>
      </c>
      <c r="B426" s="15" t="s">
        <v>1600</v>
      </c>
      <c r="C426" s="15" t="s">
        <v>1193</v>
      </c>
      <c r="D426" s="15" t="s">
        <v>1194</v>
      </c>
      <c r="E426" s="15">
        <v>2014</v>
      </c>
      <c r="F426" s="15" t="s">
        <v>71</v>
      </c>
      <c r="G426" s="59">
        <v>13925286</v>
      </c>
      <c r="H426" s="59">
        <v>16373004</v>
      </c>
      <c r="I426" s="59">
        <v>10038486</v>
      </c>
      <c r="J426" s="59">
        <v>3184149</v>
      </c>
      <c r="K426" s="59">
        <v>5942102</v>
      </c>
      <c r="L426" s="59">
        <v>4737870</v>
      </c>
      <c r="M426" s="59">
        <v>6360</v>
      </c>
      <c r="N426" s="59">
        <v>149311</v>
      </c>
      <c r="O426" s="59">
        <v>609711</v>
      </c>
      <c r="P426" s="59">
        <v>4220650</v>
      </c>
      <c r="Q426" s="59">
        <v>13453439</v>
      </c>
      <c r="R426" s="59">
        <v>17532820</v>
      </c>
      <c r="S426" s="59">
        <f>SUM('5. Art_113.1(I) Use_boreholes'!$G426:$R426)</f>
        <v>90173188</v>
      </c>
    </row>
    <row r="427" spans="1:19" x14ac:dyDescent="0.3">
      <c r="A427" s="14" t="s">
        <v>374</v>
      </c>
      <c r="B427" s="15" t="s">
        <v>1464</v>
      </c>
      <c r="C427" s="15" t="s">
        <v>1193</v>
      </c>
      <c r="D427" s="15" t="s">
        <v>1194</v>
      </c>
      <c r="E427" s="15">
        <v>2014</v>
      </c>
      <c r="F427" s="15" t="s">
        <v>71</v>
      </c>
      <c r="G427" s="59">
        <v>11869330</v>
      </c>
      <c r="H427" s="59">
        <v>11921687</v>
      </c>
      <c r="I427" s="59">
        <v>8138305</v>
      </c>
      <c r="J427" s="59">
        <v>7628477</v>
      </c>
      <c r="K427" s="59">
        <v>539426</v>
      </c>
      <c r="L427" s="59">
        <v>0</v>
      </c>
      <c r="M427" s="59">
        <v>4898867</v>
      </c>
      <c r="N427" s="59">
        <v>5036886</v>
      </c>
      <c r="O427" s="59">
        <v>2032319</v>
      </c>
      <c r="P427" s="59">
        <v>10523766</v>
      </c>
      <c r="Q427" s="59">
        <v>12197430</v>
      </c>
      <c r="R427" s="59">
        <v>14972914</v>
      </c>
      <c r="S427" s="59">
        <f>SUM('5. Art_113.1(I) Use_boreholes'!$G427:$R427)</f>
        <v>89759407</v>
      </c>
    </row>
    <row r="428" spans="1:19" x14ac:dyDescent="0.3">
      <c r="A428" s="14" t="s">
        <v>374</v>
      </c>
      <c r="B428" s="15" t="s">
        <v>1611</v>
      </c>
      <c r="C428" s="15" t="s">
        <v>1193</v>
      </c>
      <c r="D428" s="15" t="s">
        <v>1194</v>
      </c>
      <c r="E428" s="15">
        <v>2014</v>
      </c>
      <c r="F428" s="15" t="s">
        <v>71</v>
      </c>
      <c r="G428" s="59">
        <v>13683623</v>
      </c>
      <c r="H428" s="59">
        <v>16884684</v>
      </c>
      <c r="I428" s="59">
        <v>10087127</v>
      </c>
      <c r="J428" s="59">
        <v>2809190</v>
      </c>
      <c r="K428" s="59">
        <v>4750827</v>
      </c>
      <c r="L428" s="59">
        <v>4196245</v>
      </c>
      <c r="M428" s="59">
        <v>0</v>
      </c>
      <c r="N428" s="59">
        <v>57760</v>
      </c>
      <c r="O428" s="59">
        <v>457540</v>
      </c>
      <c r="P428" s="59">
        <v>3865768</v>
      </c>
      <c r="Q428" s="59">
        <v>13441732</v>
      </c>
      <c r="R428" s="59">
        <v>18023830</v>
      </c>
      <c r="S428" s="59">
        <f>SUM('5. Art_113.1(I) Use_boreholes'!$G428:$R428)</f>
        <v>88258326</v>
      </c>
    </row>
    <row r="429" spans="1:19" x14ac:dyDescent="0.3">
      <c r="A429" s="14" t="s">
        <v>374</v>
      </c>
      <c r="B429" s="15" t="s">
        <v>1460</v>
      </c>
      <c r="C429" s="15" t="s">
        <v>1193</v>
      </c>
      <c r="D429" s="15" t="s">
        <v>1194</v>
      </c>
      <c r="E429" s="15">
        <v>2014</v>
      </c>
      <c r="F429" s="15" t="s">
        <v>71</v>
      </c>
      <c r="G429" s="59">
        <v>14278551</v>
      </c>
      <c r="H429" s="59">
        <v>13664602</v>
      </c>
      <c r="I429" s="59">
        <v>8326591</v>
      </c>
      <c r="J429" s="59">
        <v>7119034</v>
      </c>
      <c r="K429" s="59">
        <v>486141</v>
      </c>
      <c r="L429" s="59">
        <v>0</v>
      </c>
      <c r="M429" s="59">
        <v>3282311</v>
      </c>
      <c r="N429" s="59">
        <v>1238342</v>
      </c>
      <c r="O429" s="59">
        <v>780099</v>
      </c>
      <c r="P429" s="59">
        <v>7434570</v>
      </c>
      <c r="Q429" s="59">
        <v>13006383</v>
      </c>
      <c r="R429" s="59">
        <v>17391450</v>
      </c>
      <c r="S429" s="59">
        <f>SUM('5. Art_113.1(I) Use_boreholes'!$G429:$R429)</f>
        <v>87008074</v>
      </c>
    </row>
    <row r="430" spans="1:19" x14ac:dyDescent="0.3">
      <c r="A430" s="14" t="s">
        <v>374</v>
      </c>
      <c r="B430" s="15" t="s">
        <v>1509</v>
      </c>
      <c r="C430" s="15" t="s">
        <v>1193</v>
      </c>
      <c r="D430" s="15" t="s">
        <v>1194</v>
      </c>
      <c r="E430" s="15">
        <v>2014</v>
      </c>
      <c r="F430" s="15" t="s">
        <v>71</v>
      </c>
      <c r="G430" s="59">
        <v>17162933</v>
      </c>
      <c r="H430" s="59">
        <v>568518</v>
      </c>
      <c r="I430" s="59">
        <v>514407</v>
      </c>
      <c r="J430" s="59">
        <v>6512538</v>
      </c>
      <c r="K430" s="59">
        <v>4048911</v>
      </c>
      <c r="L430" s="59">
        <v>1380422</v>
      </c>
      <c r="M430" s="59">
        <v>176761</v>
      </c>
      <c r="N430" s="59">
        <v>5860527</v>
      </c>
      <c r="O430" s="59">
        <v>10272802</v>
      </c>
      <c r="P430" s="59">
        <v>15230059</v>
      </c>
      <c r="Q430" s="59">
        <v>5853281</v>
      </c>
      <c r="R430" s="59">
        <v>17327750</v>
      </c>
      <c r="S430" s="59">
        <f>SUM('5. Art_113.1(I) Use_boreholes'!$G430:$R430)</f>
        <v>84908909</v>
      </c>
    </row>
    <row r="431" spans="1:19" x14ac:dyDescent="0.3">
      <c r="A431" s="14" t="s">
        <v>374</v>
      </c>
      <c r="B431" s="15" t="s">
        <v>1453</v>
      </c>
      <c r="C431" s="15" t="s">
        <v>1193</v>
      </c>
      <c r="D431" s="15" t="s">
        <v>1194</v>
      </c>
      <c r="E431" s="15">
        <v>2014</v>
      </c>
      <c r="F431" s="15" t="s">
        <v>71</v>
      </c>
      <c r="G431" s="59">
        <v>13357205</v>
      </c>
      <c r="H431" s="59">
        <v>12772356</v>
      </c>
      <c r="I431" s="59">
        <v>8194302</v>
      </c>
      <c r="J431" s="59">
        <v>6992510</v>
      </c>
      <c r="K431" s="59">
        <v>477941</v>
      </c>
      <c r="L431" s="59">
        <v>0</v>
      </c>
      <c r="M431" s="59">
        <v>3774748</v>
      </c>
      <c r="N431" s="59">
        <v>1251374</v>
      </c>
      <c r="O431" s="59">
        <v>884229</v>
      </c>
      <c r="P431" s="59">
        <v>8005621</v>
      </c>
      <c r="Q431" s="59">
        <v>12416199</v>
      </c>
      <c r="R431" s="59">
        <v>15853863</v>
      </c>
      <c r="S431" s="59">
        <f>SUM('5. Art_113.1(I) Use_boreholes'!$G431:$R431)</f>
        <v>83980348</v>
      </c>
    </row>
    <row r="432" spans="1:19" x14ac:dyDescent="0.3">
      <c r="A432" s="14" t="s">
        <v>374</v>
      </c>
      <c r="B432" s="15" t="s">
        <v>1456</v>
      </c>
      <c r="C432" s="15" t="s">
        <v>1193</v>
      </c>
      <c r="D432" s="15" t="s">
        <v>1194</v>
      </c>
      <c r="E432" s="15">
        <v>2014</v>
      </c>
      <c r="F432" s="15" t="s">
        <v>71</v>
      </c>
      <c r="G432" s="59">
        <v>11591965</v>
      </c>
      <c r="H432" s="59">
        <v>15525240</v>
      </c>
      <c r="I432" s="59">
        <v>7595743</v>
      </c>
      <c r="J432" s="59">
        <v>7074603</v>
      </c>
      <c r="K432" s="59">
        <v>534801</v>
      </c>
      <c r="L432" s="59">
        <v>0</v>
      </c>
      <c r="M432" s="59">
        <v>1438092</v>
      </c>
      <c r="N432" s="59">
        <v>429090</v>
      </c>
      <c r="O432" s="59">
        <v>32354</v>
      </c>
      <c r="P432" s="59">
        <v>6085935</v>
      </c>
      <c r="Q432" s="59">
        <v>13248521</v>
      </c>
      <c r="R432" s="59">
        <v>20129695</v>
      </c>
      <c r="S432" s="59">
        <f>SUM('5. Art_113.1(I) Use_boreholes'!$G432:$R432)</f>
        <v>83686039</v>
      </c>
    </row>
    <row r="433" spans="1:19" x14ac:dyDescent="0.3">
      <c r="A433" s="14" t="s">
        <v>374</v>
      </c>
      <c r="B433" s="15" t="s">
        <v>1574</v>
      </c>
      <c r="C433" s="15" t="s">
        <v>1193</v>
      </c>
      <c r="D433" s="15" t="s">
        <v>1194</v>
      </c>
      <c r="E433" s="15">
        <v>2014</v>
      </c>
      <c r="F433" s="15" t="s">
        <v>71</v>
      </c>
      <c r="G433" s="59">
        <v>5326159</v>
      </c>
      <c r="H433" s="59">
        <v>12493416</v>
      </c>
      <c r="I433" s="59">
        <v>7956584</v>
      </c>
      <c r="J433" s="59">
        <v>5406268</v>
      </c>
      <c r="K433" s="59">
        <v>8472132</v>
      </c>
      <c r="L433" s="59">
        <v>4407459</v>
      </c>
      <c r="M433" s="59">
        <v>4565124</v>
      </c>
      <c r="N433" s="59">
        <v>1695285</v>
      </c>
      <c r="O433" s="59">
        <v>1914814</v>
      </c>
      <c r="P433" s="59">
        <v>5636969</v>
      </c>
      <c r="Q433" s="59">
        <v>12138122</v>
      </c>
      <c r="R433" s="59">
        <v>12855517</v>
      </c>
      <c r="S433" s="59">
        <f>SUM('5. Art_113.1(I) Use_boreholes'!$G433:$R433)</f>
        <v>82867849</v>
      </c>
    </row>
    <row r="434" spans="1:19" x14ac:dyDescent="0.3">
      <c r="A434" s="14" t="s">
        <v>374</v>
      </c>
      <c r="B434" s="15" t="s">
        <v>1467</v>
      </c>
      <c r="C434" s="15" t="s">
        <v>1193</v>
      </c>
      <c r="D434" s="15" t="s">
        <v>1194</v>
      </c>
      <c r="E434" s="15">
        <v>2014</v>
      </c>
      <c r="F434" s="15" t="s">
        <v>71</v>
      </c>
      <c r="G434" s="59">
        <v>12046217</v>
      </c>
      <c r="H434" s="59">
        <v>14835059</v>
      </c>
      <c r="I434" s="59">
        <v>7178845</v>
      </c>
      <c r="J434" s="59">
        <v>6111675</v>
      </c>
      <c r="K434" s="59">
        <v>377164</v>
      </c>
      <c r="L434" s="59">
        <v>0</v>
      </c>
      <c r="M434" s="59">
        <v>2577130</v>
      </c>
      <c r="N434" s="59">
        <v>3763221</v>
      </c>
      <c r="O434" s="59">
        <v>1080309</v>
      </c>
      <c r="P434" s="59">
        <v>1772666</v>
      </c>
      <c r="Q434" s="59">
        <v>12266143</v>
      </c>
      <c r="R434" s="59">
        <v>20587628</v>
      </c>
      <c r="S434" s="59">
        <f>SUM('5. Art_113.1(I) Use_boreholes'!$G434:$R434)</f>
        <v>82596057</v>
      </c>
    </row>
    <row r="435" spans="1:19" x14ac:dyDescent="0.3">
      <c r="A435" s="14" t="s">
        <v>374</v>
      </c>
      <c r="B435" s="15" t="s">
        <v>1465</v>
      </c>
      <c r="C435" s="15" t="s">
        <v>1193</v>
      </c>
      <c r="D435" s="15" t="s">
        <v>1194</v>
      </c>
      <c r="E435" s="15">
        <v>2014</v>
      </c>
      <c r="F435" s="15" t="s">
        <v>71</v>
      </c>
      <c r="G435" s="59">
        <v>12847180</v>
      </c>
      <c r="H435" s="59">
        <v>13531977</v>
      </c>
      <c r="I435" s="59">
        <v>7436462</v>
      </c>
      <c r="J435" s="59">
        <v>6350597</v>
      </c>
      <c r="K435" s="59">
        <v>455019</v>
      </c>
      <c r="L435" s="59">
        <v>0</v>
      </c>
      <c r="M435" s="59">
        <v>2375426</v>
      </c>
      <c r="N435" s="59">
        <v>1170431</v>
      </c>
      <c r="O435" s="59">
        <v>266929</v>
      </c>
      <c r="P435" s="59">
        <v>6232557</v>
      </c>
      <c r="Q435" s="59">
        <v>12316039</v>
      </c>
      <c r="R435" s="59">
        <v>17414443</v>
      </c>
      <c r="S435" s="59">
        <f>SUM('5. Art_113.1(I) Use_boreholes'!$G435:$R435)</f>
        <v>80397060</v>
      </c>
    </row>
    <row r="436" spans="1:19" x14ac:dyDescent="0.3">
      <c r="A436" s="14" t="s">
        <v>374</v>
      </c>
      <c r="B436" s="15" t="s">
        <v>1559</v>
      </c>
      <c r="C436" s="15" t="s">
        <v>1193</v>
      </c>
      <c r="D436" s="15" t="s">
        <v>1194</v>
      </c>
      <c r="E436" s="15">
        <v>2014</v>
      </c>
      <c r="F436" s="15" t="s">
        <v>71</v>
      </c>
      <c r="G436" s="59">
        <v>21632131</v>
      </c>
      <c r="H436" s="59">
        <v>10823161</v>
      </c>
      <c r="I436" s="59">
        <v>0</v>
      </c>
      <c r="J436" s="59">
        <v>97729</v>
      </c>
      <c r="K436" s="59">
        <v>0</v>
      </c>
      <c r="L436" s="59">
        <v>0</v>
      </c>
      <c r="M436" s="59">
        <v>4026604</v>
      </c>
      <c r="N436" s="59">
        <v>0</v>
      </c>
      <c r="O436" s="59">
        <v>1920357</v>
      </c>
      <c r="P436" s="59">
        <v>9057441</v>
      </c>
      <c r="Q436" s="59">
        <v>12541838</v>
      </c>
      <c r="R436" s="59">
        <v>20040172</v>
      </c>
      <c r="S436" s="59">
        <f>SUM('5. Art_113.1(I) Use_boreholes'!$G436:$R436)</f>
        <v>80139433</v>
      </c>
    </row>
    <row r="437" spans="1:19" x14ac:dyDescent="0.3">
      <c r="A437" s="14" t="s">
        <v>374</v>
      </c>
      <c r="B437" s="15" t="s">
        <v>1518</v>
      </c>
      <c r="C437" s="15" t="s">
        <v>1193</v>
      </c>
      <c r="D437" s="15" t="s">
        <v>1194</v>
      </c>
      <c r="E437" s="15">
        <v>2014</v>
      </c>
      <c r="F437" s="15" t="s">
        <v>71</v>
      </c>
      <c r="G437" s="59">
        <v>23376773</v>
      </c>
      <c r="H437" s="59">
        <v>97492</v>
      </c>
      <c r="I437" s="59">
        <v>3317368</v>
      </c>
      <c r="J437" s="59">
        <v>934184</v>
      </c>
      <c r="K437" s="59">
        <v>59804</v>
      </c>
      <c r="L437" s="59">
        <v>3936218</v>
      </c>
      <c r="M437" s="59">
        <v>26304</v>
      </c>
      <c r="N437" s="59">
        <v>3236636</v>
      </c>
      <c r="O437" s="59">
        <v>0</v>
      </c>
      <c r="P437" s="59">
        <v>8577914</v>
      </c>
      <c r="Q437" s="59">
        <v>11056404</v>
      </c>
      <c r="R437" s="59">
        <v>25192838</v>
      </c>
      <c r="S437" s="59">
        <f>SUM('5. Art_113.1(I) Use_boreholes'!$G437:$R437)</f>
        <v>79811935</v>
      </c>
    </row>
    <row r="438" spans="1:19" x14ac:dyDescent="0.3">
      <c r="A438" s="14" t="s">
        <v>374</v>
      </c>
      <c r="B438" s="15" t="s">
        <v>1538</v>
      </c>
      <c r="C438" s="15" t="s">
        <v>1193</v>
      </c>
      <c r="D438" s="15" t="s">
        <v>1194</v>
      </c>
      <c r="E438" s="15">
        <v>2014</v>
      </c>
      <c r="F438" s="15" t="s">
        <v>71</v>
      </c>
      <c r="G438" s="59">
        <v>18372608</v>
      </c>
      <c r="H438" s="59">
        <v>35329</v>
      </c>
      <c r="I438" s="59">
        <v>8994398</v>
      </c>
      <c r="J438" s="59">
        <v>1578828</v>
      </c>
      <c r="K438" s="59">
        <v>6229686</v>
      </c>
      <c r="L438" s="59">
        <v>6480624</v>
      </c>
      <c r="M438" s="59">
        <v>1812727</v>
      </c>
      <c r="N438" s="59">
        <v>9719895</v>
      </c>
      <c r="O438" s="59">
        <v>3141657</v>
      </c>
      <c r="P438" s="59">
        <v>6651835</v>
      </c>
      <c r="Q438" s="59">
        <v>4958770</v>
      </c>
      <c r="R438" s="59">
        <v>11187269</v>
      </c>
      <c r="S438" s="59">
        <f>SUM('5. Art_113.1(I) Use_boreholes'!$G438:$R438)</f>
        <v>79163626</v>
      </c>
    </row>
    <row r="439" spans="1:19" x14ac:dyDescent="0.3">
      <c r="A439" s="14" t="s">
        <v>374</v>
      </c>
      <c r="B439" s="15" t="s">
        <v>1634</v>
      </c>
      <c r="C439" s="15" t="s">
        <v>1193</v>
      </c>
      <c r="D439" s="15" t="s">
        <v>1194</v>
      </c>
      <c r="E439" s="15">
        <v>2014</v>
      </c>
      <c r="F439" s="15" t="s">
        <v>71</v>
      </c>
      <c r="G439" s="59">
        <v>20918998</v>
      </c>
      <c r="H439" s="59">
        <v>6460563</v>
      </c>
      <c r="I439" s="59">
        <v>467069</v>
      </c>
      <c r="J439" s="59">
        <v>7692546</v>
      </c>
      <c r="K439" s="59">
        <v>4649553</v>
      </c>
      <c r="L439" s="59">
        <v>3763906</v>
      </c>
      <c r="M439" s="59">
        <v>7021790</v>
      </c>
      <c r="N439" s="59">
        <v>4497087</v>
      </c>
      <c r="O439" s="59">
        <v>0</v>
      </c>
      <c r="P439" s="59">
        <v>0</v>
      </c>
      <c r="Q439" s="59">
        <v>1452242</v>
      </c>
      <c r="R439" s="59">
        <v>21504781</v>
      </c>
      <c r="S439" s="59">
        <f>SUM('5. Art_113.1(I) Use_boreholes'!$G439:$R439)</f>
        <v>78428535</v>
      </c>
    </row>
    <row r="440" spans="1:19" x14ac:dyDescent="0.3">
      <c r="A440" s="14" t="s">
        <v>374</v>
      </c>
      <c r="B440" s="15" t="s">
        <v>1455</v>
      </c>
      <c r="C440" s="15" t="s">
        <v>1193</v>
      </c>
      <c r="D440" s="15" t="s">
        <v>1194</v>
      </c>
      <c r="E440" s="15">
        <v>2014</v>
      </c>
      <c r="F440" s="15" t="s">
        <v>71</v>
      </c>
      <c r="G440" s="59">
        <v>9522708</v>
      </c>
      <c r="H440" s="59">
        <v>15892890</v>
      </c>
      <c r="I440" s="59">
        <v>8033169</v>
      </c>
      <c r="J440" s="59">
        <v>5879261</v>
      </c>
      <c r="K440" s="59">
        <v>0</v>
      </c>
      <c r="L440" s="59">
        <v>0</v>
      </c>
      <c r="M440" s="59">
        <v>287989</v>
      </c>
      <c r="N440" s="59">
        <v>120607</v>
      </c>
      <c r="O440" s="59">
        <v>0</v>
      </c>
      <c r="P440" s="59">
        <v>5513945</v>
      </c>
      <c r="Q440" s="59">
        <v>11060857</v>
      </c>
      <c r="R440" s="59">
        <v>19484431</v>
      </c>
      <c r="S440" s="59">
        <f>SUM('5. Art_113.1(I) Use_boreholes'!$G440:$R440)</f>
        <v>75795857</v>
      </c>
    </row>
    <row r="441" spans="1:19" x14ac:dyDescent="0.3">
      <c r="A441" s="14" t="s">
        <v>374</v>
      </c>
      <c r="B441" s="15" t="s">
        <v>1630</v>
      </c>
      <c r="C441" s="15" t="s">
        <v>1193</v>
      </c>
      <c r="D441" s="15" t="s">
        <v>1194</v>
      </c>
      <c r="E441" s="15">
        <v>2014</v>
      </c>
      <c r="F441" s="15" t="s">
        <v>71</v>
      </c>
      <c r="G441" s="59">
        <v>21934077</v>
      </c>
      <c r="H441" s="59">
        <v>95536</v>
      </c>
      <c r="I441" s="59">
        <v>271784</v>
      </c>
      <c r="J441" s="59">
        <v>446702</v>
      </c>
      <c r="K441" s="59">
        <v>132492</v>
      </c>
      <c r="L441" s="59">
        <v>166691</v>
      </c>
      <c r="M441" s="59">
        <v>39408</v>
      </c>
      <c r="N441" s="59">
        <v>9798993</v>
      </c>
      <c r="O441" s="59">
        <v>6942096</v>
      </c>
      <c r="P441" s="59">
        <v>347204</v>
      </c>
      <c r="Q441" s="59">
        <v>14642037</v>
      </c>
      <c r="R441" s="59">
        <v>20173417</v>
      </c>
      <c r="S441" s="59">
        <f>SUM('5. Art_113.1(I) Use_boreholes'!$G441:$R441)</f>
        <v>74990437</v>
      </c>
    </row>
    <row r="442" spans="1:19" x14ac:dyDescent="0.3">
      <c r="A442" s="14" t="s">
        <v>374</v>
      </c>
      <c r="B442" s="15" t="s">
        <v>1637</v>
      </c>
      <c r="C442" s="15" t="s">
        <v>1193</v>
      </c>
      <c r="D442" s="15" t="s">
        <v>1194</v>
      </c>
      <c r="E442" s="15">
        <v>2014</v>
      </c>
      <c r="F442" s="15" t="s">
        <v>71</v>
      </c>
      <c r="G442" s="59">
        <v>20957545</v>
      </c>
      <c r="H442" s="59">
        <v>23232</v>
      </c>
      <c r="I442" s="59">
        <v>60234</v>
      </c>
      <c r="J442" s="59">
        <v>177691</v>
      </c>
      <c r="K442" s="59">
        <v>102785</v>
      </c>
      <c r="L442" s="59">
        <v>105790</v>
      </c>
      <c r="M442" s="59">
        <v>32479</v>
      </c>
      <c r="N442" s="59">
        <v>10171796</v>
      </c>
      <c r="O442" s="59">
        <v>7293629</v>
      </c>
      <c r="P442" s="59">
        <v>351602</v>
      </c>
      <c r="Q442" s="59">
        <v>15262028</v>
      </c>
      <c r="R442" s="59">
        <v>18971899</v>
      </c>
      <c r="S442" s="59">
        <f>SUM('5. Art_113.1(I) Use_boreholes'!$G442:$R442)</f>
        <v>73510710</v>
      </c>
    </row>
    <row r="443" spans="1:19" x14ac:dyDescent="0.3">
      <c r="A443" s="14" t="s">
        <v>374</v>
      </c>
      <c r="B443" s="15" t="s">
        <v>1454</v>
      </c>
      <c r="C443" s="15" t="s">
        <v>1193</v>
      </c>
      <c r="D443" s="15" t="s">
        <v>1194</v>
      </c>
      <c r="E443" s="15">
        <v>2014</v>
      </c>
      <c r="F443" s="15" t="s">
        <v>71</v>
      </c>
      <c r="G443" s="59">
        <v>12078009</v>
      </c>
      <c r="H443" s="59">
        <v>12913161</v>
      </c>
      <c r="I443" s="59">
        <v>6359823</v>
      </c>
      <c r="J443" s="59">
        <v>5595286</v>
      </c>
      <c r="K443" s="59">
        <v>443272</v>
      </c>
      <c r="L443" s="59">
        <v>0</v>
      </c>
      <c r="M443" s="59">
        <v>1668862</v>
      </c>
      <c r="N443" s="59">
        <v>445958</v>
      </c>
      <c r="O443" s="59">
        <v>115509</v>
      </c>
      <c r="P443" s="59">
        <v>5646521</v>
      </c>
      <c r="Q443" s="59">
        <v>11422897</v>
      </c>
      <c r="R443" s="59">
        <v>16626303</v>
      </c>
      <c r="S443" s="59">
        <f>SUM('5. Art_113.1(I) Use_boreholes'!$G443:$R443)</f>
        <v>73315601</v>
      </c>
    </row>
    <row r="444" spans="1:19" x14ac:dyDescent="0.3">
      <c r="A444" s="14" t="s">
        <v>374</v>
      </c>
      <c r="B444" s="15" t="s">
        <v>1474</v>
      </c>
      <c r="C444" s="15" t="s">
        <v>1193</v>
      </c>
      <c r="D444" s="15" t="s">
        <v>1194</v>
      </c>
      <c r="E444" s="15">
        <v>2014</v>
      </c>
      <c r="F444" s="15" t="s">
        <v>71</v>
      </c>
      <c r="G444" s="59">
        <v>69560822</v>
      </c>
      <c r="H444" s="59">
        <v>453506</v>
      </c>
      <c r="I444" s="59">
        <v>173868</v>
      </c>
      <c r="J444" s="59">
        <v>0</v>
      </c>
      <c r="K444" s="59">
        <v>0</v>
      </c>
      <c r="L444" s="59">
        <v>0</v>
      </c>
      <c r="M444" s="59">
        <v>0</v>
      </c>
      <c r="N444" s="59">
        <v>0</v>
      </c>
      <c r="O444" s="59">
        <v>0</v>
      </c>
      <c r="P444" s="59">
        <v>0</v>
      </c>
      <c r="Q444" s="59">
        <v>0</v>
      </c>
      <c r="R444" s="59">
        <v>0</v>
      </c>
      <c r="S444" s="59">
        <f>SUM('5. Art_113.1(I) Use_boreholes'!$G444:$R444)</f>
        <v>70188196</v>
      </c>
    </row>
    <row r="445" spans="1:19" x14ac:dyDescent="0.3">
      <c r="A445" s="14" t="s">
        <v>374</v>
      </c>
      <c r="B445" s="15" t="s">
        <v>1485</v>
      </c>
      <c r="C445" s="15" t="s">
        <v>1193</v>
      </c>
      <c r="D445" s="15" t="s">
        <v>1194</v>
      </c>
      <c r="E445" s="15">
        <v>2014</v>
      </c>
      <c r="F445" s="15" t="s">
        <v>71</v>
      </c>
      <c r="G445" s="59">
        <v>24024849</v>
      </c>
      <c r="H445" s="59">
        <v>379871</v>
      </c>
      <c r="I445" s="59">
        <v>4079212</v>
      </c>
      <c r="J445" s="59">
        <v>9956856</v>
      </c>
      <c r="K445" s="59">
        <v>1014020</v>
      </c>
      <c r="L445" s="59">
        <v>2345778</v>
      </c>
      <c r="M445" s="59">
        <v>38779</v>
      </c>
      <c r="N445" s="59">
        <v>0</v>
      </c>
      <c r="O445" s="59">
        <v>0</v>
      </c>
      <c r="P445" s="59">
        <v>140891</v>
      </c>
      <c r="Q445" s="59">
        <v>8725890</v>
      </c>
      <c r="R445" s="59">
        <v>18636005</v>
      </c>
      <c r="S445" s="59">
        <f>SUM('5. Art_113.1(I) Use_boreholes'!$G445:$R445)</f>
        <v>69342151</v>
      </c>
    </row>
    <row r="446" spans="1:19" x14ac:dyDescent="0.3">
      <c r="A446" s="14" t="s">
        <v>374</v>
      </c>
      <c r="B446" s="15" t="s">
        <v>1532</v>
      </c>
      <c r="C446" s="15" t="s">
        <v>1193</v>
      </c>
      <c r="D446" s="15" t="s">
        <v>1194</v>
      </c>
      <c r="E446" s="15">
        <v>2014</v>
      </c>
      <c r="F446" s="15" t="s">
        <v>71</v>
      </c>
      <c r="G446" s="59">
        <v>20207282</v>
      </c>
      <c r="H446" s="59">
        <v>226906</v>
      </c>
      <c r="I446" s="59">
        <v>2857853</v>
      </c>
      <c r="J446" s="59">
        <v>6380406</v>
      </c>
      <c r="K446" s="59">
        <v>1161019</v>
      </c>
      <c r="L446" s="59">
        <v>1980500</v>
      </c>
      <c r="M446" s="59">
        <v>3208732</v>
      </c>
      <c r="N446" s="59">
        <v>67018</v>
      </c>
      <c r="O446" s="59">
        <v>9534471</v>
      </c>
      <c r="P446" s="59">
        <v>8849602</v>
      </c>
      <c r="Q446" s="59">
        <v>1222048</v>
      </c>
      <c r="R446" s="59">
        <v>13068772</v>
      </c>
      <c r="S446" s="59">
        <f>SUM('5. Art_113.1(I) Use_boreholes'!$G446:$R446)</f>
        <v>68764609</v>
      </c>
    </row>
    <row r="447" spans="1:19" x14ac:dyDescent="0.3">
      <c r="A447" s="14" t="s">
        <v>374</v>
      </c>
      <c r="B447" s="15" t="s">
        <v>1515</v>
      </c>
      <c r="C447" s="15" t="s">
        <v>1193</v>
      </c>
      <c r="D447" s="15" t="s">
        <v>1194</v>
      </c>
      <c r="E447" s="15">
        <v>2014</v>
      </c>
      <c r="F447" s="15" t="s">
        <v>71</v>
      </c>
      <c r="G447" s="59">
        <v>21480176</v>
      </c>
      <c r="H447" s="59">
        <v>35935</v>
      </c>
      <c r="I447" s="59">
        <v>3052221</v>
      </c>
      <c r="J447" s="59">
        <v>898078</v>
      </c>
      <c r="K447" s="59">
        <v>55983</v>
      </c>
      <c r="L447" s="59">
        <v>3629782</v>
      </c>
      <c r="M447" s="59">
        <v>23106</v>
      </c>
      <c r="N447" s="59">
        <v>0</v>
      </c>
      <c r="O447" s="59">
        <v>0</v>
      </c>
      <c r="P447" s="59">
        <v>1076480</v>
      </c>
      <c r="Q447" s="59">
        <v>10235322</v>
      </c>
      <c r="R447" s="59">
        <v>22423720</v>
      </c>
      <c r="S447" s="59">
        <f>SUM('5. Art_113.1(I) Use_boreholes'!$G447:$R447)</f>
        <v>62910803</v>
      </c>
    </row>
    <row r="448" spans="1:19" x14ac:dyDescent="0.3">
      <c r="A448" s="14" t="s">
        <v>374</v>
      </c>
      <c r="B448" s="15" t="s">
        <v>1472</v>
      </c>
      <c r="C448" s="15" t="s">
        <v>1193</v>
      </c>
      <c r="D448" s="15" t="s">
        <v>1194</v>
      </c>
      <c r="E448" s="15">
        <v>2014</v>
      </c>
      <c r="F448" s="15" t="s">
        <v>71</v>
      </c>
      <c r="G448" s="59">
        <v>42342090</v>
      </c>
      <c r="H448" s="59">
        <v>11723683</v>
      </c>
      <c r="I448" s="59">
        <v>8575320</v>
      </c>
      <c r="J448" s="59">
        <v>0</v>
      </c>
      <c r="K448" s="59">
        <v>0</v>
      </c>
      <c r="L448" s="59">
        <v>0</v>
      </c>
      <c r="M448" s="59">
        <v>0</v>
      </c>
      <c r="N448" s="59">
        <v>0</v>
      </c>
      <c r="O448" s="59">
        <v>0</v>
      </c>
      <c r="P448" s="59">
        <v>0</v>
      </c>
      <c r="Q448" s="59">
        <v>0</v>
      </c>
      <c r="R448" s="59">
        <v>0</v>
      </c>
      <c r="S448" s="59">
        <f>SUM('5. Art_113.1(I) Use_boreholes'!$G448:$R448)</f>
        <v>62641093</v>
      </c>
    </row>
    <row r="449" spans="1:19" x14ac:dyDescent="0.3">
      <c r="A449" s="14" t="s">
        <v>374</v>
      </c>
      <c r="B449" s="15" t="s">
        <v>1622</v>
      </c>
      <c r="C449" s="15" t="s">
        <v>1193</v>
      </c>
      <c r="D449" s="15" t="s">
        <v>1194</v>
      </c>
      <c r="E449" s="15">
        <v>2014</v>
      </c>
      <c r="F449" s="15" t="s">
        <v>71</v>
      </c>
      <c r="G449" s="59">
        <v>22049728</v>
      </c>
      <c r="H449" s="59">
        <v>3524673</v>
      </c>
      <c r="I449" s="59">
        <v>226240</v>
      </c>
      <c r="J449" s="59">
        <v>766830</v>
      </c>
      <c r="K449" s="59">
        <v>5596507</v>
      </c>
      <c r="L449" s="59">
        <v>1522345</v>
      </c>
      <c r="M449" s="59">
        <v>58901</v>
      </c>
      <c r="N449" s="59">
        <v>0</v>
      </c>
      <c r="O449" s="59">
        <v>48632</v>
      </c>
      <c r="P449" s="59">
        <v>10916897</v>
      </c>
      <c r="Q449" s="59">
        <v>1099059</v>
      </c>
      <c r="R449" s="59">
        <v>16699218</v>
      </c>
      <c r="S449" s="59">
        <f>SUM('5. Art_113.1(I) Use_boreholes'!$G449:$R449)</f>
        <v>62509030</v>
      </c>
    </row>
    <row r="450" spans="1:19" x14ac:dyDescent="0.3">
      <c r="A450" s="14" t="s">
        <v>374</v>
      </c>
      <c r="B450" s="15" t="s">
        <v>1631</v>
      </c>
      <c r="C450" s="15" t="s">
        <v>1193</v>
      </c>
      <c r="D450" s="15" t="s">
        <v>1194</v>
      </c>
      <c r="E450" s="15">
        <v>2014</v>
      </c>
      <c r="F450" s="15" t="s">
        <v>71</v>
      </c>
      <c r="G450" s="59">
        <v>21615691</v>
      </c>
      <c r="H450" s="59">
        <v>836504</v>
      </c>
      <c r="I450" s="59">
        <v>779330</v>
      </c>
      <c r="J450" s="59">
        <v>922679</v>
      </c>
      <c r="K450" s="59">
        <v>4268130</v>
      </c>
      <c r="L450" s="59">
        <v>2840733</v>
      </c>
      <c r="M450" s="59">
        <v>3729640</v>
      </c>
      <c r="N450" s="59">
        <v>4699245</v>
      </c>
      <c r="O450" s="59">
        <v>4291</v>
      </c>
      <c r="P450" s="59">
        <v>129203</v>
      </c>
      <c r="Q450" s="59">
        <v>1429483</v>
      </c>
      <c r="R450" s="59">
        <v>19869915</v>
      </c>
      <c r="S450" s="59">
        <f>SUM('5. Art_113.1(I) Use_boreholes'!$G450:$R450)</f>
        <v>61124844</v>
      </c>
    </row>
    <row r="451" spans="1:19" x14ac:dyDescent="0.3">
      <c r="A451" s="14" t="s">
        <v>374</v>
      </c>
      <c r="B451" s="15" t="s">
        <v>1621</v>
      </c>
      <c r="C451" s="15" t="s">
        <v>1193</v>
      </c>
      <c r="D451" s="15" t="s">
        <v>1194</v>
      </c>
      <c r="E451" s="15">
        <v>2014</v>
      </c>
      <c r="F451" s="15" t="s">
        <v>71</v>
      </c>
      <c r="G451" s="59">
        <v>20901723</v>
      </c>
      <c r="H451" s="59">
        <v>3475789</v>
      </c>
      <c r="I451" s="59">
        <v>241493</v>
      </c>
      <c r="J451" s="59">
        <v>711725</v>
      </c>
      <c r="K451" s="59">
        <v>5632828</v>
      </c>
      <c r="L451" s="59">
        <v>1551016</v>
      </c>
      <c r="M451" s="59">
        <v>53077</v>
      </c>
      <c r="N451" s="59">
        <v>0</v>
      </c>
      <c r="O451" s="59">
        <v>228</v>
      </c>
      <c r="P451" s="59">
        <v>11088192</v>
      </c>
      <c r="Q451" s="59">
        <v>1111920</v>
      </c>
      <c r="R451" s="59">
        <v>16060345</v>
      </c>
      <c r="S451" s="59">
        <f>SUM('5. Art_113.1(I) Use_boreholes'!$G451:$R451)</f>
        <v>60828336</v>
      </c>
    </row>
    <row r="452" spans="1:19" x14ac:dyDescent="0.3">
      <c r="A452" s="14" t="s">
        <v>374</v>
      </c>
      <c r="B452" s="15" t="s">
        <v>1579</v>
      </c>
      <c r="C452" s="15" t="s">
        <v>1193</v>
      </c>
      <c r="D452" s="15" t="s">
        <v>1194</v>
      </c>
      <c r="E452" s="15">
        <v>2014</v>
      </c>
      <c r="F452" s="15" t="s">
        <v>71</v>
      </c>
      <c r="G452" s="59">
        <v>10982416</v>
      </c>
      <c r="H452" s="59">
        <v>10151017</v>
      </c>
      <c r="I452" s="59">
        <v>4385931</v>
      </c>
      <c r="J452" s="59">
        <v>2539155</v>
      </c>
      <c r="K452" s="59">
        <v>5208271</v>
      </c>
      <c r="L452" s="59">
        <v>2142587</v>
      </c>
      <c r="M452" s="59">
        <v>1205003</v>
      </c>
      <c r="N452" s="59">
        <v>427588</v>
      </c>
      <c r="O452" s="59">
        <v>488980</v>
      </c>
      <c r="P452" s="59">
        <v>2309427</v>
      </c>
      <c r="Q452" s="59">
        <v>8764626</v>
      </c>
      <c r="R452" s="59">
        <v>10093472</v>
      </c>
      <c r="S452" s="59">
        <f>SUM('5. Art_113.1(I) Use_boreholes'!$G452:$R452)</f>
        <v>58698473</v>
      </c>
    </row>
    <row r="453" spans="1:19" x14ac:dyDescent="0.3">
      <c r="A453" s="14" t="s">
        <v>374</v>
      </c>
      <c r="B453" s="15" t="s">
        <v>1463</v>
      </c>
      <c r="C453" s="15" t="s">
        <v>1193</v>
      </c>
      <c r="D453" s="15" t="s">
        <v>1194</v>
      </c>
      <c r="E453" s="15">
        <v>2014</v>
      </c>
      <c r="F453" s="15" t="s">
        <v>71</v>
      </c>
      <c r="G453" s="59">
        <v>7886603</v>
      </c>
      <c r="H453" s="59">
        <v>11858725</v>
      </c>
      <c r="I453" s="59">
        <v>4569220</v>
      </c>
      <c r="J453" s="59">
        <v>4572050</v>
      </c>
      <c r="K453" s="59">
        <v>338705</v>
      </c>
      <c r="L453" s="59">
        <v>0</v>
      </c>
      <c r="M453" s="59">
        <v>602001</v>
      </c>
      <c r="N453" s="59">
        <v>691743</v>
      </c>
      <c r="O453" s="59">
        <v>0</v>
      </c>
      <c r="P453" s="59">
        <v>3878599</v>
      </c>
      <c r="Q453" s="59">
        <v>9229381</v>
      </c>
      <c r="R453" s="59">
        <v>13895060</v>
      </c>
      <c r="S453" s="59">
        <f>SUM('5. Art_113.1(I) Use_boreholes'!$G453:$R453)</f>
        <v>57522087</v>
      </c>
    </row>
    <row r="454" spans="1:19" x14ac:dyDescent="0.3">
      <c r="A454" s="14" t="s">
        <v>374</v>
      </c>
      <c r="B454" s="15" t="s">
        <v>1473</v>
      </c>
      <c r="C454" s="15" t="s">
        <v>1193</v>
      </c>
      <c r="D454" s="15" t="s">
        <v>1194</v>
      </c>
      <c r="E454" s="15">
        <v>2014</v>
      </c>
      <c r="F454" s="15" t="s">
        <v>71</v>
      </c>
      <c r="G454" s="59">
        <v>40966862</v>
      </c>
      <c r="H454" s="59">
        <v>10508845</v>
      </c>
      <c r="I454" s="59">
        <v>2685085</v>
      </c>
      <c r="J454" s="59">
        <v>0</v>
      </c>
      <c r="K454" s="59">
        <v>0</v>
      </c>
      <c r="L454" s="59">
        <v>0</v>
      </c>
      <c r="M454" s="59">
        <v>0</v>
      </c>
      <c r="N454" s="59">
        <v>0</v>
      </c>
      <c r="O454" s="59">
        <v>0</v>
      </c>
      <c r="P454" s="59">
        <v>0</v>
      </c>
      <c r="Q454" s="59">
        <v>0</v>
      </c>
      <c r="R454" s="59">
        <v>0</v>
      </c>
      <c r="S454" s="59">
        <f>SUM('5. Art_113.1(I) Use_boreholes'!$G454:$R454)</f>
        <v>54160792</v>
      </c>
    </row>
    <row r="455" spans="1:19" x14ac:dyDescent="0.3">
      <c r="A455" s="14" t="s">
        <v>374</v>
      </c>
      <c r="B455" s="15" t="s">
        <v>1620</v>
      </c>
      <c r="C455" s="15" t="s">
        <v>1193</v>
      </c>
      <c r="D455" s="15" t="s">
        <v>1194</v>
      </c>
      <c r="E455" s="15">
        <v>2014</v>
      </c>
      <c r="F455" s="15" t="s">
        <v>71</v>
      </c>
      <c r="G455" s="59">
        <v>33099742</v>
      </c>
      <c r="H455" s="59">
        <v>7182</v>
      </c>
      <c r="I455" s="59">
        <v>0</v>
      </c>
      <c r="J455" s="59">
        <v>0</v>
      </c>
      <c r="K455" s="59">
        <v>92223</v>
      </c>
      <c r="L455" s="59">
        <v>20356</v>
      </c>
      <c r="M455" s="59">
        <v>54303</v>
      </c>
      <c r="N455" s="59">
        <v>0</v>
      </c>
      <c r="O455" s="59">
        <v>9281</v>
      </c>
      <c r="P455" s="59">
        <v>0</v>
      </c>
      <c r="Q455" s="59">
        <v>39316</v>
      </c>
      <c r="R455" s="59">
        <v>19777356</v>
      </c>
      <c r="S455" s="59">
        <f>SUM('5. Art_113.1(I) Use_boreholes'!$G455:$R455)</f>
        <v>53099759</v>
      </c>
    </row>
    <row r="456" spans="1:19" x14ac:dyDescent="0.3">
      <c r="A456" s="14" t="s">
        <v>374</v>
      </c>
      <c r="B456" s="15" t="s">
        <v>1539</v>
      </c>
      <c r="C456" s="15" t="s">
        <v>1193</v>
      </c>
      <c r="D456" s="15" t="s">
        <v>1194</v>
      </c>
      <c r="E456" s="15">
        <v>2014</v>
      </c>
      <c r="F456" s="15" t="s">
        <v>71</v>
      </c>
      <c r="G456" s="59">
        <v>13910189</v>
      </c>
      <c r="H456" s="59">
        <v>44852</v>
      </c>
      <c r="I456" s="59">
        <v>683074</v>
      </c>
      <c r="J456" s="59">
        <v>0</v>
      </c>
      <c r="K456" s="59">
        <v>920071</v>
      </c>
      <c r="L456" s="59">
        <v>8788</v>
      </c>
      <c r="M456" s="59">
        <v>11883227</v>
      </c>
      <c r="N456" s="59">
        <v>259103</v>
      </c>
      <c r="O456" s="59">
        <v>0</v>
      </c>
      <c r="P456" s="59">
        <v>1291484</v>
      </c>
      <c r="Q456" s="59">
        <v>9625402</v>
      </c>
      <c r="R456" s="59">
        <v>13861180</v>
      </c>
      <c r="S456" s="59">
        <f>SUM('5. Art_113.1(I) Use_boreholes'!$G456:$R456)</f>
        <v>52487370</v>
      </c>
    </row>
    <row r="457" spans="1:19" x14ac:dyDescent="0.3">
      <c r="A457" s="14" t="s">
        <v>374</v>
      </c>
      <c r="B457" s="15" t="s">
        <v>1449</v>
      </c>
      <c r="C457" s="15" t="s">
        <v>1193</v>
      </c>
      <c r="D457" s="15" t="s">
        <v>1194</v>
      </c>
      <c r="E457" s="15">
        <v>2014</v>
      </c>
      <c r="F457" s="15" t="s">
        <v>71</v>
      </c>
      <c r="G457" s="59">
        <v>6795798</v>
      </c>
      <c r="H457" s="59">
        <v>10912699</v>
      </c>
      <c r="I457" s="59">
        <v>3527131</v>
      </c>
      <c r="J457" s="59">
        <v>2639637</v>
      </c>
      <c r="K457" s="59">
        <v>216234</v>
      </c>
      <c r="L457" s="59">
        <v>8289</v>
      </c>
      <c r="M457" s="59">
        <v>166294</v>
      </c>
      <c r="N457" s="59">
        <v>406297</v>
      </c>
      <c r="O457" s="59">
        <v>0</v>
      </c>
      <c r="P457" s="59">
        <v>3469400</v>
      </c>
      <c r="Q457" s="59">
        <v>9026232</v>
      </c>
      <c r="R457" s="59">
        <v>14992802</v>
      </c>
      <c r="S457" s="59">
        <f>SUM('5. Art_113.1(I) Use_boreholes'!$G457:$R457)</f>
        <v>52160813</v>
      </c>
    </row>
    <row r="458" spans="1:19" x14ac:dyDescent="0.3">
      <c r="A458" s="14" t="s">
        <v>374</v>
      </c>
      <c r="B458" s="15" t="s">
        <v>1632</v>
      </c>
      <c r="C458" s="15" t="s">
        <v>1193</v>
      </c>
      <c r="D458" s="15" t="s">
        <v>1194</v>
      </c>
      <c r="E458" s="15">
        <v>2014</v>
      </c>
      <c r="F458" s="15" t="s">
        <v>71</v>
      </c>
      <c r="G458" s="59">
        <v>18237136</v>
      </c>
      <c r="H458" s="59">
        <v>2282486</v>
      </c>
      <c r="I458" s="59">
        <v>763759</v>
      </c>
      <c r="J458" s="59">
        <v>1519374</v>
      </c>
      <c r="K458" s="59">
        <v>4113979</v>
      </c>
      <c r="L458" s="59">
        <v>2471857</v>
      </c>
      <c r="M458" s="59">
        <v>1934760</v>
      </c>
      <c r="N458" s="59">
        <v>203369</v>
      </c>
      <c r="O458" s="59">
        <v>6348</v>
      </c>
      <c r="P458" s="59">
        <v>115354</v>
      </c>
      <c r="Q458" s="59">
        <v>2097577</v>
      </c>
      <c r="R458" s="59">
        <v>18109477</v>
      </c>
      <c r="S458" s="59">
        <f>SUM('5. Art_113.1(I) Use_boreholes'!$G458:$R458)</f>
        <v>51855476</v>
      </c>
    </row>
    <row r="459" spans="1:19" x14ac:dyDescent="0.3">
      <c r="A459" s="14" t="s">
        <v>374</v>
      </c>
      <c r="B459" s="15" t="s">
        <v>1514</v>
      </c>
      <c r="C459" s="15" t="s">
        <v>1193</v>
      </c>
      <c r="D459" s="15" t="s">
        <v>1194</v>
      </c>
      <c r="E459" s="15">
        <v>2014</v>
      </c>
      <c r="F459" s="15" t="s">
        <v>71</v>
      </c>
      <c r="G459" s="59">
        <v>21902345</v>
      </c>
      <c r="H459" s="59">
        <v>77250</v>
      </c>
      <c r="I459" s="59">
        <v>602320</v>
      </c>
      <c r="J459" s="59">
        <v>0</v>
      </c>
      <c r="K459" s="59">
        <v>31684</v>
      </c>
      <c r="L459" s="59">
        <v>2648409</v>
      </c>
      <c r="M459" s="59">
        <v>8189</v>
      </c>
      <c r="N459" s="59">
        <v>0</v>
      </c>
      <c r="O459" s="59">
        <v>0</v>
      </c>
      <c r="P459" s="59">
        <v>1045572</v>
      </c>
      <c r="Q459" s="59">
        <v>5006314</v>
      </c>
      <c r="R459" s="59">
        <v>20348040</v>
      </c>
      <c r="S459" s="59">
        <f>SUM('5. Art_113.1(I) Use_boreholes'!$G459:$R459)</f>
        <v>51670123</v>
      </c>
    </row>
    <row r="460" spans="1:19" x14ac:dyDescent="0.3">
      <c r="A460" s="14" t="s">
        <v>374</v>
      </c>
      <c r="B460" s="15" t="s">
        <v>1470</v>
      </c>
      <c r="C460" s="15" t="s">
        <v>1193</v>
      </c>
      <c r="D460" s="15" t="s">
        <v>1194</v>
      </c>
      <c r="E460" s="15">
        <v>2014</v>
      </c>
      <c r="F460" s="15" t="s">
        <v>71</v>
      </c>
      <c r="G460" s="59">
        <v>38104938</v>
      </c>
      <c r="H460" s="59">
        <v>5103183</v>
      </c>
      <c r="I460" s="59">
        <v>4910198</v>
      </c>
      <c r="J460" s="59">
        <v>9396</v>
      </c>
      <c r="K460" s="59">
        <v>2994</v>
      </c>
      <c r="L460" s="59">
        <v>10226</v>
      </c>
      <c r="M460" s="59">
        <v>9672</v>
      </c>
      <c r="N460" s="59">
        <v>16518</v>
      </c>
      <c r="O460" s="59">
        <v>1</v>
      </c>
      <c r="P460" s="59">
        <v>1</v>
      </c>
      <c r="Q460" s="59">
        <v>9</v>
      </c>
      <c r="R460" s="59">
        <v>0</v>
      </c>
      <c r="S460" s="59">
        <f>SUM('5. Art_113.1(I) Use_boreholes'!$G460:$R460)</f>
        <v>48167136</v>
      </c>
    </row>
    <row r="461" spans="1:19" x14ac:dyDescent="0.3">
      <c r="A461" s="14" t="s">
        <v>374</v>
      </c>
      <c r="B461" s="15" t="s">
        <v>1531</v>
      </c>
      <c r="C461" s="15" t="s">
        <v>1193</v>
      </c>
      <c r="D461" s="15" t="s">
        <v>1194</v>
      </c>
      <c r="E461" s="15">
        <v>2014</v>
      </c>
      <c r="F461" s="15" t="s">
        <v>71</v>
      </c>
      <c r="G461" s="59">
        <v>24206186</v>
      </c>
      <c r="H461" s="59">
        <v>14488555</v>
      </c>
      <c r="I461" s="59">
        <v>1371832</v>
      </c>
      <c r="J461" s="59">
        <v>0</v>
      </c>
      <c r="K461" s="59">
        <v>15608</v>
      </c>
      <c r="L461" s="59">
        <v>4580</v>
      </c>
      <c r="M461" s="59">
        <v>42762</v>
      </c>
      <c r="N461" s="59">
        <v>84027</v>
      </c>
      <c r="O461" s="59">
        <v>0</v>
      </c>
      <c r="P461" s="59">
        <v>57801</v>
      </c>
      <c r="Q461" s="59">
        <v>153660</v>
      </c>
      <c r="R461" s="59">
        <v>7197627</v>
      </c>
      <c r="S461" s="59">
        <f>SUM('5. Art_113.1(I) Use_boreholes'!$G461:$R461)</f>
        <v>47622638</v>
      </c>
    </row>
    <row r="462" spans="1:19" x14ac:dyDescent="0.3">
      <c r="A462" s="14" t="s">
        <v>374</v>
      </c>
      <c r="B462" s="15" t="s">
        <v>1530</v>
      </c>
      <c r="C462" s="15" t="s">
        <v>1193</v>
      </c>
      <c r="D462" s="15" t="s">
        <v>1194</v>
      </c>
      <c r="E462" s="15">
        <v>2014</v>
      </c>
      <c r="F462" s="15" t="s">
        <v>71</v>
      </c>
      <c r="G462" s="59">
        <v>25132985</v>
      </c>
      <c r="H462" s="59">
        <v>11775361</v>
      </c>
      <c r="I462" s="59">
        <v>2134944</v>
      </c>
      <c r="J462" s="59">
        <v>0</v>
      </c>
      <c r="K462" s="59">
        <v>17043</v>
      </c>
      <c r="L462" s="59">
        <v>4218</v>
      </c>
      <c r="M462" s="59">
        <v>40929</v>
      </c>
      <c r="N462" s="59">
        <v>66214</v>
      </c>
      <c r="O462" s="59">
        <v>0</v>
      </c>
      <c r="P462" s="59">
        <v>58850</v>
      </c>
      <c r="Q462" s="59">
        <v>155031</v>
      </c>
      <c r="R462" s="59">
        <v>7365376</v>
      </c>
      <c r="S462" s="59">
        <f>SUM('5. Art_113.1(I) Use_boreholes'!$G462:$R462)</f>
        <v>46750951</v>
      </c>
    </row>
    <row r="463" spans="1:19" x14ac:dyDescent="0.3">
      <c r="A463" s="14" t="s">
        <v>374</v>
      </c>
      <c r="B463" s="15" t="s">
        <v>1577</v>
      </c>
      <c r="C463" s="15" t="s">
        <v>1193</v>
      </c>
      <c r="D463" s="15" t="s">
        <v>1194</v>
      </c>
      <c r="E463" s="15">
        <v>2014</v>
      </c>
      <c r="F463" s="15" t="s">
        <v>71</v>
      </c>
      <c r="G463" s="59">
        <v>8262647</v>
      </c>
      <c r="H463" s="59">
        <v>9337287</v>
      </c>
      <c r="I463" s="59">
        <v>2940904</v>
      </c>
      <c r="J463" s="59">
        <v>1881907</v>
      </c>
      <c r="K463" s="59">
        <v>2551195</v>
      </c>
      <c r="L463" s="59">
        <v>1205354</v>
      </c>
      <c r="M463" s="59">
        <v>414278</v>
      </c>
      <c r="N463" s="59">
        <v>287795</v>
      </c>
      <c r="O463" s="59">
        <v>49970</v>
      </c>
      <c r="P463" s="59">
        <v>527542</v>
      </c>
      <c r="Q463" s="59">
        <v>7404600</v>
      </c>
      <c r="R463" s="59">
        <v>10548636</v>
      </c>
      <c r="S463" s="59">
        <f>SUM('5. Art_113.1(I) Use_boreholes'!$G463:$R463)</f>
        <v>45412115</v>
      </c>
    </row>
    <row r="464" spans="1:19" x14ac:dyDescent="0.3">
      <c r="A464" s="14" t="s">
        <v>374</v>
      </c>
      <c r="B464" s="15" t="s">
        <v>1571</v>
      </c>
      <c r="C464" s="15" t="s">
        <v>1193</v>
      </c>
      <c r="D464" s="15" t="s">
        <v>1194</v>
      </c>
      <c r="E464" s="15">
        <v>2014</v>
      </c>
      <c r="F464" s="15" t="s">
        <v>71</v>
      </c>
      <c r="G464" s="59">
        <v>8439511</v>
      </c>
      <c r="H464" s="59">
        <v>11120659</v>
      </c>
      <c r="I464" s="59">
        <v>2798682</v>
      </c>
      <c r="J464" s="59">
        <v>1414745</v>
      </c>
      <c r="K464" s="59">
        <v>2309851</v>
      </c>
      <c r="L464" s="59">
        <v>968135</v>
      </c>
      <c r="M464" s="59">
        <v>385514</v>
      </c>
      <c r="N464" s="59">
        <v>273993</v>
      </c>
      <c r="O464" s="59">
        <v>0</v>
      </c>
      <c r="P464" s="59">
        <v>321467</v>
      </c>
      <c r="Q464" s="59">
        <v>4930147</v>
      </c>
      <c r="R464" s="59">
        <v>12275846</v>
      </c>
      <c r="S464" s="59">
        <f>SUM('5. Art_113.1(I) Use_boreholes'!$G464:$R464)</f>
        <v>45238550</v>
      </c>
    </row>
    <row r="465" spans="1:19" x14ac:dyDescent="0.3">
      <c r="A465" s="14" t="s">
        <v>374</v>
      </c>
      <c r="B465" s="15" t="s">
        <v>1623</v>
      </c>
      <c r="C465" s="15" t="s">
        <v>1193</v>
      </c>
      <c r="D465" s="15" t="s">
        <v>1194</v>
      </c>
      <c r="E465" s="15">
        <v>2014</v>
      </c>
      <c r="F465" s="15" t="s">
        <v>71</v>
      </c>
      <c r="G465" s="59">
        <v>26270231</v>
      </c>
      <c r="H465" s="59">
        <v>8687</v>
      </c>
      <c r="I465" s="59">
        <v>8153</v>
      </c>
      <c r="J465" s="59">
        <v>0</v>
      </c>
      <c r="K465" s="59">
        <v>117618</v>
      </c>
      <c r="L465" s="59">
        <v>19637</v>
      </c>
      <c r="M465" s="59">
        <v>66140</v>
      </c>
      <c r="N465" s="59">
        <v>0</v>
      </c>
      <c r="O465" s="59">
        <v>5885</v>
      </c>
      <c r="P465" s="59">
        <v>113672</v>
      </c>
      <c r="Q465" s="59">
        <v>713189</v>
      </c>
      <c r="R465" s="59">
        <v>17872095</v>
      </c>
      <c r="S465" s="59">
        <f>SUM('5. Art_113.1(I) Use_boreholes'!$G465:$R465)</f>
        <v>45195307</v>
      </c>
    </row>
    <row r="466" spans="1:19" x14ac:dyDescent="0.3">
      <c r="A466" s="14" t="s">
        <v>374</v>
      </c>
      <c r="B466" s="15" t="s">
        <v>1471</v>
      </c>
      <c r="C466" s="15" t="s">
        <v>1193</v>
      </c>
      <c r="D466" s="15" t="s">
        <v>1194</v>
      </c>
      <c r="E466" s="15">
        <v>2014</v>
      </c>
      <c r="F466" s="15" t="s">
        <v>71</v>
      </c>
      <c r="G466" s="59">
        <v>35335215</v>
      </c>
      <c r="H466" s="59">
        <v>3335243</v>
      </c>
      <c r="I466" s="59">
        <v>5560540</v>
      </c>
      <c r="J466" s="59">
        <v>0</v>
      </c>
      <c r="K466" s="59">
        <v>0</v>
      </c>
      <c r="L466" s="59">
        <v>0</v>
      </c>
      <c r="M466" s="59">
        <v>0</v>
      </c>
      <c r="N466" s="59">
        <v>0</v>
      </c>
      <c r="O466" s="59">
        <v>0</v>
      </c>
      <c r="P466" s="59">
        <v>0</v>
      </c>
      <c r="Q466" s="59">
        <v>0</v>
      </c>
      <c r="R466" s="59">
        <v>0</v>
      </c>
      <c r="S466" s="59">
        <f>SUM('5. Art_113.1(I) Use_boreholes'!$G466:$R466)</f>
        <v>44230998</v>
      </c>
    </row>
    <row r="467" spans="1:19" x14ac:dyDescent="0.3">
      <c r="A467" s="14" t="s">
        <v>374</v>
      </c>
      <c r="B467" s="15" t="s">
        <v>1452</v>
      </c>
      <c r="C467" s="15" t="s">
        <v>1193</v>
      </c>
      <c r="D467" s="15" t="s">
        <v>1194</v>
      </c>
      <c r="E467" s="15">
        <v>2014</v>
      </c>
      <c r="F467" s="15" t="s">
        <v>71</v>
      </c>
      <c r="G467" s="59">
        <v>5693450</v>
      </c>
      <c r="H467" s="59">
        <v>9625591</v>
      </c>
      <c r="I467" s="59">
        <v>2985636</v>
      </c>
      <c r="J467" s="59">
        <v>2348966</v>
      </c>
      <c r="K467" s="59">
        <v>166874</v>
      </c>
      <c r="L467" s="59">
        <v>0</v>
      </c>
      <c r="M467" s="59">
        <v>39348</v>
      </c>
      <c r="N467" s="59">
        <v>58826</v>
      </c>
      <c r="O467" s="59">
        <v>0</v>
      </c>
      <c r="P467" s="59">
        <v>3265650</v>
      </c>
      <c r="Q467" s="59">
        <v>5831510</v>
      </c>
      <c r="R467" s="59">
        <v>13281224</v>
      </c>
      <c r="S467" s="59">
        <f>SUM('5. Art_113.1(I) Use_boreholes'!$G467:$R467)</f>
        <v>43297075</v>
      </c>
    </row>
    <row r="468" spans="1:19" x14ac:dyDescent="0.3">
      <c r="A468" s="14" t="s">
        <v>374</v>
      </c>
      <c r="B468" s="15" t="s">
        <v>1517</v>
      </c>
      <c r="C468" s="15" t="s">
        <v>1193</v>
      </c>
      <c r="D468" s="15" t="s">
        <v>1194</v>
      </c>
      <c r="E468" s="15">
        <v>2014</v>
      </c>
      <c r="F468" s="15" t="s">
        <v>71</v>
      </c>
      <c r="G468" s="59">
        <v>17277718</v>
      </c>
      <c r="H468" s="59">
        <v>29065</v>
      </c>
      <c r="I468" s="59">
        <v>2241134</v>
      </c>
      <c r="J468" s="59">
        <v>751635</v>
      </c>
      <c r="K468" s="59">
        <v>42959</v>
      </c>
      <c r="L468" s="59">
        <v>163338</v>
      </c>
      <c r="M468" s="59">
        <v>17854</v>
      </c>
      <c r="N468" s="59">
        <v>0</v>
      </c>
      <c r="O468" s="59">
        <v>0</v>
      </c>
      <c r="P468" s="59">
        <v>51348</v>
      </c>
      <c r="Q468" s="59">
        <v>2857450</v>
      </c>
      <c r="R468" s="59">
        <v>18427190</v>
      </c>
      <c r="S468" s="59">
        <f>SUM('5. Art_113.1(I) Use_boreholes'!$G468:$R468)</f>
        <v>41859691</v>
      </c>
    </row>
    <row r="469" spans="1:19" x14ac:dyDescent="0.3">
      <c r="A469" s="14" t="s">
        <v>374</v>
      </c>
      <c r="B469" s="15" t="s">
        <v>1576</v>
      </c>
      <c r="C469" s="15" t="s">
        <v>1193</v>
      </c>
      <c r="D469" s="15" t="s">
        <v>1194</v>
      </c>
      <c r="E469" s="15">
        <v>2014</v>
      </c>
      <c r="F469" s="15" t="s">
        <v>71</v>
      </c>
      <c r="G469" s="59">
        <v>7849359</v>
      </c>
      <c r="H469" s="59">
        <v>9625847</v>
      </c>
      <c r="I469" s="59">
        <v>2110039</v>
      </c>
      <c r="J469" s="59">
        <v>1162364</v>
      </c>
      <c r="K469" s="59">
        <v>1733617</v>
      </c>
      <c r="L469" s="59">
        <v>513593</v>
      </c>
      <c r="M469" s="59">
        <v>224973</v>
      </c>
      <c r="N469" s="59">
        <v>351356</v>
      </c>
      <c r="O469" s="59">
        <v>0</v>
      </c>
      <c r="P469" s="59">
        <v>344919</v>
      </c>
      <c r="Q469" s="59">
        <v>6062269</v>
      </c>
      <c r="R469" s="59">
        <v>11706028</v>
      </c>
      <c r="S469" s="59">
        <f>SUM('5. Art_113.1(I) Use_boreholes'!$G469:$R469)</f>
        <v>41684364</v>
      </c>
    </row>
    <row r="470" spans="1:19" x14ac:dyDescent="0.3">
      <c r="A470" s="14" t="s">
        <v>374</v>
      </c>
      <c r="B470" s="15" t="s">
        <v>1537</v>
      </c>
      <c r="C470" s="15" t="s">
        <v>1193</v>
      </c>
      <c r="D470" s="15" t="s">
        <v>1194</v>
      </c>
      <c r="E470" s="15">
        <v>2014</v>
      </c>
      <c r="F470" s="15" t="s">
        <v>71</v>
      </c>
      <c r="G470" s="59">
        <v>20678413</v>
      </c>
      <c r="H470" s="59">
        <v>3275745</v>
      </c>
      <c r="I470" s="59">
        <v>1148018</v>
      </c>
      <c r="J470" s="59">
        <v>67861</v>
      </c>
      <c r="K470" s="59">
        <v>53764</v>
      </c>
      <c r="L470" s="59">
        <v>25175</v>
      </c>
      <c r="M470" s="59">
        <v>222693</v>
      </c>
      <c r="N470" s="59">
        <v>120216</v>
      </c>
      <c r="O470" s="59">
        <v>768662</v>
      </c>
      <c r="P470" s="59">
        <v>115642</v>
      </c>
      <c r="Q470" s="59">
        <v>1238334</v>
      </c>
      <c r="R470" s="59">
        <v>13350775</v>
      </c>
      <c r="S470" s="59">
        <f>SUM('5. Art_113.1(I) Use_boreholes'!$G470:$R470)</f>
        <v>41065298</v>
      </c>
    </row>
    <row r="471" spans="1:19" x14ac:dyDescent="0.3">
      <c r="A471" s="14" t="s">
        <v>374</v>
      </c>
      <c r="B471" s="15" t="s">
        <v>1638</v>
      </c>
      <c r="C471" s="15" t="s">
        <v>1193</v>
      </c>
      <c r="D471" s="15" t="s">
        <v>1194</v>
      </c>
      <c r="E471" s="15">
        <v>2014</v>
      </c>
      <c r="F471" s="15" t="s">
        <v>71</v>
      </c>
      <c r="G471" s="59">
        <v>17702285</v>
      </c>
      <c r="H471" s="59">
        <v>104018</v>
      </c>
      <c r="I471" s="59">
        <v>318339</v>
      </c>
      <c r="J471" s="59">
        <v>406085</v>
      </c>
      <c r="K471" s="59">
        <v>180202</v>
      </c>
      <c r="L471" s="59">
        <v>189842</v>
      </c>
      <c r="M471" s="59">
        <v>1300199</v>
      </c>
      <c r="N471" s="59">
        <v>3837990</v>
      </c>
      <c r="O471" s="59">
        <v>0</v>
      </c>
      <c r="P471" s="59">
        <v>32901</v>
      </c>
      <c r="Q471" s="59">
        <v>31904</v>
      </c>
      <c r="R471" s="59">
        <v>16474269</v>
      </c>
      <c r="S471" s="59">
        <f>SUM('5. Art_113.1(I) Use_boreholes'!$G471:$R471)</f>
        <v>40578034</v>
      </c>
    </row>
    <row r="472" spans="1:19" x14ac:dyDescent="0.3">
      <c r="A472" s="14" t="s">
        <v>374</v>
      </c>
      <c r="B472" s="15" t="s">
        <v>1534</v>
      </c>
      <c r="C472" s="15" t="s">
        <v>1193</v>
      </c>
      <c r="D472" s="15" t="s">
        <v>1194</v>
      </c>
      <c r="E472" s="15">
        <v>2014</v>
      </c>
      <c r="F472" s="15" t="s">
        <v>71</v>
      </c>
      <c r="G472" s="59">
        <v>20503638</v>
      </c>
      <c r="H472" s="59">
        <v>203622</v>
      </c>
      <c r="I472" s="59">
        <v>870663</v>
      </c>
      <c r="J472" s="59">
        <v>60024</v>
      </c>
      <c r="K472" s="59">
        <v>47272</v>
      </c>
      <c r="L472" s="59">
        <v>21256</v>
      </c>
      <c r="M472" s="59">
        <v>95301</v>
      </c>
      <c r="N472" s="59">
        <v>124149</v>
      </c>
      <c r="O472" s="59">
        <v>5353708</v>
      </c>
      <c r="P472" s="59">
        <v>73031</v>
      </c>
      <c r="Q472" s="59">
        <v>1220361</v>
      </c>
      <c r="R472" s="59">
        <v>11827523</v>
      </c>
      <c r="S472" s="59">
        <f>SUM('5. Art_113.1(I) Use_boreholes'!$G472:$R472)</f>
        <v>40400548</v>
      </c>
    </row>
    <row r="473" spans="1:19" x14ac:dyDescent="0.3">
      <c r="A473" s="14" t="s">
        <v>374</v>
      </c>
      <c r="B473" s="15" t="s">
        <v>1508</v>
      </c>
      <c r="C473" s="15" t="s">
        <v>1193</v>
      </c>
      <c r="D473" s="15" t="s">
        <v>1194</v>
      </c>
      <c r="E473" s="15">
        <v>2014</v>
      </c>
      <c r="F473" s="15" t="s">
        <v>71</v>
      </c>
      <c r="G473" s="59">
        <v>17005508</v>
      </c>
      <c r="H473" s="59">
        <v>0</v>
      </c>
      <c r="I473" s="59">
        <v>287680</v>
      </c>
      <c r="J473" s="59">
        <v>0</v>
      </c>
      <c r="K473" s="59">
        <v>17466</v>
      </c>
      <c r="L473" s="59">
        <v>74949</v>
      </c>
      <c r="M473" s="59">
        <v>3636</v>
      </c>
      <c r="N473" s="59">
        <v>0</v>
      </c>
      <c r="O473" s="59">
        <v>0</v>
      </c>
      <c r="P473" s="59">
        <v>0</v>
      </c>
      <c r="Q473" s="59">
        <v>338252</v>
      </c>
      <c r="R473" s="59">
        <v>19578040</v>
      </c>
      <c r="S473" s="59">
        <f>SUM('5. Art_113.1(I) Use_boreholes'!$G473:$R473)</f>
        <v>37305531</v>
      </c>
    </row>
    <row r="474" spans="1:19" x14ac:dyDescent="0.3">
      <c r="A474" s="14" t="s">
        <v>374</v>
      </c>
      <c r="B474" s="15" t="s">
        <v>1636</v>
      </c>
      <c r="C474" s="15" t="s">
        <v>1193</v>
      </c>
      <c r="D474" s="15" t="s">
        <v>1194</v>
      </c>
      <c r="E474" s="15">
        <v>2014</v>
      </c>
      <c r="F474" s="15" t="s">
        <v>71</v>
      </c>
      <c r="G474" s="59">
        <v>15963171</v>
      </c>
      <c r="H474" s="59">
        <v>105000</v>
      </c>
      <c r="I474" s="59">
        <v>596483</v>
      </c>
      <c r="J474" s="59">
        <v>2704318</v>
      </c>
      <c r="K474" s="59">
        <v>1089749</v>
      </c>
      <c r="L474" s="59">
        <v>611287</v>
      </c>
      <c r="M474" s="59">
        <v>41953</v>
      </c>
      <c r="N474" s="59">
        <v>127199</v>
      </c>
      <c r="O474" s="59">
        <v>0</v>
      </c>
      <c r="P474" s="59">
        <v>33369</v>
      </c>
      <c r="Q474" s="59">
        <v>300860</v>
      </c>
      <c r="R474" s="59">
        <v>15601269</v>
      </c>
      <c r="S474" s="59">
        <f>SUM('5. Art_113.1(I) Use_boreholes'!$G474:$R474)</f>
        <v>37174658</v>
      </c>
    </row>
    <row r="475" spans="1:19" x14ac:dyDescent="0.3">
      <c r="A475" s="14" t="s">
        <v>374</v>
      </c>
      <c r="B475" s="15" t="s">
        <v>1627</v>
      </c>
      <c r="C475" s="15" t="s">
        <v>1193</v>
      </c>
      <c r="D475" s="15" t="s">
        <v>1194</v>
      </c>
      <c r="E475" s="15">
        <v>2014</v>
      </c>
      <c r="F475" s="15" t="s">
        <v>71</v>
      </c>
      <c r="G475" s="59">
        <v>19775373</v>
      </c>
      <c r="H475" s="59">
        <v>50858</v>
      </c>
      <c r="I475" s="59">
        <v>22358</v>
      </c>
      <c r="J475" s="59">
        <v>0</v>
      </c>
      <c r="K475" s="59">
        <v>1899603</v>
      </c>
      <c r="L475" s="59">
        <v>48348</v>
      </c>
      <c r="M475" s="59">
        <v>65030</v>
      </c>
      <c r="N475" s="59">
        <v>0</v>
      </c>
      <c r="O475" s="59">
        <v>5698</v>
      </c>
      <c r="P475" s="59">
        <v>91507</v>
      </c>
      <c r="Q475" s="59">
        <v>952555</v>
      </c>
      <c r="R475" s="59">
        <v>14043321</v>
      </c>
      <c r="S475" s="59">
        <f>SUM('5. Art_113.1(I) Use_boreholes'!$G475:$R475)</f>
        <v>36954651</v>
      </c>
    </row>
    <row r="476" spans="1:19" x14ac:dyDescent="0.3">
      <c r="A476" s="14" t="s">
        <v>374</v>
      </c>
      <c r="B476" s="15" t="s">
        <v>1575</v>
      </c>
      <c r="C476" s="15" t="s">
        <v>1193</v>
      </c>
      <c r="D476" s="15" t="s">
        <v>1194</v>
      </c>
      <c r="E476" s="15">
        <v>2014</v>
      </c>
      <c r="F476" s="15" t="s">
        <v>71</v>
      </c>
      <c r="G476" s="59">
        <v>6612772</v>
      </c>
      <c r="H476" s="59">
        <v>6908808</v>
      </c>
      <c r="I476" s="59">
        <v>1284468</v>
      </c>
      <c r="J476" s="59">
        <v>688764</v>
      </c>
      <c r="K476" s="59">
        <v>1209810</v>
      </c>
      <c r="L476" s="59">
        <v>404662</v>
      </c>
      <c r="M476" s="59">
        <v>167279</v>
      </c>
      <c r="N476" s="59">
        <v>251683</v>
      </c>
      <c r="O476" s="59">
        <v>3519</v>
      </c>
      <c r="P476" s="59">
        <v>449027</v>
      </c>
      <c r="Q476" s="59">
        <v>6404427</v>
      </c>
      <c r="R476" s="59">
        <v>10569530</v>
      </c>
      <c r="S476" s="59">
        <f>SUM('5. Art_113.1(I) Use_boreholes'!$G476:$R476)</f>
        <v>34954749</v>
      </c>
    </row>
    <row r="477" spans="1:19" x14ac:dyDescent="0.3">
      <c r="A477" s="14" t="s">
        <v>374</v>
      </c>
      <c r="B477" s="15" t="s">
        <v>1626</v>
      </c>
      <c r="C477" s="15" t="s">
        <v>1193</v>
      </c>
      <c r="D477" s="15" t="s">
        <v>1194</v>
      </c>
      <c r="E477" s="15">
        <v>2014</v>
      </c>
      <c r="F477" s="15" t="s">
        <v>71</v>
      </c>
      <c r="G477" s="59">
        <v>19802263</v>
      </c>
      <c r="H477" s="59">
        <v>9704</v>
      </c>
      <c r="I477" s="59">
        <v>20233</v>
      </c>
      <c r="J477" s="59">
        <v>0</v>
      </c>
      <c r="K477" s="59">
        <v>105143</v>
      </c>
      <c r="L477" s="59">
        <v>26665</v>
      </c>
      <c r="M477" s="59">
        <v>41053</v>
      </c>
      <c r="N477" s="59">
        <v>0</v>
      </c>
      <c r="O477" s="59">
        <v>8474</v>
      </c>
      <c r="P477" s="59">
        <v>83211</v>
      </c>
      <c r="Q477" s="59">
        <v>511938</v>
      </c>
      <c r="R477" s="59">
        <v>13508299</v>
      </c>
      <c r="S477" s="59">
        <f>SUM('5. Art_113.1(I) Use_boreholes'!$G477:$R477)</f>
        <v>34116983</v>
      </c>
    </row>
    <row r="478" spans="1:19" x14ac:dyDescent="0.3">
      <c r="A478" s="14" t="s">
        <v>374</v>
      </c>
      <c r="B478" s="15" t="s">
        <v>1535</v>
      </c>
      <c r="C478" s="15" t="s">
        <v>1193</v>
      </c>
      <c r="D478" s="15" t="s">
        <v>1194</v>
      </c>
      <c r="E478" s="15">
        <v>2014</v>
      </c>
      <c r="F478" s="15" t="s">
        <v>71</v>
      </c>
      <c r="G478" s="59">
        <v>20464078</v>
      </c>
      <c r="H478" s="59">
        <v>126126</v>
      </c>
      <c r="I478" s="59">
        <v>426890</v>
      </c>
      <c r="J478" s="59">
        <v>47899</v>
      </c>
      <c r="K478" s="59">
        <v>31623</v>
      </c>
      <c r="L478" s="59">
        <v>17556</v>
      </c>
      <c r="M478" s="59">
        <v>80396</v>
      </c>
      <c r="N478" s="59">
        <v>53742</v>
      </c>
      <c r="O478" s="59">
        <v>1078</v>
      </c>
      <c r="P478" s="59">
        <v>68790</v>
      </c>
      <c r="Q478" s="59">
        <v>1101493</v>
      </c>
      <c r="R478" s="59">
        <v>11148390</v>
      </c>
      <c r="S478" s="59">
        <f>SUM('5. Art_113.1(I) Use_boreholes'!$G478:$R478)</f>
        <v>33568061</v>
      </c>
    </row>
    <row r="479" spans="1:19" x14ac:dyDescent="0.3">
      <c r="A479" s="14" t="s">
        <v>374</v>
      </c>
      <c r="B479" s="15" t="s">
        <v>1484</v>
      </c>
      <c r="C479" s="15" t="s">
        <v>1193</v>
      </c>
      <c r="D479" s="15" t="s">
        <v>1194</v>
      </c>
      <c r="E479" s="15">
        <v>2014</v>
      </c>
      <c r="F479" s="15" t="s">
        <v>71</v>
      </c>
      <c r="G479" s="59">
        <v>22880370</v>
      </c>
      <c r="H479" s="59">
        <v>0</v>
      </c>
      <c r="I479" s="59">
        <v>419955</v>
      </c>
      <c r="J479" s="59">
        <v>0</v>
      </c>
      <c r="K479" s="59">
        <v>0</v>
      </c>
      <c r="L479" s="59">
        <v>65287</v>
      </c>
      <c r="M479" s="59">
        <v>0</v>
      </c>
      <c r="N479" s="59">
        <v>0</v>
      </c>
      <c r="O479" s="59">
        <v>0</v>
      </c>
      <c r="P479" s="59">
        <v>71825</v>
      </c>
      <c r="Q479" s="59">
        <v>177228</v>
      </c>
      <c r="R479" s="59">
        <v>9695116</v>
      </c>
      <c r="S479" s="59">
        <f>SUM('5. Art_113.1(I) Use_boreholes'!$G479:$R479)</f>
        <v>33309781</v>
      </c>
    </row>
    <row r="480" spans="1:19" x14ac:dyDescent="0.3">
      <c r="A480" s="14" t="s">
        <v>374</v>
      </c>
      <c r="B480" s="15" t="s">
        <v>1512</v>
      </c>
      <c r="C480" s="15" t="s">
        <v>1193</v>
      </c>
      <c r="D480" s="15" t="s">
        <v>1194</v>
      </c>
      <c r="E480" s="15">
        <v>2014</v>
      </c>
      <c r="F480" s="15" t="s">
        <v>71</v>
      </c>
      <c r="G480" s="59">
        <v>17994648</v>
      </c>
      <c r="H480" s="59">
        <v>18130</v>
      </c>
      <c r="I480" s="59">
        <v>117766</v>
      </c>
      <c r="J480" s="59">
        <v>0</v>
      </c>
      <c r="K480" s="59">
        <v>171632</v>
      </c>
      <c r="L480" s="59">
        <v>0</v>
      </c>
      <c r="M480" s="59">
        <v>9741</v>
      </c>
      <c r="N480" s="59">
        <v>0</v>
      </c>
      <c r="O480" s="59">
        <v>0</v>
      </c>
      <c r="P480" s="59">
        <v>43648</v>
      </c>
      <c r="Q480" s="59">
        <v>388545</v>
      </c>
      <c r="R480" s="59">
        <v>13882630</v>
      </c>
      <c r="S480" s="59">
        <f>SUM('5. Art_113.1(I) Use_boreholes'!$G480:$R480)</f>
        <v>32626740</v>
      </c>
    </row>
    <row r="481" spans="1:19" x14ac:dyDescent="0.3">
      <c r="A481" s="14" t="s">
        <v>374</v>
      </c>
      <c r="B481" s="15" t="s">
        <v>1639</v>
      </c>
      <c r="C481" s="15" t="s">
        <v>1193</v>
      </c>
      <c r="D481" s="15" t="s">
        <v>1194</v>
      </c>
      <c r="E481" s="15">
        <v>2014</v>
      </c>
      <c r="F481" s="15" t="s">
        <v>71</v>
      </c>
      <c r="G481" s="59">
        <v>16743859</v>
      </c>
      <c r="H481" s="59">
        <v>26019</v>
      </c>
      <c r="I481" s="59">
        <v>52223</v>
      </c>
      <c r="J481" s="59">
        <v>264375</v>
      </c>
      <c r="K481" s="59">
        <v>0</v>
      </c>
      <c r="L481" s="59">
        <v>0</v>
      </c>
      <c r="M481" s="59">
        <v>0</v>
      </c>
      <c r="N481" s="59">
        <v>27134</v>
      </c>
      <c r="O481" s="59">
        <v>0</v>
      </c>
      <c r="P481" s="59">
        <v>0</v>
      </c>
      <c r="Q481" s="59">
        <v>119741</v>
      </c>
      <c r="R481" s="59">
        <v>14964935</v>
      </c>
      <c r="S481" s="59">
        <f>SUM('5. Art_113.1(I) Use_boreholes'!$G481:$R481)</f>
        <v>32198286</v>
      </c>
    </row>
    <row r="482" spans="1:19" x14ac:dyDescent="0.3">
      <c r="A482" s="14" t="s">
        <v>374</v>
      </c>
      <c r="B482" s="15" t="s">
        <v>1513</v>
      </c>
      <c r="C482" s="15" t="s">
        <v>1193</v>
      </c>
      <c r="D482" s="15" t="s">
        <v>1194</v>
      </c>
      <c r="E482" s="15">
        <v>2014</v>
      </c>
      <c r="F482" s="15" t="s">
        <v>71</v>
      </c>
      <c r="G482" s="59">
        <v>16849587</v>
      </c>
      <c r="H482" s="59">
        <v>13470</v>
      </c>
      <c r="I482" s="59">
        <v>346081</v>
      </c>
      <c r="J482" s="59">
        <v>0</v>
      </c>
      <c r="K482" s="59">
        <v>26070</v>
      </c>
      <c r="L482" s="59">
        <v>86302</v>
      </c>
      <c r="M482" s="59">
        <v>11383</v>
      </c>
      <c r="N482" s="59">
        <v>0</v>
      </c>
      <c r="O482" s="59">
        <v>0</v>
      </c>
      <c r="P482" s="59">
        <v>42677</v>
      </c>
      <c r="Q482" s="59">
        <v>450923</v>
      </c>
      <c r="R482" s="59">
        <v>14119605</v>
      </c>
      <c r="S482" s="59">
        <f>SUM('5. Art_113.1(I) Use_boreholes'!$G482:$R482)</f>
        <v>31946098</v>
      </c>
    </row>
    <row r="483" spans="1:19" x14ac:dyDescent="0.3">
      <c r="A483" s="14" t="s">
        <v>374</v>
      </c>
      <c r="B483" s="15" t="s">
        <v>1633</v>
      </c>
      <c r="C483" s="15" t="s">
        <v>1193</v>
      </c>
      <c r="D483" s="15" t="s">
        <v>1194</v>
      </c>
      <c r="E483" s="15">
        <v>2014</v>
      </c>
      <c r="F483" s="15" t="s">
        <v>71</v>
      </c>
      <c r="G483" s="59">
        <v>16798230</v>
      </c>
      <c r="H483" s="59">
        <v>33294</v>
      </c>
      <c r="I483" s="59">
        <v>318126</v>
      </c>
      <c r="J483" s="59">
        <v>10230</v>
      </c>
      <c r="K483" s="59">
        <v>119511</v>
      </c>
      <c r="L483" s="59">
        <v>90192</v>
      </c>
      <c r="M483" s="59">
        <v>27376</v>
      </c>
      <c r="N483" s="59">
        <v>78237</v>
      </c>
      <c r="O483" s="59">
        <v>0</v>
      </c>
      <c r="P483" s="59">
        <v>0</v>
      </c>
      <c r="Q483" s="59">
        <v>138567</v>
      </c>
      <c r="R483" s="59">
        <v>14161522</v>
      </c>
      <c r="S483" s="59">
        <f>SUM('5. Art_113.1(I) Use_boreholes'!$G483:$R483)</f>
        <v>31775285</v>
      </c>
    </row>
    <row r="484" spans="1:19" x14ac:dyDescent="0.3">
      <c r="A484" s="14" t="s">
        <v>374</v>
      </c>
      <c r="B484" s="15" t="s">
        <v>1536</v>
      </c>
      <c r="C484" s="15" t="s">
        <v>1193</v>
      </c>
      <c r="D484" s="15" t="s">
        <v>1194</v>
      </c>
      <c r="E484" s="15">
        <v>2014</v>
      </c>
      <c r="F484" s="15" t="s">
        <v>71</v>
      </c>
      <c r="G484" s="59">
        <v>20408423</v>
      </c>
      <c r="H484" s="59">
        <v>104843</v>
      </c>
      <c r="I484" s="59">
        <v>223611</v>
      </c>
      <c r="J484" s="59">
        <v>31073</v>
      </c>
      <c r="K484" s="59">
        <v>28656</v>
      </c>
      <c r="L484" s="59">
        <v>15093</v>
      </c>
      <c r="M484" s="59">
        <v>74140</v>
      </c>
      <c r="N484" s="59">
        <v>63840</v>
      </c>
      <c r="O484" s="59">
        <v>0</v>
      </c>
      <c r="P484" s="59">
        <v>67966</v>
      </c>
      <c r="Q484" s="59">
        <v>370988</v>
      </c>
      <c r="R484" s="59">
        <v>9101441</v>
      </c>
      <c r="S484" s="59">
        <f>SUM('5. Art_113.1(I) Use_boreholes'!$G484:$R484)</f>
        <v>30490074</v>
      </c>
    </row>
    <row r="485" spans="1:19" x14ac:dyDescent="0.3">
      <c r="A485" s="14" t="s">
        <v>374</v>
      </c>
      <c r="B485" s="15" t="s">
        <v>1516</v>
      </c>
      <c r="C485" s="15" t="s">
        <v>1193</v>
      </c>
      <c r="D485" s="15" t="s">
        <v>1194</v>
      </c>
      <c r="E485" s="15">
        <v>2014</v>
      </c>
      <c r="F485" s="15" t="s">
        <v>71</v>
      </c>
      <c r="G485" s="59">
        <v>15824617</v>
      </c>
      <c r="H485" s="59">
        <v>0</v>
      </c>
      <c r="I485" s="59">
        <v>297808</v>
      </c>
      <c r="J485" s="59">
        <v>0</v>
      </c>
      <c r="K485" s="59">
        <v>0</v>
      </c>
      <c r="L485" s="59">
        <v>0</v>
      </c>
      <c r="M485" s="59">
        <v>5415</v>
      </c>
      <c r="N485" s="59">
        <v>0</v>
      </c>
      <c r="O485" s="59">
        <v>0</v>
      </c>
      <c r="P485" s="59">
        <v>0</v>
      </c>
      <c r="Q485" s="59">
        <v>352218</v>
      </c>
      <c r="R485" s="59">
        <v>12590214</v>
      </c>
      <c r="S485" s="59">
        <f>SUM('5. Art_113.1(I) Use_boreholes'!$G485:$R485)</f>
        <v>29070272</v>
      </c>
    </row>
    <row r="486" spans="1:19" x14ac:dyDescent="0.3">
      <c r="A486" s="14" t="s">
        <v>374</v>
      </c>
      <c r="B486" s="15" t="s">
        <v>1533</v>
      </c>
      <c r="C486" s="15" t="s">
        <v>1193</v>
      </c>
      <c r="D486" s="15" t="s">
        <v>1194</v>
      </c>
      <c r="E486" s="15">
        <v>2014</v>
      </c>
      <c r="F486" s="15" t="s">
        <v>71</v>
      </c>
      <c r="G486" s="59">
        <v>19081876</v>
      </c>
      <c r="H486" s="59">
        <v>81429</v>
      </c>
      <c r="I486" s="59">
        <v>342533</v>
      </c>
      <c r="J486" s="59">
        <v>10234</v>
      </c>
      <c r="K486" s="59">
        <v>26041</v>
      </c>
      <c r="L486" s="59">
        <v>12964</v>
      </c>
      <c r="M486" s="59">
        <v>64250</v>
      </c>
      <c r="N486" s="59">
        <v>42586</v>
      </c>
      <c r="O486" s="59">
        <v>0</v>
      </c>
      <c r="P486" s="59">
        <v>63425</v>
      </c>
      <c r="Q486" s="59">
        <v>178763</v>
      </c>
      <c r="R486" s="59">
        <v>7869695</v>
      </c>
      <c r="S486" s="59">
        <f>SUM('5. Art_113.1(I) Use_boreholes'!$G486:$R486)</f>
        <v>27773796</v>
      </c>
    </row>
    <row r="487" spans="1:19" x14ac:dyDescent="0.3">
      <c r="A487" s="14" t="s">
        <v>374</v>
      </c>
      <c r="B487" s="15" t="s">
        <v>1624</v>
      </c>
      <c r="C487" s="15" t="s">
        <v>1193</v>
      </c>
      <c r="D487" s="15" t="s">
        <v>1194</v>
      </c>
      <c r="E487" s="15">
        <v>2014</v>
      </c>
      <c r="F487" s="15" t="s">
        <v>71</v>
      </c>
      <c r="G487" s="59">
        <v>26237449</v>
      </c>
      <c r="H487" s="59">
        <v>10218</v>
      </c>
      <c r="I487" s="59">
        <v>10100</v>
      </c>
      <c r="J487" s="59">
        <v>0</v>
      </c>
      <c r="K487" s="59">
        <v>0</v>
      </c>
      <c r="L487" s="59">
        <v>0</v>
      </c>
      <c r="M487" s="59">
        <v>0</v>
      </c>
      <c r="N487" s="59">
        <v>0</v>
      </c>
      <c r="O487" s="59">
        <v>0</v>
      </c>
      <c r="P487" s="59">
        <v>0</v>
      </c>
      <c r="Q487" s="59">
        <v>0</v>
      </c>
      <c r="R487" s="59">
        <v>0</v>
      </c>
      <c r="S487" s="59">
        <f>SUM('5. Art_113.1(I) Use_boreholes'!$G487:$R487)</f>
        <v>26257767</v>
      </c>
    </row>
    <row r="488" spans="1:19" x14ac:dyDescent="0.3">
      <c r="A488" s="14" t="s">
        <v>374</v>
      </c>
      <c r="B488" s="15" t="s">
        <v>1511</v>
      </c>
      <c r="C488" s="15" t="s">
        <v>1193</v>
      </c>
      <c r="D488" s="15" t="s">
        <v>1194</v>
      </c>
      <c r="E488" s="15">
        <v>2014</v>
      </c>
      <c r="F488" s="15" t="s">
        <v>71</v>
      </c>
      <c r="G488" s="59">
        <v>11903935</v>
      </c>
      <c r="H488" s="59">
        <v>16932</v>
      </c>
      <c r="I488" s="59">
        <v>591862</v>
      </c>
      <c r="J488" s="59">
        <v>0</v>
      </c>
      <c r="K488" s="59">
        <v>20683</v>
      </c>
      <c r="L488" s="59">
        <v>61929</v>
      </c>
      <c r="M488" s="59">
        <v>5696</v>
      </c>
      <c r="N488" s="59">
        <v>0</v>
      </c>
      <c r="O488" s="59">
        <v>0</v>
      </c>
      <c r="P488" s="59">
        <v>29123</v>
      </c>
      <c r="Q488" s="59">
        <v>334154</v>
      </c>
      <c r="R488" s="59">
        <v>10805937</v>
      </c>
      <c r="S488" s="59">
        <f>SUM('5. Art_113.1(I) Use_boreholes'!$G488:$R488)</f>
        <v>23770251</v>
      </c>
    </row>
    <row r="489" spans="1:19" x14ac:dyDescent="0.3">
      <c r="A489" s="14" t="s">
        <v>374</v>
      </c>
      <c r="B489" s="15" t="s">
        <v>1483</v>
      </c>
      <c r="C489" s="15" t="s">
        <v>1193</v>
      </c>
      <c r="D489" s="15" t="s">
        <v>1194</v>
      </c>
      <c r="E489" s="15">
        <v>2014</v>
      </c>
      <c r="F489" s="15" t="s">
        <v>71</v>
      </c>
      <c r="G489" s="59">
        <v>0</v>
      </c>
      <c r="H489" s="59">
        <v>247119</v>
      </c>
      <c r="I489" s="59">
        <v>998802</v>
      </c>
      <c r="J489" s="59">
        <v>3287173</v>
      </c>
      <c r="K489" s="59">
        <v>77038</v>
      </c>
      <c r="L489" s="59">
        <v>100901</v>
      </c>
      <c r="M489" s="59">
        <v>0</v>
      </c>
      <c r="N489" s="59">
        <v>0</v>
      </c>
      <c r="O489" s="59">
        <v>0</v>
      </c>
      <c r="P489" s="59">
        <v>104200</v>
      </c>
      <c r="Q489" s="59">
        <v>3758116</v>
      </c>
      <c r="R489" s="59">
        <v>12256156</v>
      </c>
      <c r="S489" s="59">
        <f>SUM('5. Art_113.1(I) Use_boreholes'!$G489:$R489)</f>
        <v>20829505</v>
      </c>
    </row>
    <row r="490" spans="1:19" x14ac:dyDescent="0.3">
      <c r="A490" s="14" t="s">
        <v>374</v>
      </c>
      <c r="B490" s="15" t="s">
        <v>1635</v>
      </c>
      <c r="C490" s="15" t="s">
        <v>1193</v>
      </c>
      <c r="D490" s="15" t="s">
        <v>1194</v>
      </c>
      <c r="E490" s="15">
        <v>2014</v>
      </c>
      <c r="F490" s="15" t="s">
        <v>71</v>
      </c>
      <c r="G490" s="59">
        <v>10669480</v>
      </c>
      <c r="H490" s="59">
        <v>7067</v>
      </c>
      <c r="I490" s="59">
        <v>91795</v>
      </c>
      <c r="J490" s="59">
        <v>60923</v>
      </c>
      <c r="K490" s="59">
        <v>29458</v>
      </c>
      <c r="L490" s="59">
        <v>53039</v>
      </c>
      <c r="M490" s="59">
        <v>11566</v>
      </c>
      <c r="N490" s="59">
        <v>5240</v>
      </c>
      <c r="O490" s="59">
        <v>0</v>
      </c>
      <c r="P490" s="59">
        <v>0</v>
      </c>
      <c r="Q490" s="59">
        <v>12574</v>
      </c>
      <c r="R490" s="59">
        <v>9399528</v>
      </c>
      <c r="S490" s="59">
        <f>SUM('5. Art_113.1(I) Use_boreholes'!$G490:$R490)</f>
        <v>20340670</v>
      </c>
    </row>
    <row r="491" spans="1:19" x14ac:dyDescent="0.3">
      <c r="A491" s="14" t="s">
        <v>374</v>
      </c>
      <c r="B491" s="15" t="s">
        <v>1672</v>
      </c>
      <c r="C491" s="15" t="s">
        <v>1193</v>
      </c>
      <c r="D491" s="15" t="s">
        <v>1194</v>
      </c>
      <c r="E491" s="15">
        <v>2014</v>
      </c>
      <c r="F491" s="15" t="s">
        <v>71</v>
      </c>
      <c r="G491" s="59">
        <v>15727</v>
      </c>
      <c r="H491" s="59">
        <v>23832</v>
      </c>
      <c r="I491" s="59">
        <v>10288</v>
      </c>
      <c r="J491" s="59">
        <v>0</v>
      </c>
      <c r="K491" s="59">
        <v>84742</v>
      </c>
      <c r="L491" s="59">
        <v>0</v>
      </c>
      <c r="M491" s="59">
        <v>27</v>
      </c>
      <c r="N491" s="59">
        <v>0</v>
      </c>
      <c r="O491" s="59">
        <v>0</v>
      </c>
      <c r="P491" s="59">
        <v>40295</v>
      </c>
      <c r="Q491" s="59">
        <v>2082731</v>
      </c>
      <c r="R491" s="59">
        <v>5610578</v>
      </c>
      <c r="S491" s="59">
        <f>SUM('5. Art_113.1(I) Use_boreholes'!$G491:$R491)</f>
        <v>7868220</v>
      </c>
    </row>
    <row r="492" spans="1:19" x14ac:dyDescent="0.3">
      <c r="A492" s="14" t="s">
        <v>374</v>
      </c>
      <c r="B492" s="15" t="s">
        <v>1475</v>
      </c>
      <c r="C492" s="15" t="s">
        <v>1193</v>
      </c>
      <c r="D492" s="15" t="s">
        <v>1194</v>
      </c>
      <c r="E492" s="15">
        <v>2014</v>
      </c>
      <c r="F492" s="15" t="s">
        <v>71</v>
      </c>
      <c r="G492" s="59">
        <v>0</v>
      </c>
      <c r="H492" s="59">
        <v>0</v>
      </c>
      <c r="I492" s="59">
        <v>950489</v>
      </c>
      <c r="J492" s="59">
        <v>0</v>
      </c>
      <c r="K492" s="59">
        <v>0</v>
      </c>
      <c r="L492" s="59">
        <v>42605</v>
      </c>
      <c r="M492" s="59">
        <v>0</v>
      </c>
      <c r="N492" s="59">
        <v>0</v>
      </c>
      <c r="O492" s="59">
        <v>0</v>
      </c>
      <c r="P492" s="59">
        <v>61358</v>
      </c>
      <c r="Q492" s="59">
        <v>0</v>
      </c>
      <c r="R492" s="59">
        <v>1077446</v>
      </c>
      <c r="S492" s="59">
        <f>SUM('5. Art_113.1(I) Use_boreholes'!$G492:$R492)</f>
        <v>2131898</v>
      </c>
    </row>
    <row r="493" spans="1:19" x14ac:dyDescent="0.3">
      <c r="A493" s="14" t="s">
        <v>374</v>
      </c>
      <c r="B493" s="15" t="s">
        <v>1450</v>
      </c>
      <c r="C493" s="15" t="s">
        <v>1193</v>
      </c>
      <c r="D493" s="15" t="s">
        <v>1194</v>
      </c>
      <c r="E493" s="15">
        <v>2014</v>
      </c>
      <c r="F493" s="15" t="s">
        <v>71</v>
      </c>
      <c r="G493" s="59">
        <v>175386</v>
      </c>
      <c r="H493" s="59">
        <v>47664</v>
      </c>
      <c r="I493" s="59">
        <v>38741</v>
      </c>
      <c r="J493" s="59">
        <v>0</v>
      </c>
      <c r="K493" s="59">
        <v>0</v>
      </c>
      <c r="L493" s="59">
        <v>0</v>
      </c>
      <c r="M493" s="59">
        <v>0</v>
      </c>
      <c r="N493" s="59">
        <v>70341</v>
      </c>
      <c r="O493" s="59">
        <v>0</v>
      </c>
      <c r="P493" s="59">
        <v>0</v>
      </c>
      <c r="Q493" s="59">
        <v>94098</v>
      </c>
      <c r="R493" s="59">
        <v>342608</v>
      </c>
      <c r="S493" s="59">
        <f>SUM('5. Art_113.1(I) Use_boreholes'!$G493:$R493)</f>
        <v>768838</v>
      </c>
    </row>
    <row r="494" spans="1:19" x14ac:dyDescent="0.3">
      <c r="A494" s="14" t="s">
        <v>374</v>
      </c>
      <c r="B494" s="15" t="s">
        <v>1619</v>
      </c>
      <c r="C494" s="15" t="s">
        <v>1193</v>
      </c>
      <c r="D494" s="15" t="s">
        <v>1194</v>
      </c>
      <c r="E494" s="15">
        <v>2014</v>
      </c>
      <c r="F494" s="15" t="s">
        <v>71</v>
      </c>
      <c r="G494" s="59">
        <v>0</v>
      </c>
      <c r="H494" s="59">
        <v>0</v>
      </c>
      <c r="I494" s="59">
        <v>0</v>
      </c>
      <c r="J494" s="59">
        <v>0</v>
      </c>
      <c r="K494" s="59">
        <v>0</v>
      </c>
      <c r="L494" s="59">
        <v>0</v>
      </c>
      <c r="M494" s="59">
        <v>0</v>
      </c>
      <c r="N494" s="59">
        <v>37313</v>
      </c>
      <c r="O494" s="59">
        <v>0</v>
      </c>
      <c r="P494" s="59">
        <v>0</v>
      </c>
      <c r="Q494" s="59">
        <v>0</v>
      </c>
      <c r="R494" s="59">
        <v>0</v>
      </c>
      <c r="S494" s="59">
        <f>SUM('5. Art_113.1(I) Use_boreholes'!$G494:$R494)</f>
        <v>37313</v>
      </c>
    </row>
    <row r="495" spans="1:19" x14ac:dyDescent="0.3">
      <c r="A495" s="14" t="s">
        <v>376</v>
      </c>
      <c r="B495" s="15" t="s">
        <v>1683</v>
      </c>
      <c r="C495" s="15" t="s">
        <v>1193</v>
      </c>
      <c r="D495" s="15" t="s">
        <v>1194</v>
      </c>
      <c r="E495" s="15">
        <v>2014</v>
      </c>
      <c r="F495" s="15" t="s">
        <v>71</v>
      </c>
      <c r="G495" s="59">
        <v>5940462</v>
      </c>
      <c r="H495" s="59">
        <v>5727897</v>
      </c>
      <c r="I495" s="59">
        <v>6490531</v>
      </c>
      <c r="J495" s="59">
        <v>4755676</v>
      </c>
      <c r="K495" s="59">
        <v>4841223</v>
      </c>
      <c r="L495" s="59">
        <v>392513</v>
      </c>
      <c r="M495" s="59">
        <v>2038549</v>
      </c>
      <c r="N495" s="59">
        <v>5821353</v>
      </c>
      <c r="O495" s="59">
        <v>5954985</v>
      </c>
      <c r="P495" s="59">
        <v>6064345</v>
      </c>
      <c r="Q495" s="59">
        <v>5413826</v>
      </c>
      <c r="R495" s="59">
        <v>6019231</v>
      </c>
      <c r="S495" s="59">
        <f>SUM('5. Art_113.1(I) Use_boreholes'!$G495:$R495)</f>
        <v>59460591</v>
      </c>
    </row>
    <row r="496" spans="1:19" x14ac:dyDescent="0.3">
      <c r="A496" s="14" t="s">
        <v>376</v>
      </c>
      <c r="B496" s="15" t="s">
        <v>1684</v>
      </c>
      <c r="C496" s="15" t="s">
        <v>1193</v>
      </c>
      <c r="D496" s="15" t="s">
        <v>1194</v>
      </c>
      <c r="E496" s="15">
        <v>2014</v>
      </c>
      <c r="F496" s="15" t="s">
        <v>71</v>
      </c>
      <c r="G496" s="59">
        <v>0</v>
      </c>
      <c r="H496" s="59">
        <v>0</v>
      </c>
      <c r="I496" s="59">
        <v>0</v>
      </c>
      <c r="J496" s="59">
        <v>0</v>
      </c>
      <c r="K496" s="59">
        <v>0</v>
      </c>
      <c r="L496" s="59">
        <v>0</v>
      </c>
      <c r="M496" s="59">
        <v>0</v>
      </c>
      <c r="N496" s="59">
        <v>0</v>
      </c>
      <c r="O496" s="59">
        <v>0</v>
      </c>
      <c r="P496" s="59">
        <v>0</v>
      </c>
      <c r="Q496" s="59">
        <v>0</v>
      </c>
      <c r="R496" s="59">
        <v>0</v>
      </c>
      <c r="S496" s="59">
        <f>SUM('5. Art_113.1(I) Use_boreholes'!$G496:$R496)</f>
        <v>0</v>
      </c>
    </row>
    <row r="497" spans="1:19" x14ac:dyDescent="0.3">
      <c r="A497" s="14" t="s">
        <v>379</v>
      </c>
      <c r="B497" s="15" t="s">
        <v>1685</v>
      </c>
      <c r="C497" s="15" t="s">
        <v>1210</v>
      </c>
      <c r="D497" s="15" t="s">
        <v>1194</v>
      </c>
      <c r="E497" s="15">
        <v>2014</v>
      </c>
      <c r="F497" s="15" t="s">
        <v>71</v>
      </c>
      <c r="G497" s="59">
        <v>0</v>
      </c>
      <c r="H497" s="59">
        <v>0</v>
      </c>
      <c r="I497" s="59">
        <v>0</v>
      </c>
      <c r="J497" s="59">
        <v>0</v>
      </c>
      <c r="K497" s="59">
        <v>0</v>
      </c>
      <c r="L497" s="59">
        <v>0</v>
      </c>
      <c r="M497" s="59">
        <v>0</v>
      </c>
      <c r="N497" s="59">
        <v>0</v>
      </c>
      <c r="O497" s="59">
        <v>0</v>
      </c>
      <c r="P497" s="59">
        <v>0</v>
      </c>
      <c r="Q497" s="59">
        <v>0</v>
      </c>
      <c r="R497" s="59">
        <v>0</v>
      </c>
      <c r="S497" s="59">
        <f>SUM('5. Art_113.1(I) Use_boreholes'!$G497:$R497)</f>
        <v>0</v>
      </c>
    </row>
    <row r="498" spans="1:19" x14ac:dyDescent="0.3">
      <c r="A498" s="14" t="s">
        <v>379</v>
      </c>
      <c r="B498" s="15" t="s">
        <v>1686</v>
      </c>
      <c r="C498" s="15" t="s">
        <v>1210</v>
      </c>
      <c r="D498" s="15" t="s">
        <v>1194</v>
      </c>
      <c r="E498" s="15">
        <v>2014</v>
      </c>
      <c r="F498" s="15" t="s">
        <v>71</v>
      </c>
      <c r="G498" s="59">
        <v>0</v>
      </c>
      <c r="H498" s="59">
        <v>0</v>
      </c>
      <c r="I498" s="59">
        <v>0</v>
      </c>
      <c r="J498" s="59">
        <v>0</v>
      </c>
      <c r="K498" s="59">
        <v>0</v>
      </c>
      <c r="L498" s="59">
        <v>0</v>
      </c>
      <c r="M498" s="59">
        <v>0</v>
      </c>
      <c r="N498" s="59">
        <v>0</v>
      </c>
      <c r="O498" s="59">
        <v>0</v>
      </c>
      <c r="P498" s="59">
        <v>0</v>
      </c>
      <c r="Q498" s="59">
        <v>0</v>
      </c>
      <c r="R498" s="59">
        <v>0</v>
      </c>
      <c r="S498" s="59">
        <f>SUM('5. Art_113.1(I) Use_boreholes'!$G498:$R498)</f>
        <v>0</v>
      </c>
    </row>
    <row r="499" spans="1:19" x14ac:dyDescent="0.3">
      <c r="A499" s="14" t="s">
        <v>379</v>
      </c>
      <c r="B499" s="15" t="s">
        <v>1687</v>
      </c>
      <c r="C499" s="15" t="s">
        <v>1210</v>
      </c>
      <c r="D499" s="15" t="s">
        <v>1194</v>
      </c>
      <c r="E499" s="15">
        <v>2014</v>
      </c>
      <c r="F499" s="15" t="s">
        <v>71</v>
      </c>
      <c r="G499" s="59">
        <v>0</v>
      </c>
      <c r="H499" s="59">
        <v>0</v>
      </c>
      <c r="I499" s="59">
        <v>0</v>
      </c>
      <c r="J499" s="59">
        <v>0</v>
      </c>
      <c r="K499" s="59">
        <v>0</v>
      </c>
      <c r="L499" s="59">
        <v>0</v>
      </c>
      <c r="M499" s="59">
        <v>0</v>
      </c>
      <c r="N499" s="59">
        <v>0</v>
      </c>
      <c r="O499" s="59">
        <v>0</v>
      </c>
      <c r="P499" s="59">
        <v>0</v>
      </c>
      <c r="Q499" s="59">
        <v>0</v>
      </c>
      <c r="R499" s="59">
        <v>0</v>
      </c>
      <c r="S499" s="59">
        <f>SUM('5. Art_113.1(I) Use_boreholes'!$G499:$R499)</f>
        <v>0</v>
      </c>
    </row>
    <row r="500" spans="1:19" x14ac:dyDescent="0.3">
      <c r="A500" s="14" t="s">
        <v>379</v>
      </c>
      <c r="B500" s="15" t="s">
        <v>1688</v>
      </c>
      <c r="C500" s="15" t="s">
        <v>1210</v>
      </c>
      <c r="D500" s="15" t="s">
        <v>1194</v>
      </c>
      <c r="E500" s="15">
        <v>2014</v>
      </c>
      <c r="F500" s="15" t="s">
        <v>71</v>
      </c>
      <c r="G500" s="59">
        <v>0</v>
      </c>
      <c r="H500" s="59">
        <v>0</v>
      </c>
      <c r="I500" s="59">
        <v>0</v>
      </c>
      <c r="J500" s="59">
        <v>0</v>
      </c>
      <c r="K500" s="59">
        <v>0</v>
      </c>
      <c r="L500" s="59">
        <v>0</v>
      </c>
      <c r="M500" s="59">
        <v>0</v>
      </c>
      <c r="N500" s="59">
        <v>0</v>
      </c>
      <c r="O500" s="59">
        <v>0</v>
      </c>
      <c r="P500" s="59">
        <v>0</v>
      </c>
      <c r="Q500" s="59">
        <v>0</v>
      </c>
      <c r="R500" s="59">
        <v>0</v>
      </c>
      <c r="S500" s="59">
        <f>SUM('5. Art_113.1(I) Use_boreholes'!$G500:$R500)</f>
        <v>0</v>
      </c>
    </row>
    <row r="501" spans="1:19" x14ac:dyDescent="0.3">
      <c r="A501" s="14" t="s">
        <v>400</v>
      </c>
      <c r="B501" s="15" t="s">
        <v>1703</v>
      </c>
      <c r="C501" s="15" t="s">
        <v>1233</v>
      </c>
      <c r="D501" s="15" t="s">
        <v>1234</v>
      </c>
      <c r="E501" s="15">
        <v>2014</v>
      </c>
      <c r="F501" s="15" t="s">
        <v>71</v>
      </c>
      <c r="G501" s="59">
        <v>0</v>
      </c>
      <c r="H501" s="59">
        <v>0</v>
      </c>
      <c r="I501" s="59">
        <v>0</v>
      </c>
      <c r="J501" s="59">
        <v>0</v>
      </c>
      <c r="K501" s="59">
        <v>0</v>
      </c>
      <c r="L501" s="59">
        <v>0</v>
      </c>
      <c r="M501" s="59">
        <v>0</v>
      </c>
      <c r="N501" s="59">
        <v>0</v>
      </c>
      <c r="O501" s="59">
        <v>0</v>
      </c>
      <c r="P501" s="59">
        <v>0</v>
      </c>
      <c r="Q501" s="59">
        <v>0</v>
      </c>
      <c r="R501" s="59">
        <v>0</v>
      </c>
      <c r="S501" s="59">
        <f>SUM('5. Art_113.1(I) Use_boreholes'!$G501:$R501)</f>
        <v>0</v>
      </c>
    </row>
    <row r="502" spans="1:19" x14ac:dyDescent="0.3">
      <c r="A502" s="14" t="s">
        <v>400</v>
      </c>
      <c r="B502" s="15" t="s">
        <v>1704</v>
      </c>
      <c r="C502" s="15" t="s">
        <v>1233</v>
      </c>
      <c r="D502" s="15" t="s">
        <v>1234</v>
      </c>
      <c r="E502" s="15">
        <v>2014</v>
      </c>
      <c r="F502" s="15" t="s">
        <v>71</v>
      </c>
      <c r="G502" s="59">
        <v>0</v>
      </c>
      <c r="H502" s="59">
        <v>0</v>
      </c>
      <c r="I502" s="59">
        <v>0</v>
      </c>
      <c r="J502" s="59">
        <v>0</v>
      </c>
      <c r="K502" s="59">
        <v>0</v>
      </c>
      <c r="L502" s="59">
        <v>0</v>
      </c>
      <c r="M502" s="59">
        <v>0</v>
      </c>
      <c r="N502" s="59">
        <v>0</v>
      </c>
      <c r="O502" s="59">
        <v>0</v>
      </c>
      <c r="P502" s="59">
        <v>0</v>
      </c>
      <c r="Q502" s="59">
        <v>0</v>
      </c>
      <c r="R502" s="59">
        <v>0</v>
      </c>
      <c r="S502" s="59">
        <f>SUM('5. Art_113.1(I) Use_boreholes'!$G502:$R502)</f>
        <v>0</v>
      </c>
    </row>
    <row r="503" spans="1:19" x14ac:dyDescent="0.3">
      <c r="A503" s="14" t="s">
        <v>400</v>
      </c>
      <c r="B503" s="15" t="s">
        <v>1705</v>
      </c>
      <c r="C503" s="15" t="s">
        <v>1233</v>
      </c>
      <c r="D503" s="15" t="s">
        <v>1234</v>
      </c>
      <c r="E503" s="15">
        <v>2014</v>
      </c>
      <c r="F503" s="15" t="s">
        <v>71</v>
      </c>
      <c r="G503" s="59">
        <v>0</v>
      </c>
      <c r="H503" s="59">
        <v>0</v>
      </c>
      <c r="I503" s="59">
        <v>0</v>
      </c>
      <c r="J503" s="59">
        <v>0</v>
      </c>
      <c r="K503" s="59">
        <v>0</v>
      </c>
      <c r="L503" s="59">
        <v>0</v>
      </c>
      <c r="M503" s="59">
        <v>0</v>
      </c>
      <c r="N503" s="59">
        <v>0</v>
      </c>
      <c r="O503" s="59">
        <v>0</v>
      </c>
      <c r="P503" s="59">
        <v>0</v>
      </c>
      <c r="Q503" s="59">
        <v>0</v>
      </c>
      <c r="R503" s="59">
        <v>0</v>
      </c>
      <c r="S503" s="59">
        <f>SUM('5. Art_113.1(I) Use_boreholes'!$G503:$R503)</f>
        <v>0</v>
      </c>
    </row>
    <row r="504" spans="1:19" x14ac:dyDescent="0.3">
      <c r="A504" s="14" t="s">
        <v>403</v>
      </c>
      <c r="B504" s="15" t="s">
        <v>1707</v>
      </c>
      <c r="C504" s="15" t="s">
        <v>1193</v>
      </c>
      <c r="D504" s="15" t="s">
        <v>1194</v>
      </c>
      <c r="E504" s="15">
        <v>2014</v>
      </c>
      <c r="F504" s="15" t="s">
        <v>71</v>
      </c>
      <c r="G504" s="59">
        <v>2814698</v>
      </c>
      <c r="H504" s="59">
        <v>2526929</v>
      </c>
      <c r="I504" s="59">
        <v>2828954</v>
      </c>
      <c r="J504" s="59">
        <v>2532728</v>
      </c>
      <c r="K504" s="59">
        <v>2627509</v>
      </c>
      <c r="L504" s="59">
        <v>2490531</v>
      </c>
      <c r="M504" s="59">
        <v>2264187</v>
      </c>
      <c r="N504" s="59">
        <v>2344456</v>
      </c>
      <c r="O504" s="59">
        <v>2609374</v>
      </c>
      <c r="P504" s="59">
        <v>1890987</v>
      </c>
      <c r="Q504" s="59">
        <v>2750497</v>
      </c>
      <c r="R504" s="59">
        <v>2679286</v>
      </c>
      <c r="S504" s="59">
        <f>SUM('5. Art_113.1(I) Use_boreholes'!$G504:$R504)</f>
        <v>30360136</v>
      </c>
    </row>
    <row r="505" spans="1:19" x14ac:dyDescent="0.3">
      <c r="A505" s="14" t="s">
        <v>403</v>
      </c>
      <c r="B505" s="15" t="s">
        <v>1706</v>
      </c>
      <c r="C505" s="15" t="s">
        <v>1193</v>
      </c>
      <c r="D505" s="15" t="s">
        <v>1194</v>
      </c>
      <c r="E505" s="15">
        <v>2014</v>
      </c>
      <c r="F505" s="15" t="s">
        <v>71</v>
      </c>
      <c r="G505" s="59">
        <v>2385520</v>
      </c>
      <c r="H505" s="59">
        <v>2005722</v>
      </c>
      <c r="I505" s="59">
        <v>2059388</v>
      </c>
      <c r="J505" s="59">
        <v>1463138</v>
      </c>
      <c r="K505" s="59">
        <v>2242636</v>
      </c>
      <c r="L505" s="59">
        <v>1829154</v>
      </c>
      <c r="M505" s="59">
        <v>1513857</v>
      </c>
      <c r="N505" s="59">
        <v>1636278</v>
      </c>
      <c r="O505" s="59">
        <v>1830441</v>
      </c>
      <c r="P505" s="59">
        <v>1326002</v>
      </c>
      <c r="Q505" s="59">
        <v>1777600</v>
      </c>
      <c r="R505" s="59">
        <v>1964296</v>
      </c>
      <c r="S505" s="59">
        <f>SUM('5. Art_113.1(I) Use_boreholes'!$G505:$R505)</f>
        <v>22034032</v>
      </c>
    </row>
    <row r="506" spans="1:19" x14ac:dyDescent="0.3">
      <c r="A506" s="14" t="s">
        <v>403</v>
      </c>
      <c r="B506" s="15" t="s">
        <v>1709</v>
      </c>
      <c r="C506" s="15" t="s">
        <v>1193</v>
      </c>
      <c r="D506" s="15" t="s">
        <v>1194</v>
      </c>
      <c r="E506" s="15">
        <v>2014</v>
      </c>
      <c r="F506" s="15" t="s">
        <v>71</v>
      </c>
      <c r="G506" s="59">
        <v>1543963</v>
      </c>
      <c r="H506" s="59">
        <v>1392989</v>
      </c>
      <c r="I506" s="59">
        <v>1477924</v>
      </c>
      <c r="J506" s="59">
        <v>1487382</v>
      </c>
      <c r="K506" s="59">
        <v>1597959</v>
      </c>
      <c r="L506" s="59">
        <v>1499901</v>
      </c>
      <c r="M506" s="59">
        <v>1415619</v>
      </c>
      <c r="N506" s="59">
        <v>1345737</v>
      </c>
      <c r="O506" s="59">
        <v>1392949</v>
      </c>
      <c r="P506" s="59">
        <v>1130069</v>
      </c>
      <c r="Q506" s="59">
        <v>1369506</v>
      </c>
      <c r="R506" s="59">
        <v>1541497</v>
      </c>
      <c r="S506" s="59">
        <f>SUM('5. Art_113.1(I) Use_boreholes'!$G506:$R506)</f>
        <v>17195495</v>
      </c>
    </row>
    <row r="507" spans="1:19" x14ac:dyDescent="0.3">
      <c r="A507" s="14" t="s">
        <v>403</v>
      </c>
      <c r="B507" s="15" t="s">
        <v>1710</v>
      </c>
      <c r="C507" s="15" t="s">
        <v>1193</v>
      </c>
      <c r="D507" s="15" t="s">
        <v>1194</v>
      </c>
      <c r="E507" s="15">
        <v>2014</v>
      </c>
      <c r="F507" s="15" t="s">
        <v>71</v>
      </c>
      <c r="G507" s="59">
        <v>1770720</v>
      </c>
      <c r="H507" s="59">
        <v>1244979</v>
      </c>
      <c r="I507" s="59">
        <v>1739346</v>
      </c>
      <c r="J507" s="59">
        <v>1347996</v>
      </c>
      <c r="K507" s="59">
        <v>1109183</v>
      </c>
      <c r="L507" s="59">
        <v>1327446</v>
      </c>
      <c r="M507" s="59">
        <v>1224350</v>
      </c>
      <c r="N507" s="59">
        <v>1116367</v>
      </c>
      <c r="O507" s="59">
        <v>1267093</v>
      </c>
      <c r="P507" s="59">
        <v>916057</v>
      </c>
      <c r="Q507" s="59">
        <v>1333719</v>
      </c>
      <c r="R507" s="59">
        <v>1339250</v>
      </c>
      <c r="S507" s="59">
        <f>SUM('5. Art_113.1(I) Use_boreholes'!$G507:$R507)</f>
        <v>15736506</v>
      </c>
    </row>
    <row r="508" spans="1:19" x14ac:dyDescent="0.3">
      <c r="A508" s="14" t="s">
        <v>403</v>
      </c>
      <c r="B508" s="15" t="s">
        <v>1708</v>
      </c>
      <c r="C508" s="15" t="s">
        <v>1193</v>
      </c>
      <c r="D508" s="15" t="s">
        <v>1194</v>
      </c>
      <c r="E508" s="15">
        <v>2014</v>
      </c>
      <c r="F508" s="15" t="s">
        <v>71</v>
      </c>
      <c r="G508" s="59">
        <v>229923</v>
      </c>
      <c r="H508" s="59">
        <v>210561</v>
      </c>
      <c r="I508" s="59">
        <v>219460</v>
      </c>
      <c r="J508" s="59">
        <v>213623</v>
      </c>
      <c r="K508" s="59">
        <v>214000</v>
      </c>
      <c r="L508" s="59">
        <v>198770</v>
      </c>
      <c r="M508" s="59">
        <v>195778</v>
      </c>
      <c r="N508" s="59">
        <v>101545</v>
      </c>
      <c r="O508" s="59">
        <v>188267</v>
      </c>
      <c r="P508" s="59">
        <v>145139</v>
      </c>
      <c r="Q508" s="59">
        <v>236394</v>
      </c>
      <c r="R508" s="59">
        <v>321005</v>
      </c>
      <c r="S508" s="59">
        <f>SUM('5. Art_113.1(I) Use_boreholes'!$G508:$R508)</f>
        <v>2474465</v>
      </c>
    </row>
    <row r="509" spans="1:19" x14ac:dyDescent="0.3">
      <c r="A509" s="14" t="s">
        <v>405</v>
      </c>
      <c r="B509" s="15" t="s">
        <v>1711</v>
      </c>
      <c r="C509" s="15" t="s">
        <v>1193</v>
      </c>
      <c r="D509" s="15" t="s">
        <v>1194</v>
      </c>
      <c r="E509" s="15">
        <v>2014</v>
      </c>
      <c r="F509" s="15" t="s">
        <v>71</v>
      </c>
      <c r="G509" s="59">
        <v>404350</v>
      </c>
      <c r="H509" s="59">
        <v>0</v>
      </c>
      <c r="I509" s="59">
        <v>0</v>
      </c>
      <c r="J509" s="59">
        <v>525869</v>
      </c>
      <c r="K509" s="59">
        <v>1904389</v>
      </c>
      <c r="L509" s="59">
        <v>1431750</v>
      </c>
      <c r="M509" s="59">
        <v>1186209</v>
      </c>
      <c r="N509" s="59">
        <v>809740</v>
      </c>
      <c r="O509" s="59">
        <v>1116030</v>
      </c>
      <c r="P509" s="59">
        <v>466040</v>
      </c>
      <c r="Q509" s="59">
        <v>1223974</v>
      </c>
      <c r="R509" s="59">
        <v>1346413</v>
      </c>
      <c r="S509" s="59">
        <f>SUM('5. Art_113.1(I) Use_boreholes'!$G509:$R509)</f>
        <v>10414764</v>
      </c>
    </row>
    <row r="510" spans="1:19" x14ac:dyDescent="0.3">
      <c r="A510" s="14" t="s">
        <v>407</v>
      </c>
      <c r="B510" s="15" t="s">
        <v>1712</v>
      </c>
      <c r="C510" s="15" t="s">
        <v>1193</v>
      </c>
      <c r="D510" s="15" t="s">
        <v>1194</v>
      </c>
      <c r="E510" s="15">
        <v>2014</v>
      </c>
      <c r="F510" s="15" t="s">
        <v>71</v>
      </c>
      <c r="G510" s="59">
        <v>3239077</v>
      </c>
      <c r="H510" s="59">
        <v>3058117</v>
      </c>
      <c r="I510" s="59">
        <v>3129202</v>
      </c>
      <c r="J510" s="59">
        <v>2821725</v>
      </c>
      <c r="K510" s="59">
        <v>3228093</v>
      </c>
      <c r="L510" s="59">
        <v>2881039</v>
      </c>
      <c r="M510" s="59">
        <v>2206077</v>
      </c>
      <c r="N510" s="59">
        <v>2823199</v>
      </c>
      <c r="O510" s="59">
        <v>2833932</v>
      </c>
      <c r="P510" s="59">
        <v>2687118</v>
      </c>
      <c r="Q510" s="59">
        <v>2731511</v>
      </c>
      <c r="R510" s="59">
        <v>2367256</v>
      </c>
      <c r="S510" s="59">
        <f>SUM('5. Art_113.1(I) Use_boreholes'!$G510:$R510)</f>
        <v>34006346</v>
      </c>
    </row>
    <row r="511" spans="1:19" x14ac:dyDescent="0.3">
      <c r="A511" s="14" t="s">
        <v>409</v>
      </c>
      <c r="B511" s="15" t="s">
        <v>1713</v>
      </c>
      <c r="C511" s="15" t="s">
        <v>1210</v>
      </c>
      <c r="D511" s="15" t="s">
        <v>1194</v>
      </c>
      <c r="E511" s="15">
        <v>2014</v>
      </c>
      <c r="F511" s="15" t="s">
        <v>71</v>
      </c>
      <c r="G511" s="59">
        <v>0</v>
      </c>
      <c r="H511" s="59">
        <v>0</v>
      </c>
      <c r="I511" s="59">
        <v>0</v>
      </c>
      <c r="J511" s="59">
        <v>0</v>
      </c>
      <c r="K511" s="59">
        <v>0</v>
      </c>
      <c r="L511" s="59">
        <v>0</v>
      </c>
      <c r="M511" s="59">
        <v>0</v>
      </c>
      <c r="N511" s="59">
        <v>0</v>
      </c>
      <c r="O511" s="59">
        <v>0</v>
      </c>
      <c r="P511" s="59">
        <v>0</v>
      </c>
      <c r="Q511" s="59">
        <v>0</v>
      </c>
      <c r="R511" s="59">
        <v>0</v>
      </c>
      <c r="S511" s="59">
        <f>SUM('5. Art_113.1(I) Use_boreholes'!$G511:$R511)</f>
        <v>0</v>
      </c>
    </row>
    <row r="512" spans="1:19" x14ac:dyDescent="0.3">
      <c r="A512" s="14" t="s">
        <v>411</v>
      </c>
      <c r="B512" s="15" t="s">
        <v>1714</v>
      </c>
      <c r="C512" s="15" t="s">
        <v>1210</v>
      </c>
      <c r="D512" s="15" t="s">
        <v>1194</v>
      </c>
      <c r="E512" s="15">
        <v>2014</v>
      </c>
      <c r="F512" s="15" t="s">
        <v>71</v>
      </c>
      <c r="G512" s="59">
        <v>0</v>
      </c>
      <c r="H512" s="59">
        <v>0</v>
      </c>
      <c r="I512" s="59">
        <v>0</v>
      </c>
      <c r="J512" s="59">
        <v>0</v>
      </c>
      <c r="K512" s="59">
        <v>0</v>
      </c>
      <c r="L512" s="59">
        <v>0</v>
      </c>
      <c r="M512" s="59">
        <v>0</v>
      </c>
      <c r="N512" s="59">
        <v>0</v>
      </c>
      <c r="O512" s="59">
        <v>0</v>
      </c>
      <c r="P512" s="59">
        <v>0</v>
      </c>
      <c r="Q512" s="59">
        <v>0</v>
      </c>
      <c r="R512" s="59">
        <v>0</v>
      </c>
      <c r="S512" s="59">
        <f>SUM('5. Art_113.1(I) Use_boreholes'!$G512:$R512)</f>
        <v>0</v>
      </c>
    </row>
    <row r="513" spans="1:19" x14ac:dyDescent="0.3">
      <c r="A513" s="14" t="s">
        <v>411</v>
      </c>
      <c r="B513" s="15" t="s">
        <v>1715</v>
      </c>
      <c r="C513" s="15" t="s">
        <v>1210</v>
      </c>
      <c r="D513" s="15" t="s">
        <v>1194</v>
      </c>
      <c r="E513" s="15">
        <v>2014</v>
      </c>
      <c r="F513" s="15" t="s">
        <v>71</v>
      </c>
      <c r="G513" s="59">
        <v>0</v>
      </c>
      <c r="H513" s="59">
        <v>0</v>
      </c>
      <c r="I513" s="59">
        <v>0</v>
      </c>
      <c r="J513" s="59">
        <v>0</v>
      </c>
      <c r="K513" s="59">
        <v>0</v>
      </c>
      <c r="L513" s="59">
        <v>0</v>
      </c>
      <c r="M513" s="59">
        <v>0</v>
      </c>
      <c r="N513" s="59">
        <v>0</v>
      </c>
      <c r="O513" s="59">
        <v>0</v>
      </c>
      <c r="P513" s="59">
        <v>0</v>
      </c>
      <c r="Q513" s="59">
        <v>0</v>
      </c>
      <c r="R513" s="59">
        <v>0</v>
      </c>
      <c r="S513" s="59">
        <f>SUM('5. Art_113.1(I) Use_boreholes'!$G513:$R513)</f>
        <v>0</v>
      </c>
    </row>
    <row r="514" spans="1:19" x14ac:dyDescent="0.3">
      <c r="A514" s="14" t="s">
        <v>411</v>
      </c>
      <c r="B514" s="15" t="s">
        <v>1716</v>
      </c>
      <c r="C514" s="15" t="s">
        <v>1210</v>
      </c>
      <c r="D514" s="15" t="s">
        <v>1194</v>
      </c>
      <c r="E514" s="15">
        <v>2014</v>
      </c>
      <c r="F514" s="15" t="s">
        <v>71</v>
      </c>
      <c r="G514" s="59">
        <v>0</v>
      </c>
      <c r="H514" s="59">
        <v>0</v>
      </c>
      <c r="I514" s="59">
        <v>0</v>
      </c>
      <c r="J514" s="59">
        <v>0</v>
      </c>
      <c r="K514" s="59">
        <v>0</v>
      </c>
      <c r="L514" s="59">
        <v>0</v>
      </c>
      <c r="M514" s="59">
        <v>0</v>
      </c>
      <c r="N514" s="59">
        <v>0</v>
      </c>
      <c r="O514" s="59">
        <v>0</v>
      </c>
      <c r="P514" s="59">
        <v>0</v>
      </c>
      <c r="Q514" s="59">
        <v>0</v>
      </c>
      <c r="R514" s="59">
        <v>0</v>
      </c>
      <c r="S514" s="59">
        <f>SUM('5. Art_113.1(I) Use_boreholes'!$G514:$R514)</f>
        <v>0</v>
      </c>
    </row>
    <row r="515" spans="1:19" x14ac:dyDescent="0.3">
      <c r="A515" s="14" t="s">
        <v>411</v>
      </c>
      <c r="B515" s="15" t="s">
        <v>1717</v>
      </c>
      <c r="C515" s="15" t="s">
        <v>1210</v>
      </c>
      <c r="D515" s="15" t="s">
        <v>1194</v>
      </c>
      <c r="E515" s="15">
        <v>2014</v>
      </c>
      <c r="F515" s="15" t="s">
        <v>71</v>
      </c>
      <c r="G515" s="59">
        <v>0</v>
      </c>
      <c r="H515" s="59">
        <v>0</v>
      </c>
      <c r="I515" s="59">
        <v>0</v>
      </c>
      <c r="J515" s="59">
        <v>0</v>
      </c>
      <c r="K515" s="59">
        <v>0</v>
      </c>
      <c r="L515" s="59">
        <v>0</v>
      </c>
      <c r="M515" s="59">
        <v>0</v>
      </c>
      <c r="N515" s="59">
        <v>0</v>
      </c>
      <c r="O515" s="59">
        <v>0</v>
      </c>
      <c r="P515" s="59">
        <v>0</v>
      </c>
      <c r="Q515" s="59">
        <v>0</v>
      </c>
      <c r="R515" s="59">
        <v>0</v>
      </c>
      <c r="S515" s="59">
        <f>SUM('5. Art_113.1(I) Use_boreholes'!$G515:$R515)</f>
        <v>0</v>
      </c>
    </row>
    <row r="516" spans="1:19" x14ac:dyDescent="0.3">
      <c r="A516" s="14" t="s">
        <v>411</v>
      </c>
      <c r="B516" s="15" t="s">
        <v>1718</v>
      </c>
      <c r="C516" s="15" t="s">
        <v>1210</v>
      </c>
      <c r="D516" s="15" t="s">
        <v>1194</v>
      </c>
      <c r="E516" s="15">
        <v>2014</v>
      </c>
      <c r="F516" s="15" t="s">
        <v>71</v>
      </c>
      <c r="G516" s="59">
        <v>0</v>
      </c>
      <c r="H516" s="59">
        <v>0</v>
      </c>
      <c r="I516" s="59">
        <v>0</v>
      </c>
      <c r="J516" s="59">
        <v>0</v>
      </c>
      <c r="K516" s="59">
        <v>0</v>
      </c>
      <c r="L516" s="59">
        <v>0</v>
      </c>
      <c r="M516" s="59">
        <v>0</v>
      </c>
      <c r="N516" s="59">
        <v>0</v>
      </c>
      <c r="O516" s="59">
        <v>0</v>
      </c>
      <c r="P516" s="59">
        <v>0</v>
      </c>
      <c r="Q516" s="59">
        <v>0</v>
      </c>
      <c r="R516" s="59">
        <v>0</v>
      </c>
      <c r="S516" s="59">
        <f>SUM('5. Art_113.1(I) Use_boreholes'!$G516:$R516)</f>
        <v>0</v>
      </c>
    </row>
    <row r="517" spans="1:19" x14ac:dyDescent="0.3">
      <c r="A517" s="14" t="s">
        <v>411</v>
      </c>
      <c r="B517" s="15" t="s">
        <v>1719</v>
      </c>
      <c r="C517" s="15" t="s">
        <v>1210</v>
      </c>
      <c r="D517" s="15" t="s">
        <v>1194</v>
      </c>
      <c r="E517" s="15">
        <v>2014</v>
      </c>
      <c r="F517" s="15" t="s">
        <v>71</v>
      </c>
      <c r="G517" s="59">
        <v>0</v>
      </c>
      <c r="H517" s="59">
        <v>0</v>
      </c>
      <c r="I517" s="59">
        <v>0</v>
      </c>
      <c r="J517" s="59">
        <v>0</v>
      </c>
      <c r="K517" s="59">
        <v>0</v>
      </c>
      <c r="L517" s="59">
        <v>0</v>
      </c>
      <c r="M517" s="59">
        <v>0</v>
      </c>
      <c r="N517" s="59">
        <v>0</v>
      </c>
      <c r="O517" s="59">
        <v>0</v>
      </c>
      <c r="P517" s="59">
        <v>0</v>
      </c>
      <c r="Q517" s="59">
        <v>0</v>
      </c>
      <c r="R517" s="59">
        <v>0</v>
      </c>
      <c r="S517" s="59">
        <f>SUM('5. Art_113.1(I) Use_boreholes'!$G517:$R517)</f>
        <v>0</v>
      </c>
    </row>
    <row r="518" spans="1:19" x14ac:dyDescent="0.3">
      <c r="A518" s="14" t="s">
        <v>411</v>
      </c>
      <c r="B518" s="15" t="s">
        <v>1720</v>
      </c>
      <c r="C518" s="15" t="s">
        <v>1210</v>
      </c>
      <c r="D518" s="15" t="s">
        <v>1194</v>
      </c>
      <c r="E518" s="15">
        <v>2014</v>
      </c>
      <c r="F518" s="15" t="s">
        <v>71</v>
      </c>
      <c r="G518" s="59">
        <v>0</v>
      </c>
      <c r="H518" s="59">
        <v>0</v>
      </c>
      <c r="I518" s="59">
        <v>0</v>
      </c>
      <c r="J518" s="59">
        <v>0</v>
      </c>
      <c r="K518" s="59">
        <v>0</v>
      </c>
      <c r="L518" s="59">
        <v>0</v>
      </c>
      <c r="M518" s="59">
        <v>0</v>
      </c>
      <c r="N518" s="59">
        <v>0</v>
      </c>
      <c r="O518" s="59">
        <v>0</v>
      </c>
      <c r="P518" s="59">
        <v>0</v>
      </c>
      <c r="Q518" s="59">
        <v>0</v>
      </c>
      <c r="R518" s="59">
        <v>0</v>
      </c>
      <c r="S518" s="59">
        <f>SUM('5. Art_113.1(I) Use_boreholes'!$G518:$R518)</f>
        <v>0</v>
      </c>
    </row>
    <row r="519" spans="1:19" x14ac:dyDescent="0.3">
      <c r="A519" s="14" t="s">
        <v>411</v>
      </c>
      <c r="B519" s="15" t="s">
        <v>1721</v>
      </c>
      <c r="C519" s="15" t="s">
        <v>1210</v>
      </c>
      <c r="D519" s="15" t="s">
        <v>1194</v>
      </c>
      <c r="E519" s="15">
        <v>2014</v>
      </c>
      <c r="F519" s="15" t="s">
        <v>71</v>
      </c>
      <c r="G519" s="59">
        <v>0</v>
      </c>
      <c r="H519" s="59">
        <v>0</v>
      </c>
      <c r="I519" s="59">
        <v>0</v>
      </c>
      <c r="J519" s="59">
        <v>0</v>
      </c>
      <c r="K519" s="59">
        <v>0</v>
      </c>
      <c r="L519" s="59">
        <v>0</v>
      </c>
      <c r="M519" s="59">
        <v>0</v>
      </c>
      <c r="N519" s="59">
        <v>0</v>
      </c>
      <c r="O519" s="59">
        <v>0</v>
      </c>
      <c r="P519" s="59">
        <v>0</v>
      </c>
      <c r="Q519" s="59">
        <v>0</v>
      </c>
      <c r="R519" s="59">
        <v>0</v>
      </c>
      <c r="S519" s="59">
        <f>SUM('5. Art_113.1(I) Use_boreholes'!$G519:$R519)</f>
        <v>0</v>
      </c>
    </row>
    <row r="520" spans="1:19" x14ac:dyDescent="0.3">
      <c r="A520" s="14" t="s">
        <v>411</v>
      </c>
      <c r="B520" s="15" t="s">
        <v>1722</v>
      </c>
      <c r="C520" s="15" t="s">
        <v>1210</v>
      </c>
      <c r="D520" s="15" t="s">
        <v>1194</v>
      </c>
      <c r="E520" s="15">
        <v>2014</v>
      </c>
      <c r="F520" s="15" t="s">
        <v>71</v>
      </c>
      <c r="G520" s="59">
        <v>0</v>
      </c>
      <c r="H520" s="59">
        <v>0</v>
      </c>
      <c r="I520" s="59">
        <v>0</v>
      </c>
      <c r="J520" s="59">
        <v>0</v>
      </c>
      <c r="K520" s="59">
        <v>0</v>
      </c>
      <c r="L520" s="59">
        <v>0</v>
      </c>
      <c r="M520" s="59">
        <v>0</v>
      </c>
      <c r="N520" s="59">
        <v>0</v>
      </c>
      <c r="O520" s="59">
        <v>0</v>
      </c>
      <c r="P520" s="59">
        <v>0</v>
      </c>
      <c r="Q520" s="59">
        <v>0</v>
      </c>
      <c r="R520" s="59">
        <v>0</v>
      </c>
      <c r="S520" s="59">
        <f>SUM('5. Art_113.1(I) Use_boreholes'!$G520:$R520)</f>
        <v>0</v>
      </c>
    </row>
    <row r="521" spans="1:19" x14ac:dyDescent="0.3">
      <c r="A521" s="14" t="s">
        <v>1122</v>
      </c>
      <c r="B521" s="15" t="s">
        <v>1723</v>
      </c>
      <c r="C521" s="15" t="s">
        <v>1233</v>
      </c>
      <c r="D521" s="15" t="s">
        <v>1234</v>
      </c>
      <c r="E521" s="15">
        <v>2014</v>
      </c>
      <c r="F521" s="15" t="s">
        <v>71</v>
      </c>
      <c r="G521" s="59">
        <v>17265</v>
      </c>
      <c r="H521" s="59">
        <v>19512</v>
      </c>
      <c r="I521" s="59">
        <v>18723</v>
      </c>
      <c r="J521" s="59">
        <v>15742</v>
      </c>
      <c r="K521" s="59">
        <v>21021</v>
      </c>
      <c r="L521" s="59">
        <v>24551</v>
      </c>
      <c r="M521" s="59">
        <v>19798</v>
      </c>
      <c r="N521" s="59">
        <v>22463</v>
      </c>
      <c r="O521" s="59">
        <v>20616</v>
      </c>
      <c r="P521" s="59">
        <v>19956</v>
      </c>
      <c r="Q521" s="59">
        <v>18089</v>
      </c>
      <c r="R521" s="59">
        <v>21570</v>
      </c>
      <c r="S521" s="59">
        <f>SUM('5. Art_113.1(I) Use_boreholes'!$G521:$R521)</f>
        <v>239306</v>
      </c>
    </row>
    <row r="522" spans="1:19" x14ac:dyDescent="0.3">
      <c r="A522" s="14" t="s">
        <v>1122</v>
      </c>
      <c r="B522" s="15" t="s">
        <v>1724</v>
      </c>
      <c r="C522" s="15" t="s">
        <v>1233</v>
      </c>
      <c r="D522" s="15" t="s">
        <v>1234</v>
      </c>
      <c r="E522" s="15">
        <v>2014</v>
      </c>
      <c r="F522" s="15" t="s">
        <v>71</v>
      </c>
      <c r="G522" s="59">
        <v>0</v>
      </c>
      <c r="H522" s="59">
        <v>0</v>
      </c>
      <c r="I522" s="59">
        <v>15714</v>
      </c>
      <c r="J522" s="59">
        <v>18207</v>
      </c>
      <c r="K522" s="59">
        <v>22765</v>
      </c>
      <c r="L522" s="59">
        <v>26382</v>
      </c>
      <c r="M522" s="59">
        <v>21232</v>
      </c>
      <c r="N522" s="59">
        <v>24381</v>
      </c>
      <c r="O522" s="59">
        <v>22585</v>
      </c>
      <c r="P522" s="59">
        <v>19981</v>
      </c>
      <c r="Q522" s="59">
        <v>19550</v>
      </c>
      <c r="R522" s="59">
        <v>22413</v>
      </c>
      <c r="S522" s="59">
        <f>SUM('5. Art_113.1(I) Use_boreholes'!$G522:$R522)</f>
        <v>213210</v>
      </c>
    </row>
    <row r="523" spans="1:19" x14ac:dyDescent="0.3">
      <c r="A523" s="14" t="s">
        <v>415</v>
      </c>
      <c r="B523" s="15" t="s">
        <v>1725</v>
      </c>
      <c r="C523" s="15" t="s">
        <v>1193</v>
      </c>
      <c r="D523" s="15" t="s">
        <v>1194</v>
      </c>
      <c r="E523" s="15">
        <v>2014</v>
      </c>
      <c r="F523" s="15" t="s">
        <v>71</v>
      </c>
      <c r="J523" s="59">
        <v>17573654</v>
      </c>
      <c r="K523" s="59">
        <v>21432856</v>
      </c>
      <c r="L523" s="59">
        <v>21686202</v>
      </c>
      <c r="M523" s="59">
        <v>11131529</v>
      </c>
      <c r="N523" s="59">
        <v>13450168</v>
      </c>
      <c r="O523" s="59">
        <v>15070110</v>
      </c>
      <c r="P523" s="59">
        <v>11722378</v>
      </c>
      <c r="Q523" s="59">
        <v>9079065</v>
      </c>
      <c r="R523" s="59">
        <v>7657721</v>
      </c>
      <c r="S523" s="59">
        <f>SUM('5. Art_113.1(I) Use_boreholes'!$G523:$R523)</f>
        <v>128803683</v>
      </c>
    </row>
    <row r="524" spans="1:19" x14ac:dyDescent="0.3">
      <c r="A524" s="14" t="s">
        <v>418</v>
      </c>
      <c r="B524" s="15" t="s">
        <v>1726</v>
      </c>
      <c r="C524" s="15" t="s">
        <v>1193</v>
      </c>
      <c r="D524" s="15" t="s">
        <v>1194</v>
      </c>
      <c r="E524" s="15">
        <v>2014</v>
      </c>
      <c r="F524" s="15" t="s">
        <v>71</v>
      </c>
      <c r="G524" s="59">
        <v>2382816</v>
      </c>
      <c r="H524" s="59">
        <v>3121094</v>
      </c>
      <c r="I524" s="59">
        <v>3343167</v>
      </c>
      <c r="J524" s="59">
        <v>842297</v>
      </c>
      <c r="K524" s="59">
        <v>37665</v>
      </c>
      <c r="L524" s="59">
        <v>0</v>
      </c>
      <c r="M524" s="59">
        <v>0</v>
      </c>
      <c r="N524" s="59">
        <v>0</v>
      </c>
      <c r="O524" s="59">
        <v>27991</v>
      </c>
      <c r="P524" s="59">
        <v>0</v>
      </c>
      <c r="Q524" s="59">
        <v>2744970</v>
      </c>
      <c r="R524" s="59">
        <v>4256311</v>
      </c>
      <c r="S524" s="59">
        <f>SUM('5. Art_113.1(I) Use_boreholes'!$G524:$R524)</f>
        <v>16756311</v>
      </c>
    </row>
    <row r="525" spans="1:19" x14ac:dyDescent="0.3">
      <c r="A525" s="14" t="s">
        <v>1124</v>
      </c>
      <c r="B525" s="15" t="s">
        <v>1730</v>
      </c>
      <c r="C525" s="15" t="s">
        <v>1233</v>
      </c>
      <c r="D525" s="15" t="s">
        <v>1234</v>
      </c>
      <c r="E525" s="15">
        <v>2014</v>
      </c>
      <c r="F525" s="15" t="s">
        <v>71</v>
      </c>
      <c r="G525" s="59">
        <v>16292</v>
      </c>
      <c r="H525" s="59">
        <v>23039</v>
      </c>
      <c r="I525" s="59">
        <v>22655</v>
      </c>
      <c r="J525" s="59">
        <v>22706</v>
      </c>
      <c r="K525" s="59">
        <v>23911</v>
      </c>
      <c r="L525" s="59">
        <v>24389</v>
      </c>
      <c r="M525" s="59">
        <v>20247</v>
      </c>
      <c r="N525" s="59">
        <v>18963</v>
      </c>
      <c r="O525" s="59">
        <v>21959</v>
      </c>
      <c r="P525" s="59">
        <v>23058</v>
      </c>
      <c r="Q525" s="59">
        <v>22383</v>
      </c>
      <c r="R525" s="59">
        <v>23873</v>
      </c>
      <c r="S525" s="59">
        <f>SUM('5. Art_113.1(I) Use_boreholes'!$G525:$R525)</f>
        <v>263475</v>
      </c>
    </row>
    <row r="526" spans="1:19" x14ac:dyDescent="0.3">
      <c r="A526" s="14" t="s">
        <v>1124</v>
      </c>
      <c r="B526" s="15" t="s">
        <v>1739</v>
      </c>
      <c r="C526" s="15" t="s">
        <v>1233</v>
      </c>
      <c r="D526" s="15" t="s">
        <v>1234</v>
      </c>
      <c r="E526" s="15">
        <v>2014</v>
      </c>
      <c r="F526" s="15" t="s">
        <v>71</v>
      </c>
      <c r="G526" s="59">
        <v>15627</v>
      </c>
      <c r="H526" s="59">
        <v>22322</v>
      </c>
      <c r="I526" s="59">
        <v>18137</v>
      </c>
      <c r="J526" s="59">
        <v>17822</v>
      </c>
      <c r="K526" s="59">
        <v>22146</v>
      </c>
      <c r="L526" s="59">
        <v>20985</v>
      </c>
      <c r="M526" s="59">
        <v>21944</v>
      </c>
      <c r="N526" s="59">
        <v>20924</v>
      </c>
      <c r="O526" s="59">
        <v>19926</v>
      </c>
      <c r="P526" s="59">
        <v>19311</v>
      </c>
      <c r="Q526" s="59">
        <v>20417</v>
      </c>
      <c r="R526" s="59">
        <v>21918</v>
      </c>
      <c r="S526" s="59">
        <f>SUM('5. Art_113.1(I) Use_boreholes'!$G526:$R526)</f>
        <v>241479</v>
      </c>
    </row>
    <row r="527" spans="1:19" x14ac:dyDescent="0.3">
      <c r="A527" s="14" t="s">
        <v>1124</v>
      </c>
      <c r="B527" s="15" t="s">
        <v>1734</v>
      </c>
      <c r="C527" s="15" t="s">
        <v>1233</v>
      </c>
      <c r="D527" s="15" t="s">
        <v>1234</v>
      </c>
      <c r="E527" s="15">
        <v>2014</v>
      </c>
      <c r="F527" s="15" t="s">
        <v>71</v>
      </c>
      <c r="G527" s="59">
        <v>14886</v>
      </c>
      <c r="H527" s="59">
        <v>19108</v>
      </c>
      <c r="I527" s="59">
        <v>18109</v>
      </c>
      <c r="J527" s="59">
        <v>16892</v>
      </c>
      <c r="K527" s="59">
        <v>19678</v>
      </c>
      <c r="L527" s="59">
        <v>21737</v>
      </c>
      <c r="M527" s="59">
        <v>11325</v>
      </c>
      <c r="N527" s="59">
        <v>20866</v>
      </c>
      <c r="O527" s="59">
        <v>21591</v>
      </c>
      <c r="P527" s="59">
        <v>20708</v>
      </c>
      <c r="Q527" s="59">
        <v>18957</v>
      </c>
      <c r="R527" s="59">
        <v>22006</v>
      </c>
      <c r="S527" s="59">
        <f>SUM('5. Art_113.1(I) Use_boreholes'!$G527:$R527)</f>
        <v>225863</v>
      </c>
    </row>
    <row r="528" spans="1:19" x14ac:dyDescent="0.3">
      <c r="A528" s="14" t="s">
        <v>1124</v>
      </c>
      <c r="B528" s="15" t="s">
        <v>1737</v>
      </c>
      <c r="C528" s="15" t="s">
        <v>1233</v>
      </c>
      <c r="D528" s="15" t="s">
        <v>1234</v>
      </c>
      <c r="E528" s="15">
        <v>2014</v>
      </c>
      <c r="F528" s="15" t="s">
        <v>71</v>
      </c>
      <c r="G528" s="59">
        <v>14889</v>
      </c>
      <c r="H528" s="59">
        <v>18185</v>
      </c>
      <c r="I528" s="59">
        <v>8019</v>
      </c>
      <c r="J528" s="59">
        <v>17275</v>
      </c>
      <c r="K528" s="59">
        <v>16060</v>
      </c>
      <c r="L528" s="59">
        <v>19002</v>
      </c>
      <c r="M528" s="59">
        <v>22571</v>
      </c>
      <c r="N528" s="59">
        <v>21393</v>
      </c>
      <c r="O528" s="59">
        <v>20816</v>
      </c>
      <c r="P528" s="59">
        <v>22137</v>
      </c>
      <c r="Q528" s="59">
        <v>21629</v>
      </c>
      <c r="R528" s="59">
        <v>22451</v>
      </c>
      <c r="S528" s="59">
        <f>SUM('5. Art_113.1(I) Use_boreholes'!$G528:$R528)</f>
        <v>224427</v>
      </c>
    </row>
    <row r="529" spans="1:19" x14ac:dyDescent="0.3">
      <c r="A529" s="14" t="s">
        <v>1124</v>
      </c>
      <c r="B529" s="15" t="s">
        <v>1732</v>
      </c>
      <c r="C529" s="15" t="s">
        <v>1233</v>
      </c>
      <c r="D529" s="15" t="s">
        <v>1234</v>
      </c>
      <c r="E529" s="15">
        <v>2014</v>
      </c>
      <c r="F529" s="15" t="s">
        <v>71</v>
      </c>
      <c r="G529" s="59">
        <v>14794</v>
      </c>
      <c r="H529" s="59">
        <v>20575</v>
      </c>
      <c r="I529" s="59">
        <v>16858</v>
      </c>
      <c r="J529" s="59">
        <v>17728</v>
      </c>
      <c r="K529" s="59">
        <v>23097</v>
      </c>
      <c r="L529" s="59">
        <v>20424</v>
      </c>
      <c r="M529" s="59">
        <v>21075</v>
      </c>
      <c r="N529" s="59">
        <v>18314</v>
      </c>
      <c r="O529" s="59">
        <v>16283</v>
      </c>
      <c r="P529" s="59">
        <v>15795</v>
      </c>
      <c r="Q529" s="59">
        <v>15035</v>
      </c>
      <c r="R529" s="59">
        <v>15704</v>
      </c>
      <c r="S529" s="59">
        <f>SUM('5. Art_113.1(I) Use_boreholes'!$G529:$R529)</f>
        <v>215682</v>
      </c>
    </row>
    <row r="530" spans="1:19" x14ac:dyDescent="0.3">
      <c r="A530" s="14" t="s">
        <v>1124</v>
      </c>
      <c r="B530" s="15" t="s">
        <v>1733</v>
      </c>
      <c r="C530" s="15" t="s">
        <v>1233</v>
      </c>
      <c r="D530" s="15" t="s">
        <v>1234</v>
      </c>
      <c r="E530" s="15">
        <v>2014</v>
      </c>
      <c r="F530" s="15" t="s">
        <v>71</v>
      </c>
      <c r="G530" s="59">
        <v>12967</v>
      </c>
      <c r="H530" s="59">
        <v>19063</v>
      </c>
      <c r="I530" s="59">
        <v>17046</v>
      </c>
      <c r="J530" s="59">
        <v>16063</v>
      </c>
      <c r="K530" s="59">
        <v>21454</v>
      </c>
      <c r="L530" s="59">
        <v>19286</v>
      </c>
      <c r="M530" s="59">
        <v>18876</v>
      </c>
      <c r="N530" s="59">
        <v>16981</v>
      </c>
      <c r="O530" s="59">
        <v>18375</v>
      </c>
      <c r="P530" s="59">
        <v>14974</v>
      </c>
      <c r="Q530" s="59">
        <v>16534</v>
      </c>
      <c r="R530" s="59">
        <v>22043</v>
      </c>
      <c r="S530" s="59">
        <f>SUM('5. Art_113.1(I) Use_boreholes'!$G530:$R530)</f>
        <v>213662</v>
      </c>
    </row>
    <row r="531" spans="1:19" x14ac:dyDescent="0.3">
      <c r="A531" s="14" t="s">
        <v>1124</v>
      </c>
      <c r="B531" s="15" t="s">
        <v>1727</v>
      </c>
      <c r="C531" s="15" t="s">
        <v>1233</v>
      </c>
      <c r="D531" s="15" t="s">
        <v>1234</v>
      </c>
      <c r="E531" s="15">
        <v>2014</v>
      </c>
      <c r="F531" s="15" t="s">
        <v>71</v>
      </c>
      <c r="G531" s="59">
        <v>13315</v>
      </c>
      <c r="H531" s="59">
        <v>17075</v>
      </c>
      <c r="I531" s="59">
        <v>16051</v>
      </c>
      <c r="J531" s="59">
        <v>11628</v>
      </c>
      <c r="K531" s="59">
        <v>16405</v>
      </c>
      <c r="L531" s="59">
        <v>17402</v>
      </c>
      <c r="M531" s="59">
        <v>17487</v>
      </c>
      <c r="N531" s="59">
        <v>20207</v>
      </c>
      <c r="O531" s="59">
        <v>18001</v>
      </c>
      <c r="P531" s="59">
        <v>17061</v>
      </c>
      <c r="Q531" s="59">
        <v>18640</v>
      </c>
      <c r="R531" s="59">
        <v>19188</v>
      </c>
      <c r="S531" s="59">
        <f>SUM('5. Art_113.1(I) Use_boreholes'!$G531:$R531)</f>
        <v>202460</v>
      </c>
    </row>
    <row r="532" spans="1:19" x14ac:dyDescent="0.3">
      <c r="A532" s="14" t="s">
        <v>1124</v>
      </c>
      <c r="B532" s="15" t="s">
        <v>1735</v>
      </c>
      <c r="C532" s="15" t="s">
        <v>1233</v>
      </c>
      <c r="D532" s="15" t="s">
        <v>1234</v>
      </c>
      <c r="E532" s="15">
        <v>2014</v>
      </c>
      <c r="F532" s="15" t="s">
        <v>71</v>
      </c>
      <c r="G532" s="59">
        <v>12413</v>
      </c>
      <c r="H532" s="59">
        <v>17971</v>
      </c>
      <c r="I532" s="59">
        <v>15498</v>
      </c>
      <c r="J532" s="59">
        <v>14962</v>
      </c>
      <c r="K532" s="59">
        <v>17687</v>
      </c>
      <c r="L532" s="59">
        <v>16809</v>
      </c>
      <c r="M532" s="59">
        <v>17665</v>
      </c>
      <c r="N532" s="59">
        <v>17302</v>
      </c>
      <c r="O532" s="59">
        <v>17701</v>
      </c>
      <c r="P532" s="59">
        <v>18193</v>
      </c>
      <c r="Q532" s="59">
        <v>18027</v>
      </c>
      <c r="R532" s="59">
        <v>16409</v>
      </c>
      <c r="S532" s="59">
        <f>SUM('5. Art_113.1(I) Use_boreholes'!$G532:$R532)</f>
        <v>200637</v>
      </c>
    </row>
    <row r="533" spans="1:19" x14ac:dyDescent="0.3">
      <c r="A533" s="14" t="s">
        <v>1124</v>
      </c>
      <c r="B533" s="15" t="s">
        <v>1736</v>
      </c>
      <c r="C533" s="15" t="s">
        <v>1233</v>
      </c>
      <c r="D533" s="15" t="s">
        <v>1234</v>
      </c>
      <c r="E533" s="15">
        <v>2014</v>
      </c>
      <c r="F533" s="15" t="s">
        <v>71</v>
      </c>
      <c r="G533" s="59">
        <v>11348</v>
      </c>
      <c r="H533" s="59">
        <v>17677</v>
      </c>
      <c r="I533" s="59">
        <v>14199</v>
      </c>
      <c r="J533" s="59">
        <v>14597</v>
      </c>
      <c r="K533" s="59">
        <v>17059</v>
      </c>
      <c r="L533" s="59">
        <v>19455</v>
      </c>
      <c r="M533" s="59">
        <v>16934</v>
      </c>
      <c r="N533" s="59">
        <v>15607</v>
      </c>
      <c r="O533" s="59">
        <v>16776</v>
      </c>
      <c r="P533" s="59">
        <v>15633</v>
      </c>
      <c r="Q533" s="59">
        <v>15825</v>
      </c>
      <c r="R533" s="59">
        <v>18551</v>
      </c>
      <c r="S533" s="59">
        <f>SUM('5. Art_113.1(I) Use_boreholes'!$G533:$R533)</f>
        <v>193661</v>
      </c>
    </row>
    <row r="534" spans="1:19" x14ac:dyDescent="0.3">
      <c r="A534" s="14" t="s">
        <v>1124</v>
      </c>
      <c r="B534" s="15" t="s">
        <v>1729</v>
      </c>
      <c r="C534" s="15" t="s">
        <v>1233</v>
      </c>
      <c r="D534" s="15" t="s">
        <v>1234</v>
      </c>
      <c r="E534" s="15">
        <v>2014</v>
      </c>
      <c r="F534" s="15" t="s">
        <v>71</v>
      </c>
      <c r="G534" s="59">
        <v>11010</v>
      </c>
      <c r="H534" s="59">
        <v>13500</v>
      </c>
      <c r="I534" s="59">
        <v>15509</v>
      </c>
      <c r="J534" s="59">
        <v>14754</v>
      </c>
      <c r="K534" s="59">
        <v>16898</v>
      </c>
      <c r="L534" s="59">
        <v>16726</v>
      </c>
      <c r="M534" s="59">
        <v>19977</v>
      </c>
      <c r="N534" s="59">
        <v>17051</v>
      </c>
      <c r="O534" s="59">
        <v>16851</v>
      </c>
      <c r="P534" s="59">
        <v>18114</v>
      </c>
      <c r="Q534" s="59">
        <v>16415</v>
      </c>
      <c r="R534" s="59">
        <v>16774</v>
      </c>
      <c r="S534" s="59">
        <f>SUM('5. Art_113.1(I) Use_boreholes'!$G534:$R534)</f>
        <v>193579</v>
      </c>
    </row>
    <row r="535" spans="1:19" x14ac:dyDescent="0.3">
      <c r="A535" s="14" t="s">
        <v>1124</v>
      </c>
      <c r="B535" s="15" t="s">
        <v>1728</v>
      </c>
      <c r="C535" s="15" t="s">
        <v>1233</v>
      </c>
      <c r="D535" s="15" t="s">
        <v>1234</v>
      </c>
      <c r="E535" s="15">
        <v>2014</v>
      </c>
      <c r="F535" s="15" t="s">
        <v>71</v>
      </c>
      <c r="G535" s="59">
        <v>10522</v>
      </c>
      <c r="H535" s="59">
        <v>11057</v>
      </c>
      <c r="I535" s="59">
        <v>19966</v>
      </c>
      <c r="J535" s="59">
        <v>10446</v>
      </c>
      <c r="K535" s="59">
        <v>18627</v>
      </c>
      <c r="L535" s="59">
        <v>13463</v>
      </c>
      <c r="M535" s="59">
        <v>16803</v>
      </c>
      <c r="N535" s="59">
        <v>16359</v>
      </c>
      <c r="O535" s="59">
        <v>15879</v>
      </c>
      <c r="P535" s="59">
        <v>13291</v>
      </c>
      <c r="Q535" s="59">
        <v>14477</v>
      </c>
      <c r="R535" s="59">
        <v>15447</v>
      </c>
      <c r="S535" s="59">
        <f>SUM('5. Art_113.1(I) Use_boreholes'!$G535:$R535)</f>
        <v>176337</v>
      </c>
    </row>
    <row r="536" spans="1:19" x14ac:dyDescent="0.3">
      <c r="A536" s="14" t="s">
        <v>1124</v>
      </c>
      <c r="B536" s="15" t="s">
        <v>1731</v>
      </c>
      <c r="C536" s="15" t="s">
        <v>1233</v>
      </c>
      <c r="D536" s="15" t="s">
        <v>1234</v>
      </c>
      <c r="E536" s="15">
        <v>2014</v>
      </c>
      <c r="F536" s="15" t="s">
        <v>71</v>
      </c>
      <c r="G536" s="59">
        <v>11263</v>
      </c>
      <c r="H536" s="59">
        <v>15098</v>
      </c>
      <c r="I536" s="59">
        <v>13247</v>
      </c>
      <c r="J536" s="59">
        <v>13887</v>
      </c>
      <c r="K536" s="59">
        <v>17337</v>
      </c>
      <c r="L536" s="59">
        <v>16877</v>
      </c>
      <c r="M536" s="59">
        <v>18541</v>
      </c>
      <c r="N536" s="59">
        <v>13831</v>
      </c>
      <c r="O536" s="59">
        <v>15581</v>
      </c>
      <c r="P536" s="59">
        <v>16685</v>
      </c>
      <c r="Q536" s="59">
        <v>12146</v>
      </c>
      <c r="R536" s="59">
        <v>584</v>
      </c>
      <c r="S536" s="59">
        <f>SUM('5. Art_113.1(I) Use_boreholes'!$G536:$R536)</f>
        <v>165077</v>
      </c>
    </row>
    <row r="537" spans="1:19" x14ac:dyDescent="0.3">
      <c r="A537" s="14" t="s">
        <v>1124</v>
      </c>
      <c r="B537" s="15" t="s">
        <v>1738</v>
      </c>
      <c r="C537" s="15" t="s">
        <v>1233</v>
      </c>
      <c r="D537" s="15" t="s">
        <v>1234</v>
      </c>
      <c r="E537" s="15">
        <v>2014</v>
      </c>
      <c r="F537" s="15" t="s">
        <v>71</v>
      </c>
      <c r="G537" s="59">
        <v>9362</v>
      </c>
      <c r="H537" s="59">
        <v>9935</v>
      </c>
      <c r="I537" s="59">
        <v>12297</v>
      </c>
      <c r="J537" s="59">
        <v>11146</v>
      </c>
      <c r="K537" s="59">
        <v>15158</v>
      </c>
      <c r="L537" s="59">
        <v>13188</v>
      </c>
      <c r="M537" s="59">
        <v>10662</v>
      </c>
      <c r="N537" s="59">
        <v>14770</v>
      </c>
      <c r="O537" s="59">
        <v>15618</v>
      </c>
      <c r="P537" s="59">
        <v>15365</v>
      </c>
      <c r="Q537" s="59">
        <v>14834</v>
      </c>
      <c r="R537" s="59">
        <v>17432</v>
      </c>
      <c r="S537" s="59">
        <f>SUM('5. Art_113.1(I) Use_boreholes'!$G537:$R537)</f>
        <v>159767</v>
      </c>
    </row>
    <row r="538" spans="1:19" x14ac:dyDescent="0.3">
      <c r="A538" s="14" t="s">
        <v>1124</v>
      </c>
      <c r="B538" s="15" t="s">
        <v>1740</v>
      </c>
      <c r="C538" s="15" t="s">
        <v>1233</v>
      </c>
      <c r="D538" s="15" t="s">
        <v>1234</v>
      </c>
      <c r="E538" s="15">
        <v>2014</v>
      </c>
      <c r="F538" s="15" t="s">
        <v>71</v>
      </c>
      <c r="G538" s="59">
        <v>6796</v>
      </c>
      <c r="H538" s="59">
        <v>3713</v>
      </c>
      <c r="I538" s="59">
        <v>7391</v>
      </c>
      <c r="J538" s="59">
        <v>4040</v>
      </c>
      <c r="K538" s="59">
        <v>10689</v>
      </c>
      <c r="L538" s="59">
        <v>10003</v>
      </c>
      <c r="M538" s="59">
        <v>6271</v>
      </c>
      <c r="N538" s="59">
        <v>6976</v>
      </c>
      <c r="O538" s="59">
        <v>10647</v>
      </c>
      <c r="P538" s="59">
        <v>9677</v>
      </c>
      <c r="Q538" s="59">
        <v>10359</v>
      </c>
      <c r="R538" s="59">
        <v>10889</v>
      </c>
      <c r="S538" s="59">
        <f>SUM('5. Art_113.1(I) Use_boreholes'!$G538:$R538)</f>
        <v>97451</v>
      </c>
    </row>
    <row r="539" spans="1:19" x14ac:dyDescent="0.3">
      <c r="A539" s="14" t="s">
        <v>1126</v>
      </c>
      <c r="B539" s="15" t="s">
        <v>1742</v>
      </c>
      <c r="C539" s="15" t="s">
        <v>1233</v>
      </c>
      <c r="D539" s="15" t="s">
        <v>1234</v>
      </c>
      <c r="E539" s="15">
        <v>2014</v>
      </c>
      <c r="F539" s="15" t="s">
        <v>71</v>
      </c>
      <c r="G539" s="59">
        <v>49732</v>
      </c>
      <c r="H539" s="59">
        <v>44238</v>
      </c>
      <c r="I539" s="59">
        <v>35612</v>
      </c>
      <c r="J539" s="59">
        <v>36831</v>
      </c>
      <c r="K539" s="59">
        <v>43310</v>
      </c>
      <c r="L539" s="59">
        <v>34667</v>
      </c>
      <c r="M539" s="59">
        <v>39740</v>
      </c>
      <c r="N539" s="59">
        <v>42766</v>
      </c>
      <c r="O539" s="59">
        <v>34365</v>
      </c>
      <c r="P539" s="59">
        <v>27612</v>
      </c>
      <c r="Q539" s="59">
        <v>0</v>
      </c>
      <c r="R539" s="59">
        <v>0</v>
      </c>
      <c r="S539" s="59">
        <f>SUM('5. Art_113.1(I) Use_boreholes'!$G539:$R539)</f>
        <v>388873</v>
      </c>
    </row>
    <row r="540" spans="1:19" x14ac:dyDescent="0.3">
      <c r="A540" s="14" t="s">
        <v>1126</v>
      </c>
      <c r="B540" s="15" t="s">
        <v>1749</v>
      </c>
      <c r="C540" s="15" t="s">
        <v>1233</v>
      </c>
      <c r="D540" s="15" t="s">
        <v>1234</v>
      </c>
      <c r="E540" s="15">
        <v>2014</v>
      </c>
      <c r="F540" s="15" t="s">
        <v>71</v>
      </c>
      <c r="G540" s="59">
        <v>2785</v>
      </c>
      <c r="H540" s="59">
        <v>2242</v>
      </c>
      <c r="I540" s="59">
        <v>3063</v>
      </c>
      <c r="J540" s="59">
        <v>3715</v>
      </c>
      <c r="K540" s="59">
        <v>4556</v>
      </c>
      <c r="L540" s="59">
        <v>3261</v>
      </c>
      <c r="M540" s="59">
        <v>3625</v>
      </c>
      <c r="N540" s="59">
        <v>3444</v>
      </c>
      <c r="O540" s="59">
        <v>3020</v>
      </c>
      <c r="P540" s="59">
        <v>4831</v>
      </c>
      <c r="Q540" s="59">
        <v>9300</v>
      </c>
      <c r="R540" s="59">
        <v>10684</v>
      </c>
      <c r="S540" s="59">
        <f>SUM('5. Art_113.1(I) Use_boreholes'!$G540:$R540)</f>
        <v>54526</v>
      </c>
    </row>
    <row r="541" spans="1:19" x14ac:dyDescent="0.3">
      <c r="A541" s="14" t="s">
        <v>1126</v>
      </c>
      <c r="B541" s="15" t="s">
        <v>1743</v>
      </c>
      <c r="C541" s="15" t="s">
        <v>1233</v>
      </c>
      <c r="D541" s="15" t="s">
        <v>1234</v>
      </c>
      <c r="E541" s="15">
        <v>2014</v>
      </c>
      <c r="F541" s="15" t="s">
        <v>71</v>
      </c>
      <c r="G541" s="59">
        <v>2584</v>
      </c>
      <c r="H541" s="59">
        <v>2298</v>
      </c>
      <c r="I541" s="59">
        <v>2830</v>
      </c>
      <c r="J541" s="59">
        <v>3001</v>
      </c>
      <c r="K541" s="59">
        <v>3739</v>
      </c>
      <c r="L541" s="59">
        <v>2847</v>
      </c>
      <c r="M541" s="59">
        <v>3759</v>
      </c>
      <c r="N541" s="59">
        <v>2807</v>
      </c>
      <c r="O541" s="59">
        <v>2320</v>
      </c>
      <c r="P541" s="59">
        <v>6303</v>
      </c>
      <c r="Q541" s="59">
        <v>7976</v>
      </c>
      <c r="R541" s="59">
        <v>11529</v>
      </c>
      <c r="S541" s="59">
        <f>SUM('5. Art_113.1(I) Use_boreholes'!$G541:$R541)</f>
        <v>51993</v>
      </c>
    </row>
    <row r="542" spans="1:19" x14ac:dyDescent="0.3">
      <c r="A542" s="14" t="s">
        <v>1126</v>
      </c>
      <c r="B542" s="15" t="s">
        <v>1747</v>
      </c>
      <c r="C542" s="15" t="s">
        <v>1233</v>
      </c>
      <c r="D542" s="15" t="s">
        <v>1234</v>
      </c>
      <c r="E542" s="15">
        <v>2014</v>
      </c>
      <c r="F542" s="15" t="s">
        <v>71</v>
      </c>
      <c r="G542" s="59">
        <v>2673</v>
      </c>
      <c r="H542" s="59">
        <v>2284</v>
      </c>
      <c r="I542" s="59">
        <v>2738</v>
      </c>
      <c r="J542" s="59">
        <v>3069</v>
      </c>
      <c r="K542" s="59">
        <v>3959</v>
      </c>
      <c r="L542" s="59">
        <v>3884</v>
      </c>
      <c r="M542" s="59">
        <v>2877</v>
      </c>
      <c r="N542" s="59">
        <v>3659</v>
      </c>
      <c r="O542" s="59">
        <v>2714</v>
      </c>
      <c r="P542" s="59">
        <v>5276</v>
      </c>
      <c r="Q542" s="59">
        <v>7989</v>
      </c>
      <c r="R542" s="59">
        <v>8291</v>
      </c>
      <c r="S542" s="59">
        <f>SUM('5. Art_113.1(I) Use_boreholes'!$G542:$R542)</f>
        <v>49413</v>
      </c>
    </row>
    <row r="543" spans="1:19" x14ac:dyDescent="0.3">
      <c r="A543" s="14" t="s">
        <v>1126</v>
      </c>
      <c r="B543" s="15" t="s">
        <v>1744</v>
      </c>
      <c r="C543" s="15" t="s">
        <v>1233</v>
      </c>
      <c r="D543" s="15" t="s">
        <v>1234</v>
      </c>
      <c r="E543" s="15">
        <v>2014</v>
      </c>
      <c r="F543" s="15" t="s">
        <v>71</v>
      </c>
      <c r="G543" s="59">
        <v>2604</v>
      </c>
      <c r="H543" s="59">
        <v>2275</v>
      </c>
      <c r="I543" s="59">
        <v>2736</v>
      </c>
      <c r="J543" s="59">
        <v>1784</v>
      </c>
      <c r="K543" s="59">
        <v>4999</v>
      </c>
      <c r="L543" s="59">
        <v>2795</v>
      </c>
      <c r="M543" s="59">
        <v>3386</v>
      </c>
      <c r="N543" s="59">
        <v>2925</v>
      </c>
      <c r="O543" s="59">
        <v>2595</v>
      </c>
      <c r="P543" s="59">
        <v>5069</v>
      </c>
      <c r="Q543" s="59">
        <v>7710</v>
      </c>
      <c r="R543" s="59">
        <v>7938</v>
      </c>
      <c r="S543" s="59">
        <f>SUM('5. Art_113.1(I) Use_boreholes'!$G543:$R543)</f>
        <v>46816</v>
      </c>
    </row>
    <row r="544" spans="1:19" x14ac:dyDescent="0.3">
      <c r="A544" s="14" t="s">
        <v>1126</v>
      </c>
      <c r="B544" s="15" t="s">
        <v>1745</v>
      </c>
      <c r="C544" s="15" t="s">
        <v>1233</v>
      </c>
      <c r="D544" s="15" t="s">
        <v>1234</v>
      </c>
      <c r="E544" s="15">
        <v>2014</v>
      </c>
      <c r="F544" s="15" t="s">
        <v>71</v>
      </c>
      <c r="G544" s="59">
        <v>0</v>
      </c>
      <c r="H544" s="59">
        <v>0</v>
      </c>
      <c r="I544" s="59">
        <v>0</v>
      </c>
      <c r="J544" s="59">
        <v>706</v>
      </c>
      <c r="K544" s="59">
        <v>4261</v>
      </c>
      <c r="L544" s="59">
        <v>4256</v>
      </c>
      <c r="M544" s="59">
        <v>4042</v>
      </c>
      <c r="N544" s="59">
        <v>3809</v>
      </c>
      <c r="O544" s="59">
        <v>3062</v>
      </c>
      <c r="P544" s="59">
        <v>4970</v>
      </c>
      <c r="Q544" s="59">
        <v>7795</v>
      </c>
      <c r="R544" s="59">
        <v>10193</v>
      </c>
      <c r="S544" s="59">
        <f>SUM('5. Art_113.1(I) Use_boreholes'!$G544:$R544)</f>
        <v>43094</v>
      </c>
    </row>
    <row r="545" spans="1:19" x14ac:dyDescent="0.3">
      <c r="A545" s="14" t="s">
        <v>1126</v>
      </c>
      <c r="B545" s="15" t="s">
        <v>1746</v>
      </c>
      <c r="C545" s="15" t="s">
        <v>1233</v>
      </c>
      <c r="D545" s="15" t="s">
        <v>1234</v>
      </c>
      <c r="E545" s="15">
        <v>2014</v>
      </c>
      <c r="F545" s="15" t="s">
        <v>71</v>
      </c>
      <c r="G545" s="59">
        <v>2602</v>
      </c>
      <c r="H545" s="59">
        <v>2183</v>
      </c>
      <c r="I545" s="59">
        <v>2739</v>
      </c>
      <c r="J545" s="59">
        <v>2028</v>
      </c>
      <c r="K545" s="59">
        <v>1898</v>
      </c>
      <c r="L545" s="59">
        <v>256</v>
      </c>
      <c r="M545" s="59">
        <v>2856</v>
      </c>
      <c r="N545" s="59">
        <v>3460</v>
      </c>
      <c r="O545" s="59">
        <v>2945</v>
      </c>
      <c r="P545" s="59">
        <v>4545</v>
      </c>
      <c r="Q545" s="59">
        <v>6357</v>
      </c>
      <c r="R545" s="59">
        <v>8758</v>
      </c>
      <c r="S545" s="59">
        <f>SUM('5. Art_113.1(I) Use_boreholes'!$G545:$R545)</f>
        <v>40627</v>
      </c>
    </row>
    <row r="546" spans="1:19" x14ac:dyDescent="0.3">
      <c r="A546" s="14" t="s">
        <v>1126</v>
      </c>
      <c r="B546" s="15" t="s">
        <v>1748</v>
      </c>
      <c r="C546" s="15" t="s">
        <v>1233</v>
      </c>
      <c r="D546" s="15" t="s">
        <v>1234</v>
      </c>
      <c r="E546" s="15">
        <v>2014</v>
      </c>
      <c r="F546" s="15" t="s">
        <v>71</v>
      </c>
      <c r="G546" s="59">
        <v>0</v>
      </c>
      <c r="H546" s="59">
        <v>0</v>
      </c>
      <c r="I546" s="59">
        <v>89</v>
      </c>
      <c r="J546" s="59">
        <v>2436</v>
      </c>
      <c r="K546" s="59">
        <v>3612</v>
      </c>
      <c r="L546" s="59">
        <v>3466</v>
      </c>
      <c r="M546" s="59">
        <v>3533</v>
      </c>
      <c r="N546" s="59">
        <v>2436</v>
      </c>
      <c r="O546" s="59">
        <v>0</v>
      </c>
      <c r="P546" s="59">
        <v>1372</v>
      </c>
      <c r="Q546" s="59">
        <v>10671</v>
      </c>
      <c r="R546" s="59">
        <v>1879</v>
      </c>
      <c r="S546" s="59">
        <f>SUM('5. Art_113.1(I) Use_boreholes'!$G546:$R546)</f>
        <v>29494</v>
      </c>
    </row>
    <row r="547" spans="1:19" x14ac:dyDescent="0.3">
      <c r="A547" s="14" t="s">
        <v>1126</v>
      </c>
      <c r="B547" s="15" t="s">
        <v>1741</v>
      </c>
      <c r="C547" s="15" t="s">
        <v>1233</v>
      </c>
      <c r="D547" s="15" t="s">
        <v>1234</v>
      </c>
      <c r="E547" s="15">
        <v>2014</v>
      </c>
      <c r="F547" s="15" t="s">
        <v>71</v>
      </c>
      <c r="G547" s="59">
        <v>0</v>
      </c>
      <c r="H547" s="59">
        <v>0</v>
      </c>
      <c r="I547" s="59">
        <v>0</v>
      </c>
      <c r="J547" s="59">
        <v>0</v>
      </c>
      <c r="K547" s="59">
        <v>0</v>
      </c>
      <c r="L547" s="59">
        <v>0</v>
      </c>
      <c r="M547" s="59">
        <v>0</v>
      </c>
      <c r="N547" s="59">
        <v>0</v>
      </c>
      <c r="O547" s="59">
        <v>0</v>
      </c>
      <c r="P547" s="59">
        <v>0</v>
      </c>
      <c r="Q547" s="59">
        <v>0</v>
      </c>
      <c r="R547" s="59">
        <v>0</v>
      </c>
      <c r="S547" s="59">
        <f>SUM('5. Art_113.1(I) Use_boreholes'!$G547:$R547)</f>
        <v>0</v>
      </c>
    </row>
    <row r="548" spans="1:19" x14ac:dyDescent="0.3">
      <c r="A548" s="14" t="s">
        <v>1750</v>
      </c>
      <c r="B548" s="15" t="s">
        <v>1751</v>
      </c>
      <c r="C548" s="15" t="s">
        <v>1752</v>
      </c>
      <c r="D548" s="15" t="s">
        <v>1194</v>
      </c>
      <c r="E548" s="15">
        <v>2014</v>
      </c>
      <c r="F548" s="15" t="s">
        <v>71</v>
      </c>
      <c r="G548" s="59">
        <v>115231</v>
      </c>
      <c r="H548" s="59">
        <v>101472</v>
      </c>
      <c r="I548" s="59">
        <v>99796</v>
      </c>
      <c r="J548" s="59">
        <v>80982</v>
      </c>
      <c r="K548" s="59">
        <v>77041</v>
      </c>
      <c r="L548" s="59">
        <v>65970</v>
      </c>
      <c r="M548" s="59">
        <v>64356</v>
      </c>
      <c r="N548" s="59">
        <v>60257</v>
      </c>
      <c r="O548" s="59">
        <v>58968</v>
      </c>
      <c r="P548" s="59">
        <v>57684</v>
      </c>
      <c r="Q548" s="59">
        <v>7928</v>
      </c>
      <c r="R548" s="59">
        <v>0</v>
      </c>
      <c r="S548" s="59">
        <f>SUM('5. Art_113.1(I) Use_boreholes'!$G548:$R548)</f>
        <v>789685</v>
      </c>
    </row>
    <row r="549" spans="1:19" x14ac:dyDescent="0.3">
      <c r="A549" s="14" t="s">
        <v>1128</v>
      </c>
      <c r="B549" s="15" t="s">
        <v>1755</v>
      </c>
      <c r="C549" s="15" t="s">
        <v>1233</v>
      </c>
      <c r="D549" s="15" t="s">
        <v>1234</v>
      </c>
      <c r="E549" s="15">
        <v>2014</v>
      </c>
      <c r="F549" s="15" t="s">
        <v>71</v>
      </c>
      <c r="G549" s="59">
        <v>35768</v>
      </c>
      <c r="H549" s="59">
        <v>5143</v>
      </c>
      <c r="I549" s="59">
        <v>17327</v>
      </c>
      <c r="J549" s="59">
        <v>25214</v>
      </c>
      <c r="K549" s="59">
        <v>34214</v>
      </c>
      <c r="L549" s="59">
        <v>26080</v>
      </c>
      <c r="M549" s="59">
        <v>30499</v>
      </c>
      <c r="N549" s="59">
        <v>43626</v>
      </c>
      <c r="O549" s="59">
        <v>24538</v>
      </c>
      <c r="P549" s="59">
        <v>36101</v>
      </c>
      <c r="Q549" s="59">
        <v>35930</v>
      </c>
      <c r="R549" s="59">
        <v>36944</v>
      </c>
      <c r="S549" s="59">
        <f>SUM('5. Art_113.1(I) Use_boreholes'!$G549:$R549)</f>
        <v>351384</v>
      </c>
    </row>
    <row r="550" spans="1:19" x14ac:dyDescent="0.3">
      <c r="A550" s="14" t="s">
        <v>1128</v>
      </c>
      <c r="B550" s="15" t="s">
        <v>1758</v>
      </c>
      <c r="C550" s="15" t="s">
        <v>1233</v>
      </c>
      <c r="D550" s="15" t="s">
        <v>1234</v>
      </c>
      <c r="E550" s="15">
        <v>2014</v>
      </c>
      <c r="F550" s="15" t="s">
        <v>71</v>
      </c>
      <c r="G550" s="59">
        <v>29002</v>
      </c>
      <c r="H550" s="59">
        <v>28006</v>
      </c>
      <c r="I550" s="59">
        <v>30250</v>
      </c>
      <c r="J550" s="59">
        <v>22780</v>
      </c>
      <c r="K550" s="59">
        <v>26028</v>
      </c>
      <c r="L550" s="59">
        <v>24910</v>
      </c>
      <c r="M550" s="59">
        <v>20603</v>
      </c>
      <c r="N550" s="59">
        <v>20143</v>
      </c>
      <c r="O550" s="59">
        <v>18786</v>
      </c>
      <c r="P550" s="59">
        <v>27008</v>
      </c>
      <c r="Q550" s="59">
        <v>23659</v>
      </c>
      <c r="R550" s="59">
        <v>26812</v>
      </c>
      <c r="S550" s="59">
        <f>SUM('5. Art_113.1(I) Use_boreholes'!$G550:$R550)</f>
        <v>297987</v>
      </c>
    </row>
    <row r="551" spans="1:19" x14ac:dyDescent="0.3">
      <c r="A551" s="14" t="s">
        <v>1128</v>
      </c>
      <c r="B551" s="15" t="s">
        <v>1753</v>
      </c>
      <c r="C551" s="15" t="s">
        <v>1233</v>
      </c>
      <c r="D551" s="15" t="s">
        <v>1234</v>
      </c>
      <c r="E551" s="15">
        <v>2014</v>
      </c>
      <c r="F551" s="15" t="s">
        <v>71</v>
      </c>
      <c r="G551" s="59">
        <v>16271</v>
      </c>
      <c r="H551" s="59">
        <v>15018</v>
      </c>
      <c r="I551" s="59">
        <v>16232</v>
      </c>
      <c r="J551" s="59">
        <v>12047</v>
      </c>
      <c r="K551" s="59">
        <v>19484</v>
      </c>
      <c r="L551" s="59">
        <v>15395</v>
      </c>
      <c r="M551" s="59">
        <v>12749</v>
      </c>
      <c r="N551" s="59">
        <v>10056</v>
      </c>
      <c r="O551" s="59">
        <v>18582</v>
      </c>
      <c r="P551" s="59">
        <v>17873</v>
      </c>
      <c r="Q551" s="59">
        <v>17277</v>
      </c>
      <c r="R551" s="59">
        <v>16456</v>
      </c>
      <c r="S551" s="59">
        <f>SUM('5. Art_113.1(I) Use_boreholes'!$G551:$R551)</f>
        <v>187440</v>
      </c>
    </row>
    <row r="552" spans="1:19" x14ac:dyDescent="0.3">
      <c r="A552" s="14" t="s">
        <v>1128</v>
      </c>
      <c r="B552" s="15" t="s">
        <v>1756</v>
      </c>
      <c r="C552" s="15" t="s">
        <v>1233</v>
      </c>
      <c r="D552" s="15" t="s">
        <v>1234</v>
      </c>
      <c r="E552" s="15">
        <v>2014</v>
      </c>
      <c r="F552" s="15" t="s">
        <v>71</v>
      </c>
      <c r="G552" s="59">
        <v>5486</v>
      </c>
      <c r="H552" s="59">
        <v>4511</v>
      </c>
      <c r="I552" s="59">
        <v>5703</v>
      </c>
      <c r="J552" s="59">
        <v>4531</v>
      </c>
      <c r="K552" s="59">
        <v>3473</v>
      </c>
      <c r="L552" s="59">
        <v>2738</v>
      </c>
      <c r="M552" s="59">
        <v>2954</v>
      </c>
      <c r="N552" s="59">
        <v>2707</v>
      </c>
      <c r="O552" s="59">
        <v>37</v>
      </c>
      <c r="P552" s="59">
        <v>0</v>
      </c>
      <c r="Q552" s="59">
        <v>0</v>
      </c>
      <c r="R552" s="59">
        <v>0</v>
      </c>
      <c r="S552" s="59">
        <f>SUM('5. Art_113.1(I) Use_boreholes'!$G552:$R552)</f>
        <v>32140</v>
      </c>
    </row>
    <row r="553" spans="1:19" x14ac:dyDescent="0.3">
      <c r="A553" s="14" t="s">
        <v>1128</v>
      </c>
      <c r="B553" s="15" t="s">
        <v>1757</v>
      </c>
      <c r="C553" s="15" t="s">
        <v>1233</v>
      </c>
      <c r="D553" s="15" t="s">
        <v>1234</v>
      </c>
      <c r="E553" s="15">
        <v>2014</v>
      </c>
      <c r="F553" s="15" t="s">
        <v>71</v>
      </c>
      <c r="G553" s="59">
        <v>0</v>
      </c>
      <c r="H553" s="59">
        <v>0</v>
      </c>
      <c r="I553" s="59">
        <v>0</v>
      </c>
      <c r="J553" s="59">
        <v>0</v>
      </c>
      <c r="K553" s="59">
        <v>0</v>
      </c>
      <c r="L553" s="59">
        <v>0</v>
      </c>
      <c r="M553" s="59">
        <v>0</v>
      </c>
      <c r="N553" s="59">
        <v>372</v>
      </c>
      <c r="O553" s="59">
        <v>0</v>
      </c>
      <c r="P553" s="59">
        <v>0</v>
      </c>
      <c r="Q553" s="59">
        <v>0</v>
      </c>
      <c r="R553" s="59">
        <v>0</v>
      </c>
      <c r="S553" s="59">
        <f>SUM('5. Art_113.1(I) Use_boreholes'!$G553:$R553)</f>
        <v>372</v>
      </c>
    </row>
    <row r="554" spans="1:19" x14ac:dyDescent="0.3">
      <c r="A554" s="14" t="s">
        <v>1128</v>
      </c>
      <c r="B554" s="15" t="s">
        <v>1754</v>
      </c>
      <c r="C554" s="15" t="s">
        <v>1233</v>
      </c>
      <c r="D554" s="15" t="s">
        <v>1234</v>
      </c>
      <c r="E554" s="15">
        <v>2014</v>
      </c>
      <c r="F554" s="15" t="s">
        <v>71</v>
      </c>
      <c r="G554" s="59">
        <v>0</v>
      </c>
      <c r="H554" s="59">
        <v>0</v>
      </c>
      <c r="I554" s="59">
        <v>0</v>
      </c>
      <c r="J554" s="59">
        <v>0</v>
      </c>
      <c r="K554" s="59">
        <v>0</v>
      </c>
      <c r="L554" s="59">
        <v>0</v>
      </c>
      <c r="M554" s="59">
        <v>0</v>
      </c>
      <c r="N554" s="59">
        <v>0</v>
      </c>
      <c r="O554" s="59">
        <v>0</v>
      </c>
      <c r="P554" s="59">
        <v>0</v>
      </c>
      <c r="Q554" s="59">
        <v>0</v>
      </c>
      <c r="R554" s="59">
        <v>0</v>
      </c>
      <c r="S554" s="59">
        <f>SUM('5. Art_113.1(I) Use_boreholes'!$G554:$R554)</f>
        <v>0</v>
      </c>
    </row>
    <row r="555" spans="1:19" x14ac:dyDescent="0.3">
      <c r="A555" s="14" t="s">
        <v>1130</v>
      </c>
      <c r="B555" s="15" t="s">
        <v>1762</v>
      </c>
      <c r="C555" s="15" t="s">
        <v>1233</v>
      </c>
      <c r="D555" s="15" t="s">
        <v>1234</v>
      </c>
      <c r="E555" s="15">
        <v>2014</v>
      </c>
      <c r="F555" s="15" t="s">
        <v>71</v>
      </c>
      <c r="G555" s="59">
        <v>72467</v>
      </c>
      <c r="H555" s="59">
        <v>59585</v>
      </c>
      <c r="I555" s="59">
        <v>64018</v>
      </c>
      <c r="J555" s="59">
        <v>65217</v>
      </c>
      <c r="K555" s="59">
        <v>68405</v>
      </c>
      <c r="L555" s="59">
        <v>65334</v>
      </c>
      <c r="M555" s="59">
        <v>66884</v>
      </c>
      <c r="N555" s="59">
        <v>67346</v>
      </c>
      <c r="O555" s="59">
        <v>66648</v>
      </c>
      <c r="P555" s="59">
        <v>67156</v>
      </c>
      <c r="Q555" s="59">
        <v>66821</v>
      </c>
      <c r="R555" s="59">
        <v>58505</v>
      </c>
      <c r="S555" s="59">
        <f>SUM('5. Art_113.1(I) Use_boreholes'!$G555:$R555)</f>
        <v>788386</v>
      </c>
    </row>
    <row r="556" spans="1:19" x14ac:dyDescent="0.3">
      <c r="A556" s="14" t="s">
        <v>1130</v>
      </c>
      <c r="B556" s="15" t="s">
        <v>1765</v>
      </c>
      <c r="C556" s="15" t="s">
        <v>1233</v>
      </c>
      <c r="D556" s="15" t="s">
        <v>1234</v>
      </c>
      <c r="E556" s="15">
        <v>2014</v>
      </c>
      <c r="F556" s="15" t="s">
        <v>71</v>
      </c>
      <c r="G556" s="59">
        <v>35222</v>
      </c>
      <c r="H556" s="59">
        <v>32248</v>
      </c>
      <c r="I556" s="59">
        <v>35042</v>
      </c>
      <c r="J556" s="59">
        <v>36578</v>
      </c>
      <c r="K556" s="59">
        <v>37693</v>
      </c>
      <c r="L556" s="59">
        <v>36703</v>
      </c>
      <c r="M556" s="59">
        <v>35976</v>
      </c>
      <c r="N556" s="59">
        <v>37371</v>
      </c>
      <c r="O556" s="59">
        <v>38268</v>
      </c>
      <c r="P556" s="59">
        <v>40137</v>
      </c>
      <c r="Q556" s="59">
        <v>37817</v>
      </c>
      <c r="R556" s="59">
        <v>8193</v>
      </c>
      <c r="S556" s="59">
        <f>SUM('5. Art_113.1(I) Use_boreholes'!$G556:$R556)</f>
        <v>411248</v>
      </c>
    </row>
    <row r="557" spans="1:19" x14ac:dyDescent="0.3">
      <c r="A557" s="14" t="s">
        <v>1130</v>
      </c>
      <c r="B557" s="15" t="s">
        <v>1760</v>
      </c>
      <c r="C557" s="15" t="s">
        <v>1233</v>
      </c>
      <c r="D557" s="15" t="s">
        <v>1234</v>
      </c>
      <c r="E557" s="15">
        <v>2014</v>
      </c>
      <c r="F557" s="15" t="s">
        <v>71</v>
      </c>
      <c r="G557" s="59">
        <v>39293</v>
      </c>
      <c r="H557" s="59">
        <v>26927</v>
      </c>
      <c r="I557" s="59">
        <v>27999</v>
      </c>
      <c r="J557" s="59">
        <v>30921</v>
      </c>
      <c r="K557" s="59">
        <v>31842</v>
      </c>
      <c r="L557" s="59">
        <v>30990</v>
      </c>
      <c r="M557" s="59">
        <v>31393</v>
      </c>
      <c r="N557" s="59">
        <v>31317</v>
      </c>
      <c r="O557" s="59">
        <v>33450</v>
      </c>
      <c r="P557" s="59">
        <v>33647</v>
      </c>
      <c r="Q557" s="59">
        <v>32526</v>
      </c>
      <c r="R557" s="59">
        <v>27645</v>
      </c>
      <c r="S557" s="59">
        <f>SUM('5. Art_113.1(I) Use_boreholes'!$G557:$R557)</f>
        <v>377950</v>
      </c>
    </row>
    <row r="558" spans="1:19" x14ac:dyDescent="0.3">
      <c r="A558" s="14" t="s">
        <v>1130</v>
      </c>
      <c r="B558" s="15" t="s">
        <v>1764</v>
      </c>
      <c r="C558" s="15" t="s">
        <v>1233</v>
      </c>
      <c r="D558" s="15" t="s">
        <v>1234</v>
      </c>
      <c r="E558" s="15">
        <v>2014</v>
      </c>
      <c r="F558" s="15" t="s">
        <v>71</v>
      </c>
      <c r="G558" s="59">
        <v>19679</v>
      </c>
      <c r="H558" s="59">
        <v>22299</v>
      </c>
      <c r="I558" s="59">
        <v>22721</v>
      </c>
      <c r="J558" s="59">
        <v>24863</v>
      </c>
      <c r="K558" s="59">
        <v>27211</v>
      </c>
      <c r="L558" s="59">
        <v>21646</v>
      </c>
      <c r="M558" s="59">
        <v>27397</v>
      </c>
      <c r="N558" s="59">
        <v>26031</v>
      </c>
      <c r="O558" s="59">
        <v>22976</v>
      </c>
      <c r="P558" s="59">
        <v>23887</v>
      </c>
      <c r="Q558" s="59">
        <v>25956</v>
      </c>
      <c r="R558" s="59">
        <v>22477</v>
      </c>
      <c r="S558" s="59">
        <f>SUM('5. Art_113.1(I) Use_boreholes'!$G558:$R558)</f>
        <v>287143</v>
      </c>
    </row>
    <row r="559" spans="1:19" x14ac:dyDescent="0.3">
      <c r="A559" s="14" t="s">
        <v>1130</v>
      </c>
      <c r="B559" s="15" t="s">
        <v>1761</v>
      </c>
      <c r="C559" s="15" t="s">
        <v>1233</v>
      </c>
      <c r="D559" s="15" t="s">
        <v>1234</v>
      </c>
      <c r="E559" s="15">
        <v>2014</v>
      </c>
      <c r="F559" s="15" t="s">
        <v>71</v>
      </c>
      <c r="G559" s="59">
        <v>23488</v>
      </c>
      <c r="H559" s="59">
        <v>20373</v>
      </c>
      <c r="I559" s="59">
        <v>19320</v>
      </c>
      <c r="J559" s="59">
        <v>19663</v>
      </c>
      <c r="K559" s="59">
        <v>20232</v>
      </c>
      <c r="L559" s="59">
        <v>19712</v>
      </c>
      <c r="M559" s="59">
        <v>19496</v>
      </c>
      <c r="N559" s="59">
        <v>20317</v>
      </c>
      <c r="O559" s="59">
        <v>21078</v>
      </c>
      <c r="P559" s="59">
        <v>22550</v>
      </c>
      <c r="Q559" s="59">
        <v>19577</v>
      </c>
      <c r="R559" s="59">
        <v>16105</v>
      </c>
      <c r="S559" s="59">
        <f>SUM('5. Art_113.1(I) Use_boreholes'!$G559:$R559)</f>
        <v>241911</v>
      </c>
    </row>
    <row r="560" spans="1:19" x14ac:dyDescent="0.3">
      <c r="A560" s="14" t="s">
        <v>1130</v>
      </c>
      <c r="B560" s="15" t="s">
        <v>1763</v>
      </c>
      <c r="C560" s="15" t="s">
        <v>1233</v>
      </c>
      <c r="D560" s="15" t="s">
        <v>1234</v>
      </c>
      <c r="E560" s="15">
        <v>2014</v>
      </c>
      <c r="F560" s="15" t="s">
        <v>71</v>
      </c>
      <c r="G560" s="59">
        <v>16831</v>
      </c>
      <c r="H560" s="59">
        <v>15683</v>
      </c>
      <c r="I560" s="59">
        <v>16771</v>
      </c>
      <c r="J560" s="59">
        <v>17288</v>
      </c>
      <c r="K560" s="59">
        <v>18110</v>
      </c>
      <c r="L560" s="59">
        <v>17335</v>
      </c>
      <c r="M560" s="59">
        <v>16559</v>
      </c>
      <c r="N560" s="59">
        <v>17255</v>
      </c>
      <c r="O560" s="59">
        <v>15992</v>
      </c>
      <c r="P560" s="59">
        <v>15468</v>
      </c>
      <c r="Q560" s="59">
        <v>14279</v>
      </c>
      <c r="R560" s="59">
        <v>15595</v>
      </c>
      <c r="S560" s="59">
        <f>SUM('5. Art_113.1(I) Use_boreholes'!$G560:$R560)</f>
        <v>197166</v>
      </c>
    </row>
    <row r="561" spans="1:19" x14ac:dyDescent="0.3">
      <c r="A561" s="14" t="s">
        <v>1130</v>
      </c>
      <c r="B561" s="15" t="s">
        <v>1766</v>
      </c>
      <c r="C561" s="15" t="s">
        <v>1233</v>
      </c>
      <c r="D561" s="15" t="s">
        <v>1234</v>
      </c>
      <c r="E561" s="15">
        <v>2014</v>
      </c>
      <c r="F561" s="15" t="s">
        <v>71</v>
      </c>
      <c r="G561" s="59">
        <v>5372</v>
      </c>
      <c r="H561" s="59">
        <v>0</v>
      </c>
      <c r="I561" s="59">
        <v>798</v>
      </c>
      <c r="J561" s="59">
        <v>0</v>
      </c>
      <c r="K561" s="59">
        <v>0</v>
      </c>
      <c r="L561" s="59">
        <v>4191</v>
      </c>
      <c r="M561" s="59">
        <v>0</v>
      </c>
      <c r="N561" s="59">
        <v>0</v>
      </c>
      <c r="O561" s="59">
        <v>0</v>
      </c>
      <c r="P561" s="59">
        <v>0</v>
      </c>
      <c r="Q561" s="59">
        <v>0</v>
      </c>
      <c r="R561" s="59">
        <v>0</v>
      </c>
      <c r="S561" s="59">
        <f>SUM('5. Art_113.1(I) Use_boreholes'!$G561:$R561)</f>
        <v>10361</v>
      </c>
    </row>
    <row r="562" spans="1:19" x14ac:dyDescent="0.3">
      <c r="A562" s="14" t="s">
        <v>1130</v>
      </c>
      <c r="B562" s="15" t="s">
        <v>1759</v>
      </c>
      <c r="C562" s="15" t="s">
        <v>1233</v>
      </c>
      <c r="D562" s="15" t="s">
        <v>1234</v>
      </c>
      <c r="E562" s="15">
        <v>2014</v>
      </c>
      <c r="F562" s="15" t="s">
        <v>71</v>
      </c>
      <c r="G562" s="59">
        <v>0</v>
      </c>
      <c r="H562" s="59">
        <v>0</v>
      </c>
      <c r="I562" s="59">
        <v>0</v>
      </c>
      <c r="J562" s="59">
        <v>0</v>
      </c>
      <c r="K562" s="59">
        <v>0</v>
      </c>
      <c r="L562" s="59">
        <v>0</v>
      </c>
      <c r="M562" s="59">
        <v>0</v>
      </c>
      <c r="N562" s="59">
        <v>0</v>
      </c>
      <c r="O562" s="59">
        <v>0</v>
      </c>
      <c r="P562" s="59">
        <v>0</v>
      </c>
      <c r="Q562" s="59">
        <v>0</v>
      </c>
      <c r="R562" s="59">
        <v>0</v>
      </c>
      <c r="S562" s="59">
        <f>SUM('5. Art_113.1(I) Use_boreholes'!$G562:$R562)</f>
        <v>0</v>
      </c>
    </row>
    <row r="563" spans="1:19" x14ac:dyDescent="0.3">
      <c r="A563" s="14" t="s">
        <v>429</v>
      </c>
      <c r="B563" s="15" t="s">
        <v>1767</v>
      </c>
      <c r="C563" s="15" t="s">
        <v>1193</v>
      </c>
      <c r="D563" s="15" t="s">
        <v>1194</v>
      </c>
      <c r="E563" s="15">
        <v>2014</v>
      </c>
      <c r="F563" s="15" t="s">
        <v>71</v>
      </c>
      <c r="G563" s="59">
        <v>0</v>
      </c>
      <c r="H563" s="59">
        <v>0</v>
      </c>
      <c r="I563" s="59">
        <v>0</v>
      </c>
      <c r="J563" s="59">
        <v>0</v>
      </c>
      <c r="K563" s="59">
        <v>0</v>
      </c>
      <c r="L563" s="59">
        <v>0</v>
      </c>
      <c r="M563" s="59">
        <v>0</v>
      </c>
      <c r="N563" s="59">
        <v>0</v>
      </c>
      <c r="O563" s="59">
        <v>0</v>
      </c>
      <c r="P563" s="59">
        <v>0</v>
      </c>
      <c r="Q563" s="59">
        <v>0</v>
      </c>
      <c r="R563" s="59">
        <v>0</v>
      </c>
      <c r="S563" s="59">
        <f>SUM('5. Art_113.1(I) Use_boreholes'!$G563:$R563)</f>
        <v>0</v>
      </c>
    </row>
    <row r="564" spans="1:19" x14ac:dyDescent="0.3">
      <c r="A564" s="14" t="s">
        <v>433</v>
      </c>
      <c r="B564" s="15" t="s">
        <v>1768</v>
      </c>
      <c r="C564" s="15" t="s">
        <v>1403</v>
      </c>
      <c r="D564" s="15" t="s">
        <v>1234</v>
      </c>
      <c r="E564" s="15">
        <v>2014</v>
      </c>
      <c r="F564" s="15" t="s">
        <v>71</v>
      </c>
      <c r="G564" s="59">
        <v>8346904</v>
      </c>
      <c r="H564" s="59">
        <v>7108732</v>
      </c>
      <c r="I564" s="59">
        <v>7821017</v>
      </c>
      <c r="J564" s="59">
        <v>8121796</v>
      </c>
      <c r="K564" s="59">
        <v>6681667</v>
      </c>
      <c r="L564" s="59">
        <v>5520065</v>
      </c>
      <c r="M564" s="59">
        <v>1004768</v>
      </c>
      <c r="N564" s="59">
        <v>7501646</v>
      </c>
      <c r="O564" s="59">
        <v>8049493</v>
      </c>
      <c r="P564" s="59">
        <v>7585760</v>
      </c>
      <c r="Q564" s="59">
        <v>7302247</v>
      </c>
      <c r="R564" s="59">
        <v>5001692</v>
      </c>
      <c r="S564" s="59">
        <f>SUM('5. Art_113.1(I) Use_boreholes'!$G564:$R564)</f>
        <v>80045787</v>
      </c>
    </row>
    <row r="565" spans="1:19" x14ac:dyDescent="0.3">
      <c r="A565" s="14" t="s">
        <v>452</v>
      </c>
      <c r="B565" s="15" t="s">
        <v>1785</v>
      </c>
      <c r="C565" s="15" t="s">
        <v>1403</v>
      </c>
      <c r="D565" s="15" t="s">
        <v>1234</v>
      </c>
      <c r="E565" s="15">
        <v>2014</v>
      </c>
      <c r="F565" s="15" t="s">
        <v>71</v>
      </c>
      <c r="G565" s="59">
        <v>14680563</v>
      </c>
      <c r="H565" s="59">
        <v>13154661</v>
      </c>
      <c r="I565" s="59">
        <v>15282542</v>
      </c>
      <c r="J565" s="59">
        <v>12833301</v>
      </c>
      <c r="K565" s="59">
        <v>12765010</v>
      </c>
      <c r="L565" s="59">
        <v>5074937</v>
      </c>
      <c r="M565" s="59">
        <v>2147700</v>
      </c>
      <c r="N565" s="59">
        <v>14141270</v>
      </c>
      <c r="O565" s="59">
        <v>14379788</v>
      </c>
      <c r="P565" s="59">
        <v>13474310</v>
      </c>
      <c r="Q565" s="59">
        <v>13619979</v>
      </c>
      <c r="R565" s="59">
        <v>10142956</v>
      </c>
      <c r="S565" s="59">
        <f>SUM('5. Art_113.1(I) Use_boreholes'!$G565:$R565)</f>
        <v>141697017</v>
      </c>
    </row>
    <row r="566" spans="1:19" x14ac:dyDescent="0.3">
      <c r="A566" s="14" t="s">
        <v>452</v>
      </c>
      <c r="B566" s="15" t="s">
        <v>1783</v>
      </c>
      <c r="C566" s="15" t="s">
        <v>1403</v>
      </c>
      <c r="D566" s="15" t="s">
        <v>1234</v>
      </c>
      <c r="E566" s="15">
        <v>2014</v>
      </c>
      <c r="F566" s="15" t="s">
        <v>71</v>
      </c>
      <c r="G566" s="59">
        <v>5821255</v>
      </c>
      <c r="H566" s="59">
        <v>8586449</v>
      </c>
      <c r="I566" s="59">
        <v>9317288</v>
      </c>
      <c r="J566" s="59">
        <v>8929606</v>
      </c>
      <c r="K566" s="59">
        <v>9137214</v>
      </c>
      <c r="L566" s="59">
        <v>6015854</v>
      </c>
      <c r="M566" s="59">
        <v>1713268</v>
      </c>
      <c r="N566" s="59">
        <v>9063700</v>
      </c>
      <c r="O566" s="59">
        <v>8895930</v>
      </c>
      <c r="P566" s="59">
        <v>8559014</v>
      </c>
      <c r="Q566" s="59">
        <v>9341356</v>
      </c>
      <c r="R566" s="59">
        <v>8557663</v>
      </c>
      <c r="S566" s="59">
        <f>SUM('5. Art_113.1(I) Use_boreholes'!$G566:$R566)</f>
        <v>93938597</v>
      </c>
    </row>
    <row r="567" spans="1:19" x14ac:dyDescent="0.3">
      <c r="A567" s="14" t="s">
        <v>452</v>
      </c>
      <c r="B567" s="15" t="s">
        <v>1784</v>
      </c>
      <c r="C567" s="15" t="s">
        <v>1403</v>
      </c>
      <c r="D567" s="15" t="s">
        <v>1234</v>
      </c>
      <c r="E567" s="15">
        <v>2014</v>
      </c>
      <c r="F567" s="15" t="s">
        <v>71</v>
      </c>
      <c r="G567" s="59">
        <v>4133272</v>
      </c>
      <c r="H567" s="59">
        <v>3762394</v>
      </c>
      <c r="I567" s="59">
        <v>4174396</v>
      </c>
      <c r="J567" s="59">
        <v>3310392</v>
      </c>
      <c r="K567" s="59">
        <v>3248214</v>
      </c>
      <c r="L567" s="59">
        <v>2263452</v>
      </c>
      <c r="M567" s="59">
        <v>696458</v>
      </c>
      <c r="N567" s="59">
        <v>3538553</v>
      </c>
      <c r="O567" s="59">
        <v>3410545</v>
      </c>
      <c r="P567" s="59">
        <v>3156404</v>
      </c>
      <c r="Q567" s="59">
        <v>2980930</v>
      </c>
      <c r="R567" s="59">
        <v>2284027</v>
      </c>
      <c r="S567" s="59">
        <f>SUM('5. Art_113.1(I) Use_boreholes'!$G567:$R567)</f>
        <v>36959037</v>
      </c>
    </row>
    <row r="568" spans="1:19" x14ac:dyDescent="0.3">
      <c r="A568" s="14" t="s">
        <v>452</v>
      </c>
      <c r="B568" s="15" t="s">
        <v>1782</v>
      </c>
      <c r="C568" s="15" t="s">
        <v>1403</v>
      </c>
      <c r="D568" s="15" t="s">
        <v>1234</v>
      </c>
      <c r="E568" s="15">
        <v>2014</v>
      </c>
      <c r="F568" s="15" t="s">
        <v>71</v>
      </c>
      <c r="G568" s="59">
        <v>0</v>
      </c>
      <c r="H568" s="59">
        <v>0</v>
      </c>
      <c r="I568" s="59">
        <v>0</v>
      </c>
      <c r="J568" s="59">
        <v>0</v>
      </c>
      <c r="K568" s="59">
        <v>0</v>
      </c>
      <c r="L568" s="59">
        <v>0</v>
      </c>
      <c r="M568" s="59">
        <v>0</v>
      </c>
      <c r="N568" s="59">
        <v>0</v>
      </c>
      <c r="O568" s="59">
        <v>220306</v>
      </c>
      <c r="P568" s="59">
        <v>0</v>
      </c>
      <c r="Q568" s="59">
        <v>0</v>
      </c>
      <c r="R568" s="59">
        <v>0</v>
      </c>
      <c r="S568" s="59">
        <f>SUM('5. Art_113.1(I) Use_boreholes'!$G568:$R568)</f>
        <v>220306</v>
      </c>
    </row>
    <row r="569" spans="1:19" x14ac:dyDescent="0.3">
      <c r="A569" s="14" t="s">
        <v>455</v>
      </c>
      <c r="B569" s="15" t="s">
        <v>1787</v>
      </c>
      <c r="C569" s="15" t="s">
        <v>1359</v>
      </c>
      <c r="D569" s="15" t="s">
        <v>1234</v>
      </c>
      <c r="E569" s="15">
        <v>2014</v>
      </c>
      <c r="F569" s="15" t="s">
        <v>71</v>
      </c>
      <c r="G569" s="59">
        <v>9362352</v>
      </c>
      <c r="H569" s="59">
        <v>7653410</v>
      </c>
      <c r="I569" s="59">
        <v>7786181</v>
      </c>
      <c r="J569" s="59">
        <v>8088160</v>
      </c>
      <c r="K569" s="59">
        <v>11088461</v>
      </c>
      <c r="L569" s="59">
        <v>8251022</v>
      </c>
      <c r="M569" s="59">
        <v>8664573</v>
      </c>
      <c r="N569" s="59">
        <v>5706874</v>
      </c>
      <c r="O569" s="59">
        <v>8521110</v>
      </c>
      <c r="P569" s="59">
        <v>9603561</v>
      </c>
      <c r="Q569" s="59">
        <v>9314009</v>
      </c>
      <c r="R569" s="59">
        <v>9588744</v>
      </c>
      <c r="S569" s="59">
        <f>SUM('5. Art_113.1(I) Use_boreholes'!$G569:$R569)</f>
        <v>103628457</v>
      </c>
    </row>
    <row r="570" spans="1:19" x14ac:dyDescent="0.3">
      <c r="A570" s="14" t="s">
        <v>455</v>
      </c>
      <c r="B570" s="15" t="s">
        <v>1786</v>
      </c>
      <c r="C570" s="15" t="s">
        <v>1359</v>
      </c>
      <c r="D570" s="15" t="s">
        <v>1234</v>
      </c>
      <c r="E570" s="15">
        <v>2014</v>
      </c>
      <c r="F570" s="15" t="s">
        <v>71</v>
      </c>
      <c r="G570" s="59">
        <v>1444364</v>
      </c>
      <c r="H570" s="59">
        <v>1683646</v>
      </c>
      <c r="I570" s="59">
        <v>1726662</v>
      </c>
      <c r="J570" s="59">
        <v>1448883</v>
      </c>
      <c r="K570" s="59">
        <v>3353676</v>
      </c>
      <c r="L570" s="59">
        <v>6184664</v>
      </c>
      <c r="M570" s="59">
        <v>5496209</v>
      </c>
      <c r="N570" s="59">
        <v>3075292</v>
      </c>
      <c r="O570" s="59">
        <v>5050307</v>
      </c>
      <c r="P570" s="59">
        <v>4076419</v>
      </c>
      <c r="Q570" s="59">
        <v>3911076</v>
      </c>
      <c r="R570" s="59">
        <v>4086840</v>
      </c>
      <c r="S570" s="59">
        <f>SUM('5. Art_113.1(I) Use_boreholes'!$G570:$R570)</f>
        <v>41538038</v>
      </c>
    </row>
    <row r="571" spans="1:19" x14ac:dyDescent="0.3">
      <c r="A571" s="14" t="s">
        <v>455</v>
      </c>
      <c r="B571" s="15" t="s">
        <v>1788</v>
      </c>
      <c r="C571" s="15" t="s">
        <v>1359</v>
      </c>
      <c r="D571" s="15" t="s">
        <v>1234</v>
      </c>
      <c r="E571" s="15">
        <v>2014</v>
      </c>
      <c r="F571" s="15" t="s">
        <v>71</v>
      </c>
      <c r="G571" s="59">
        <v>2732646</v>
      </c>
      <c r="H571" s="59">
        <v>2417552</v>
      </c>
      <c r="I571" s="59">
        <v>4402936</v>
      </c>
      <c r="J571" s="59">
        <v>2389838</v>
      </c>
      <c r="K571" s="59">
        <v>2444586</v>
      </c>
      <c r="L571" s="59">
        <v>0</v>
      </c>
      <c r="M571" s="59">
        <v>4790600</v>
      </c>
      <c r="N571" s="59">
        <v>2775991</v>
      </c>
      <c r="O571" s="59">
        <v>3308158</v>
      </c>
      <c r="P571" s="59">
        <v>2956914</v>
      </c>
      <c r="Q571" s="59">
        <v>3196671</v>
      </c>
      <c r="R571" s="59">
        <v>2566510</v>
      </c>
      <c r="S571" s="59">
        <f>SUM('5. Art_113.1(I) Use_boreholes'!$G571:$R571)</f>
        <v>33982402</v>
      </c>
    </row>
    <row r="572" spans="1:19" x14ac:dyDescent="0.3">
      <c r="A572" s="14" t="s">
        <v>455</v>
      </c>
      <c r="B572" s="15" t="s">
        <v>1791</v>
      </c>
      <c r="C572" s="15" t="s">
        <v>1359</v>
      </c>
      <c r="D572" s="15" t="s">
        <v>1234</v>
      </c>
      <c r="E572" s="15">
        <v>2014</v>
      </c>
      <c r="F572" s="15" t="s">
        <v>71</v>
      </c>
      <c r="G572" s="59">
        <v>9004634</v>
      </c>
      <c r="H572" s="59">
        <v>6883206</v>
      </c>
      <c r="I572" s="59">
        <v>7136868</v>
      </c>
      <c r="J572" s="59">
        <v>6441869</v>
      </c>
      <c r="K572" s="59">
        <v>0</v>
      </c>
      <c r="L572" s="59">
        <v>300180</v>
      </c>
      <c r="M572" s="59">
        <v>0</v>
      </c>
      <c r="N572" s="59">
        <v>0</v>
      </c>
      <c r="O572" s="59">
        <v>0</v>
      </c>
      <c r="P572" s="59">
        <v>0</v>
      </c>
      <c r="Q572" s="59">
        <v>0</v>
      </c>
      <c r="R572" s="59">
        <v>0</v>
      </c>
      <c r="S572" s="59">
        <f>SUM('5. Art_113.1(I) Use_boreholes'!$G572:$R572)</f>
        <v>29766757</v>
      </c>
    </row>
    <row r="573" spans="1:19" x14ac:dyDescent="0.3">
      <c r="A573" s="14" t="s">
        <v>455</v>
      </c>
      <c r="B573" s="15" t="s">
        <v>1789</v>
      </c>
      <c r="C573" s="15" t="s">
        <v>1359</v>
      </c>
      <c r="D573" s="15" t="s">
        <v>1234</v>
      </c>
      <c r="E573" s="15">
        <v>2014</v>
      </c>
      <c r="F573" s="15" t="s">
        <v>71</v>
      </c>
      <c r="G573" s="59">
        <v>858693</v>
      </c>
      <c r="H573" s="59">
        <v>61109</v>
      </c>
      <c r="I573" s="59">
        <v>1027720</v>
      </c>
      <c r="J573" s="59">
        <v>2212435</v>
      </c>
      <c r="K573" s="59">
        <v>1362099</v>
      </c>
      <c r="L573" s="59">
        <v>1114166</v>
      </c>
      <c r="M573" s="59">
        <v>550382</v>
      </c>
      <c r="N573" s="59">
        <v>0</v>
      </c>
      <c r="O573" s="59">
        <v>0</v>
      </c>
      <c r="P573" s="59">
        <v>0</v>
      </c>
      <c r="Q573" s="59">
        <v>1239209</v>
      </c>
      <c r="R573" s="59">
        <v>681474</v>
      </c>
      <c r="S573" s="59">
        <f>SUM('5. Art_113.1(I) Use_boreholes'!$G573:$R573)</f>
        <v>9107287</v>
      </c>
    </row>
    <row r="574" spans="1:19" x14ac:dyDescent="0.3">
      <c r="A574" s="14" t="s">
        <v>455</v>
      </c>
      <c r="B574" s="15" t="s">
        <v>1790</v>
      </c>
      <c r="C574" s="15" t="s">
        <v>1359</v>
      </c>
      <c r="D574" s="15" t="s">
        <v>1234</v>
      </c>
      <c r="E574" s="15">
        <v>2014</v>
      </c>
      <c r="F574" s="15" t="s">
        <v>71</v>
      </c>
      <c r="G574" s="59">
        <v>0</v>
      </c>
      <c r="H574" s="59">
        <v>0</v>
      </c>
      <c r="I574" s="59">
        <v>0</v>
      </c>
      <c r="J574" s="59">
        <v>0</v>
      </c>
      <c r="K574" s="59">
        <v>0</v>
      </c>
      <c r="L574" s="59">
        <v>0</v>
      </c>
      <c r="M574" s="59">
        <v>0</v>
      </c>
      <c r="N574" s="59">
        <v>0</v>
      </c>
      <c r="O574" s="59">
        <v>0</v>
      </c>
      <c r="P574" s="59">
        <v>0</v>
      </c>
      <c r="Q574" s="59">
        <v>0</v>
      </c>
      <c r="R574" s="59">
        <v>0</v>
      </c>
      <c r="S574" s="59">
        <f>SUM('5. Art_113.1(I) Use_boreholes'!$G574:$R574)</f>
        <v>0</v>
      </c>
    </row>
    <row r="575" spans="1:19" x14ac:dyDescent="0.3">
      <c r="A575" s="14" t="s">
        <v>457</v>
      </c>
      <c r="B575" s="15" t="s">
        <v>1796</v>
      </c>
      <c r="C575" s="15" t="s">
        <v>1403</v>
      </c>
      <c r="D575" s="15" t="s">
        <v>1234</v>
      </c>
      <c r="E575" s="15">
        <v>2014</v>
      </c>
      <c r="F575" s="15" t="s">
        <v>71</v>
      </c>
      <c r="G575" s="59">
        <v>12999245</v>
      </c>
      <c r="H575" s="59">
        <v>11686423</v>
      </c>
      <c r="I575" s="59">
        <v>13007613</v>
      </c>
      <c r="J575" s="59">
        <v>12305260</v>
      </c>
      <c r="K575" s="59">
        <v>12059538</v>
      </c>
      <c r="L575" s="59">
        <v>7230298</v>
      </c>
      <c r="M575" s="59">
        <v>3608938</v>
      </c>
      <c r="N575" s="59">
        <v>12359817</v>
      </c>
      <c r="O575" s="59">
        <v>10712166</v>
      </c>
      <c r="P575" s="59">
        <v>12363694</v>
      </c>
      <c r="Q575" s="59">
        <v>11619390</v>
      </c>
      <c r="R575" s="59">
        <v>11980585</v>
      </c>
      <c r="S575" s="59">
        <f>SUM('5. Art_113.1(I) Use_boreholes'!$G575:$R575)</f>
        <v>131932967</v>
      </c>
    </row>
    <row r="576" spans="1:19" x14ac:dyDescent="0.3">
      <c r="A576" s="14" t="s">
        <v>457</v>
      </c>
      <c r="B576" s="15" t="s">
        <v>1792</v>
      </c>
      <c r="C576" s="15" t="s">
        <v>1403</v>
      </c>
      <c r="D576" s="15" t="s">
        <v>1234</v>
      </c>
      <c r="E576" s="15">
        <v>2014</v>
      </c>
      <c r="F576" s="15" t="s">
        <v>71</v>
      </c>
      <c r="G576" s="59">
        <v>7674854</v>
      </c>
      <c r="H576" s="59">
        <v>6815943</v>
      </c>
      <c r="I576" s="59">
        <v>7682715</v>
      </c>
      <c r="J576" s="59">
        <v>7280187</v>
      </c>
      <c r="K576" s="59">
        <v>7289733</v>
      </c>
      <c r="L576" s="59">
        <v>4467352</v>
      </c>
      <c r="M576" s="59">
        <v>2384128</v>
      </c>
      <c r="N576" s="59">
        <v>7747424</v>
      </c>
      <c r="O576" s="59">
        <v>5943231</v>
      </c>
      <c r="P576" s="59">
        <v>6340101</v>
      </c>
      <c r="Q576" s="59">
        <v>5885013</v>
      </c>
      <c r="R576" s="59">
        <v>5597896</v>
      </c>
      <c r="S576" s="59">
        <f>SUM('5. Art_113.1(I) Use_boreholes'!$G576:$R576)</f>
        <v>75108577</v>
      </c>
    </row>
    <row r="577" spans="1:19" x14ac:dyDescent="0.3">
      <c r="A577" s="14" t="s">
        <v>457</v>
      </c>
      <c r="B577" s="15" t="s">
        <v>1795</v>
      </c>
      <c r="C577" s="15" t="s">
        <v>1403</v>
      </c>
      <c r="D577" s="15" t="s">
        <v>1234</v>
      </c>
      <c r="E577" s="15">
        <v>2014</v>
      </c>
      <c r="F577" s="15" t="s">
        <v>71</v>
      </c>
      <c r="G577" s="59">
        <v>4200507</v>
      </c>
      <c r="H577" s="59">
        <v>3760465</v>
      </c>
      <c r="I577" s="59">
        <v>4192973</v>
      </c>
      <c r="J577" s="59">
        <v>3946065</v>
      </c>
      <c r="K577" s="59">
        <v>3947794</v>
      </c>
      <c r="L577" s="59">
        <v>2374577</v>
      </c>
      <c r="M577" s="59">
        <v>1945161</v>
      </c>
      <c r="N577" s="59">
        <v>4096285</v>
      </c>
      <c r="O577" s="59">
        <v>3688080</v>
      </c>
      <c r="P577" s="59">
        <v>4116844</v>
      </c>
      <c r="Q577" s="59">
        <v>3864505</v>
      </c>
      <c r="R577" s="59">
        <v>3975748</v>
      </c>
      <c r="S577" s="59">
        <f>SUM('5. Art_113.1(I) Use_boreholes'!$G577:$R577)</f>
        <v>44109004</v>
      </c>
    </row>
    <row r="578" spans="1:19" x14ac:dyDescent="0.3">
      <c r="A578" s="14" t="s">
        <v>457</v>
      </c>
      <c r="B578" s="15" t="s">
        <v>1794</v>
      </c>
      <c r="C578" s="15" t="s">
        <v>1403</v>
      </c>
      <c r="D578" s="15" t="s">
        <v>1234</v>
      </c>
      <c r="E578" s="15">
        <v>2014</v>
      </c>
      <c r="F578" s="15" t="s">
        <v>71</v>
      </c>
      <c r="G578" s="59">
        <v>2688157</v>
      </c>
      <c r="H578" s="59">
        <v>2390615</v>
      </c>
      <c r="I578" s="59">
        <v>2624734</v>
      </c>
      <c r="J578" s="59">
        <v>2443650</v>
      </c>
      <c r="K578" s="59">
        <v>2437568</v>
      </c>
      <c r="L578" s="59">
        <v>1568548</v>
      </c>
      <c r="M578" s="59">
        <v>1579619</v>
      </c>
      <c r="N578" s="59">
        <v>2716677</v>
      </c>
      <c r="O578" s="59">
        <v>2227585</v>
      </c>
      <c r="P578" s="59">
        <v>2695137</v>
      </c>
      <c r="Q578" s="59">
        <v>2453268</v>
      </c>
      <c r="R578" s="59">
        <v>2497735</v>
      </c>
      <c r="S578" s="59">
        <f>SUM('5. Art_113.1(I) Use_boreholes'!$G578:$R578)</f>
        <v>28323293</v>
      </c>
    </row>
    <row r="579" spans="1:19" x14ac:dyDescent="0.3">
      <c r="A579" s="14" t="s">
        <v>457</v>
      </c>
      <c r="B579" s="15" t="s">
        <v>1793</v>
      </c>
      <c r="C579" s="15" t="s">
        <v>1403</v>
      </c>
      <c r="D579" s="15" t="s">
        <v>1234</v>
      </c>
      <c r="E579" s="15">
        <v>2014</v>
      </c>
      <c r="F579" s="15" t="s">
        <v>71</v>
      </c>
      <c r="G579" s="59">
        <v>0</v>
      </c>
      <c r="H579" s="59">
        <v>0</v>
      </c>
      <c r="I579" s="59">
        <v>0</v>
      </c>
      <c r="J579" s="59">
        <v>0</v>
      </c>
      <c r="K579" s="59">
        <v>112</v>
      </c>
      <c r="L579" s="59">
        <v>0</v>
      </c>
      <c r="M579" s="59">
        <v>0</v>
      </c>
      <c r="N579" s="59">
        <v>0</v>
      </c>
      <c r="O579" s="59">
        <v>0</v>
      </c>
      <c r="P579" s="59">
        <v>0</v>
      </c>
      <c r="Q579" s="59">
        <v>0</v>
      </c>
      <c r="R579" s="59">
        <v>0</v>
      </c>
      <c r="S579" s="59">
        <f>SUM('5. Art_113.1(I) Use_boreholes'!$G579:$R579)</f>
        <v>112</v>
      </c>
    </row>
    <row r="580" spans="1:19" x14ac:dyDescent="0.3">
      <c r="A580" s="14" t="s">
        <v>459</v>
      </c>
      <c r="B580" s="15" t="s">
        <v>1798</v>
      </c>
      <c r="C580" s="15" t="s">
        <v>1403</v>
      </c>
      <c r="D580" s="15" t="s">
        <v>1234</v>
      </c>
      <c r="E580" s="15">
        <v>2014</v>
      </c>
      <c r="F580" s="15" t="s">
        <v>71</v>
      </c>
      <c r="G580" s="59">
        <v>1361670</v>
      </c>
      <c r="H580" s="59">
        <v>1390236</v>
      </c>
      <c r="I580" s="59">
        <v>1740133</v>
      </c>
      <c r="J580" s="59">
        <v>1673272</v>
      </c>
      <c r="K580" s="59">
        <v>1576030</v>
      </c>
      <c r="L580" s="59">
        <v>954325</v>
      </c>
      <c r="M580" s="59">
        <v>234945</v>
      </c>
      <c r="N580" s="59">
        <v>1735583</v>
      </c>
      <c r="O580" s="59">
        <v>1396323</v>
      </c>
      <c r="P580" s="59">
        <v>1670703</v>
      </c>
      <c r="Q580" s="59">
        <v>1517883</v>
      </c>
      <c r="R580" s="59">
        <v>1516574</v>
      </c>
      <c r="S580" s="59">
        <f>SUM('5. Art_113.1(I) Use_boreholes'!$G580:$R580)</f>
        <v>16767677</v>
      </c>
    </row>
    <row r="581" spans="1:19" x14ac:dyDescent="0.3">
      <c r="A581" s="14" t="s">
        <v>459</v>
      </c>
      <c r="B581" s="15" t="s">
        <v>1797</v>
      </c>
      <c r="C581" s="15" t="s">
        <v>1403</v>
      </c>
      <c r="D581" s="15" t="s">
        <v>1234</v>
      </c>
      <c r="E581" s="15">
        <v>2014</v>
      </c>
      <c r="F581" s="15" t="s">
        <v>71</v>
      </c>
      <c r="G581" s="59">
        <v>2917028</v>
      </c>
      <c r="H581" s="59">
        <v>18750</v>
      </c>
      <c r="I581" s="59">
        <v>0</v>
      </c>
      <c r="J581" s="59">
        <v>0</v>
      </c>
      <c r="K581" s="59">
        <v>0</v>
      </c>
      <c r="L581" s="59">
        <v>0</v>
      </c>
      <c r="M581" s="59">
        <v>24620</v>
      </c>
      <c r="N581" s="59">
        <v>89460</v>
      </c>
      <c r="O581" s="59">
        <v>18684</v>
      </c>
      <c r="P581" s="59">
        <v>0</v>
      </c>
      <c r="Q581" s="59">
        <v>0</v>
      </c>
      <c r="R581" s="59">
        <v>0</v>
      </c>
      <c r="S581" s="59">
        <f>SUM('5. Art_113.1(I) Use_boreholes'!$G581:$R581)</f>
        <v>3068542</v>
      </c>
    </row>
    <row r="582" spans="1:19" x14ac:dyDescent="0.3">
      <c r="A582" s="14" t="s">
        <v>462</v>
      </c>
      <c r="B582" s="15" t="s">
        <v>1799</v>
      </c>
      <c r="C582" s="15" t="s">
        <v>1403</v>
      </c>
      <c r="D582" s="15" t="s">
        <v>1234</v>
      </c>
      <c r="E582" s="15">
        <v>2014</v>
      </c>
      <c r="F582" s="15" t="s">
        <v>71</v>
      </c>
      <c r="G582" s="59">
        <v>1404891</v>
      </c>
      <c r="H582" s="59">
        <v>1167851</v>
      </c>
      <c r="I582" s="59">
        <v>1368736</v>
      </c>
      <c r="J582" s="59">
        <v>1306571</v>
      </c>
      <c r="K582" s="59">
        <v>1077901</v>
      </c>
      <c r="L582" s="59">
        <v>870822</v>
      </c>
      <c r="M582" s="59">
        <v>118</v>
      </c>
      <c r="N582" s="59">
        <v>971576</v>
      </c>
      <c r="O582" s="59">
        <v>1239684</v>
      </c>
      <c r="P582" s="59">
        <v>1115514</v>
      </c>
      <c r="Q582" s="59">
        <v>1164751</v>
      </c>
      <c r="R582" s="59">
        <v>883140</v>
      </c>
      <c r="S582" s="59">
        <f>SUM('5. Art_113.1(I) Use_boreholes'!$G582:$R582)</f>
        <v>12571555</v>
      </c>
    </row>
    <row r="583" spans="1:19" x14ac:dyDescent="0.3">
      <c r="A583" s="14" t="s">
        <v>465</v>
      </c>
      <c r="B583" s="15" t="s">
        <v>1800</v>
      </c>
      <c r="C583" s="15" t="s">
        <v>1403</v>
      </c>
      <c r="D583" s="15" t="s">
        <v>1234</v>
      </c>
      <c r="E583" s="15">
        <v>2014</v>
      </c>
      <c r="F583" s="15" t="s">
        <v>71</v>
      </c>
      <c r="G583" s="59">
        <v>18491320</v>
      </c>
      <c r="H583" s="59">
        <v>15105059</v>
      </c>
      <c r="I583" s="59">
        <v>15670636</v>
      </c>
      <c r="J583" s="59">
        <v>14190347</v>
      </c>
      <c r="K583" s="59">
        <v>12861150</v>
      </c>
      <c r="L583" s="59">
        <v>6747569</v>
      </c>
      <c r="M583" s="59">
        <v>2159121</v>
      </c>
      <c r="N583" s="59">
        <v>12067070</v>
      </c>
      <c r="O583" s="59">
        <v>9829922</v>
      </c>
      <c r="P583" s="59">
        <v>10688919</v>
      </c>
      <c r="Q583" s="59">
        <v>8600027</v>
      </c>
      <c r="R583" s="59">
        <v>9152291</v>
      </c>
      <c r="S583" s="59">
        <f>SUM('5. Art_113.1(I) Use_boreholes'!$G583:$R583)</f>
        <v>135563431</v>
      </c>
    </row>
    <row r="584" spans="1:19" x14ac:dyDescent="0.3">
      <c r="A584" s="14" t="s">
        <v>465</v>
      </c>
      <c r="B584" s="15" t="s">
        <v>1801</v>
      </c>
      <c r="C584" s="15" t="s">
        <v>1403</v>
      </c>
      <c r="D584" s="15" t="s">
        <v>1234</v>
      </c>
      <c r="E584" s="15">
        <v>2014</v>
      </c>
      <c r="F584" s="15" t="s">
        <v>71</v>
      </c>
      <c r="G584" s="59">
        <v>17291517</v>
      </c>
      <c r="H584" s="59">
        <v>14304161</v>
      </c>
      <c r="I584" s="59">
        <v>14995934</v>
      </c>
      <c r="J584" s="59">
        <v>13618722</v>
      </c>
      <c r="K584" s="59">
        <v>12570675</v>
      </c>
      <c r="L584" s="59">
        <v>6761955</v>
      </c>
      <c r="M584" s="59">
        <v>2149962</v>
      </c>
      <c r="N584" s="59">
        <v>12784544</v>
      </c>
      <c r="O584" s="59">
        <v>10028984</v>
      </c>
      <c r="P584" s="59">
        <v>10795167</v>
      </c>
      <c r="Q584" s="59">
        <v>8958613</v>
      </c>
      <c r="R584" s="59">
        <v>9424044</v>
      </c>
      <c r="S584" s="59">
        <f>SUM('5. Art_113.1(I) Use_boreholes'!$G584:$R584)</f>
        <v>133684278</v>
      </c>
    </row>
    <row r="585" spans="1:19" x14ac:dyDescent="0.3">
      <c r="A585" s="14" t="s">
        <v>468</v>
      </c>
      <c r="B585" s="15" t="s">
        <v>1803</v>
      </c>
      <c r="C585" s="15" t="s">
        <v>1403</v>
      </c>
      <c r="D585" s="15" t="s">
        <v>1234</v>
      </c>
      <c r="E585" s="15">
        <v>2014</v>
      </c>
      <c r="F585" s="15" t="s">
        <v>71</v>
      </c>
      <c r="G585" s="59">
        <v>8475072</v>
      </c>
      <c r="H585" s="59">
        <v>8223060</v>
      </c>
      <c r="I585" s="59">
        <v>11070810</v>
      </c>
      <c r="J585" s="59">
        <v>10396419</v>
      </c>
      <c r="K585" s="59">
        <v>10526236</v>
      </c>
      <c r="L585" s="59">
        <v>6087610</v>
      </c>
      <c r="M585" s="59">
        <v>3336441</v>
      </c>
      <c r="N585" s="59">
        <v>10331766</v>
      </c>
      <c r="O585" s="59">
        <v>9261210</v>
      </c>
      <c r="P585" s="59">
        <v>10484805</v>
      </c>
      <c r="Q585" s="59">
        <v>9985635</v>
      </c>
      <c r="R585" s="59">
        <v>10426109</v>
      </c>
      <c r="S585" s="59">
        <f>SUM('5. Art_113.1(I) Use_boreholes'!$G585:$R585)</f>
        <v>108605173</v>
      </c>
    </row>
    <row r="586" spans="1:19" x14ac:dyDescent="0.3">
      <c r="A586" s="14" t="s">
        <v>468</v>
      </c>
      <c r="B586" s="15" t="s">
        <v>1802</v>
      </c>
      <c r="C586" s="15" t="s">
        <v>1403</v>
      </c>
      <c r="D586" s="15" t="s">
        <v>1234</v>
      </c>
      <c r="E586" s="15">
        <v>2014</v>
      </c>
      <c r="F586" s="15" t="s">
        <v>71</v>
      </c>
      <c r="G586" s="59">
        <v>71</v>
      </c>
      <c r="H586" s="59">
        <v>0</v>
      </c>
      <c r="I586" s="59">
        <v>0</v>
      </c>
      <c r="J586" s="59">
        <v>0</v>
      </c>
      <c r="K586" s="59">
        <v>0</v>
      </c>
      <c r="L586" s="59">
        <v>0</v>
      </c>
      <c r="M586" s="59">
        <v>6</v>
      </c>
      <c r="N586" s="59">
        <v>0</v>
      </c>
      <c r="O586" s="59">
        <v>21</v>
      </c>
      <c r="P586" s="59">
        <v>0</v>
      </c>
      <c r="Q586" s="59">
        <v>0</v>
      </c>
      <c r="R586" s="59">
        <v>0</v>
      </c>
      <c r="S586" s="59">
        <f>SUM('5. Art_113.1(I) Use_boreholes'!$G586:$R586)</f>
        <v>98</v>
      </c>
    </row>
    <row r="587" spans="1:19" x14ac:dyDescent="0.3">
      <c r="A587" s="14" t="s">
        <v>469</v>
      </c>
      <c r="B587" s="15" t="s">
        <v>1804</v>
      </c>
      <c r="C587" s="15" t="s">
        <v>1403</v>
      </c>
      <c r="D587" s="15" t="s">
        <v>1234</v>
      </c>
      <c r="E587" s="15">
        <v>2014</v>
      </c>
      <c r="F587" s="15" t="s">
        <v>71</v>
      </c>
      <c r="G587" s="59">
        <v>15772068</v>
      </c>
      <c r="H587" s="59">
        <v>13991005</v>
      </c>
      <c r="I587" s="59">
        <v>15734507</v>
      </c>
      <c r="J587" s="59">
        <v>14928729</v>
      </c>
      <c r="K587" s="59">
        <v>14703233</v>
      </c>
      <c r="L587" s="59">
        <v>8839633</v>
      </c>
      <c r="M587" s="59">
        <v>5261939</v>
      </c>
      <c r="N587" s="59">
        <v>14752210</v>
      </c>
      <c r="O587" s="59">
        <v>12974125</v>
      </c>
      <c r="P587" s="59">
        <v>14815872</v>
      </c>
      <c r="Q587" s="59">
        <v>14094112</v>
      </c>
      <c r="R587" s="59">
        <v>14106050</v>
      </c>
      <c r="S587" s="59">
        <f>SUM('5. Art_113.1(I) Use_boreholes'!$G587:$R587)</f>
        <v>159973483</v>
      </c>
    </row>
    <row r="588" spans="1:19" x14ac:dyDescent="0.3">
      <c r="A588" s="14" t="s">
        <v>469</v>
      </c>
      <c r="B588" s="15" t="s">
        <v>1805</v>
      </c>
      <c r="C588" s="15" t="s">
        <v>1403</v>
      </c>
      <c r="D588" s="15" t="s">
        <v>1234</v>
      </c>
      <c r="E588" s="15">
        <v>2014</v>
      </c>
      <c r="F588" s="15" t="s">
        <v>71</v>
      </c>
      <c r="G588" s="59">
        <v>0</v>
      </c>
      <c r="H588" s="59">
        <v>0</v>
      </c>
      <c r="I588" s="59">
        <v>0</v>
      </c>
      <c r="J588" s="59">
        <v>0</v>
      </c>
      <c r="K588" s="59">
        <v>204</v>
      </c>
      <c r="L588" s="59">
        <v>2004</v>
      </c>
      <c r="M588" s="59">
        <v>0</v>
      </c>
      <c r="N588" s="59">
        <v>4950</v>
      </c>
      <c r="O588" s="59">
        <v>161</v>
      </c>
      <c r="P588" s="59">
        <v>0</v>
      </c>
      <c r="Q588" s="59">
        <v>0</v>
      </c>
      <c r="R588" s="59">
        <v>0</v>
      </c>
      <c r="S588" s="59">
        <f>SUM('5. Art_113.1(I) Use_boreholes'!$G588:$R588)</f>
        <v>7319</v>
      </c>
    </row>
    <row r="589" spans="1:19" x14ac:dyDescent="0.3">
      <c r="A589" s="14" t="s">
        <v>470</v>
      </c>
      <c r="B589" s="15" t="s">
        <v>1808</v>
      </c>
      <c r="C589" s="15" t="s">
        <v>1403</v>
      </c>
      <c r="D589" s="15" t="s">
        <v>1234</v>
      </c>
      <c r="E589" s="15">
        <v>2014</v>
      </c>
      <c r="F589" s="15" t="s">
        <v>71</v>
      </c>
      <c r="G589" s="59">
        <v>18678749</v>
      </c>
      <c r="H589" s="59">
        <v>17028833</v>
      </c>
      <c r="I589" s="59">
        <v>18982642</v>
      </c>
      <c r="J589" s="59">
        <v>17512478</v>
      </c>
      <c r="K589" s="59">
        <v>17294632</v>
      </c>
      <c r="L589" s="59">
        <v>7680262</v>
      </c>
      <c r="M589" s="59">
        <v>4815873</v>
      </c>
      <c r="N589" s="59">
        <v>14567373</v>
      </c>
      <c r="O589" s="59">
        <v>10805051</v>
      </c>
      <c r="P589" s="59">
        <v>18304736</v>
      </c>
      <c r="Q589" s="59">
        <v>16831666</v>
      </c>
      <c r="R589" s="59">
        <v>17578250</v>
      </c>
      <c r="S589" s="59">
        <f>SUM('5. Art_113.1(I) Use_boreholes'!$G589:$R589)</f>
        <v>180080545</v>
      </c>
    </row>
    <row r="590" spans="1:19" x14ac:dyDescent="0.3">
      <c r="A590" s="14" t="s">
        <v>470</v>
      </c>
      <c r="B590" s="15" t="s">
        <v>1807</v>
      </c>
      <c r="C590" s="15" t="s">
        <v>1403</v>
      </c>
      <c r="D590" s="15" t="s">
        <v>1234</v>
      </c>
      <c r="E590" s="15">
        <v>2014</v>
      </c>
      <c r="F590" s="15" t="s">
        <v>71</v>
      </c>
      <c r="G590" s="59">
        <v>11928006</v>
      </c>
      <c r="H590" s="59">
        <v>10903843</v>
      </c>
      <c r="I590" s="59">
        <v>12067707</v>
      </c>
      <c r="J590" s="59">
        <v>11024776</v>
      </c>
      <c r="K590" s="59">
        <v>10880731</v>
      </c>
      <c r="L590" s="59">
        <v>4135954</v>
      </c>
      <c r="M590" s="59">
        <v>2837694</v>
      </c>
      <c r="N590" s="59">
        <v>7769409</v>
      </c>
      <c r="O590" s="59">
        <v>2962104</v>
      </c>
      <c r="P590" s="59">
        <v>11506404</v>
      </c>
      <c r="Q590" s="59">
        <v>9707410</v>
      </c>
      <c r="R590" s="59">
        <v>10627066</v>
      </c>
      <c r="S590" s="59">
        <f>SUM('5. Art_113.1(I) Use_boreholes'!$G590:$R590)</f>
        <v>106351104</v>
      </c>
    </row>
    <row r="591" spans="1:19" x14ac:dyDescent="0.3">
      <c r="A591" s="14" t="s">
        <v>470</v>
      </c>
      <c r="B591" s="15" t="s">
        <v>1806</v>
      </c>
      <c r="C591" s="15" t="s">
        <v>1403</v>
      </c>
      <c r="D591" s="15" t="s">
        <v>1234</v>
      </c>
      <c r="E591" s="15">
        <v>2014</v>
      </c>
      <c r="F591" s="15" t="s">
        <v>71</v>
      </c>
      <c r="G591" s="59">
        <v>5686974</v>
      </c>
      <c r="H591" s="59">
        <v>5183905</v>
      </c>
      <c r="I591" s="59">
        <v>5688979</v>
      </c>
      <c r="J591" s="59">
        <v>5091617</v>
      </c>
      <c r="K591" s="59">
        <v>5104643</v>
      </c>
      <c r="L591" s="59">
        <v>1754985</v>
      </c>
      <c r="M591" s="59">
        <v>1013020</v>
      </c>
      <c r="N591" s="59">
        <v>3400521</v>
      </c>
      <c r="O591" s="59">
        <v>1435139</v>
      </c>
      <c r="P591" s="59">
        <v>5832578</v>
      </c>
      <c r="Q591" s="59">
        <v>4874354</v>
      </c>
      <c r="R591" s="59">
        <v>5184465</v>
      </c>
      <c r="S591" s="59">
        <f>SUM('5. Art_113.1(I) Use_boreholes'!$G591:$R591)</f>
        <v>50251180</v>
      </c>
    </row>
    <row r="592" spans="1:19" x14ac:dyDescent="0.3">
      <c r="A592" s="14" t="s">
        <v>473</v>
      </c>
      <c r="B592" s="15" t="s">
        <v>1811</v>
      </c>
      <c r="C592" s="15" t="s">
        <v>1403</v>
      </c>
      <c r="D592" s="15" t="s">
        <v>1234</v>
      </c>
      <c r="E592" s="15">
        <v>2014</v>
      </c>
      <c r="F592" s="15" t="s">
        <v>71</v>
      </c>
      <c r="G592" s="59">
        <v>23454439</v>
      </c>
      <c r="H592" s="59">
        <v>21903993</v>
      </c>
      <c r="I592" s="59">
        <v>23600586</v>
      </c>
      <c r="J592" s="59">
        <v>21863367</v>
      </c>
      <c r="K592" s="59">
        <v>21604130</v>
      </c>
      <c r="L592" s="59">
        <v>11913033</v>
      </c>
      <c r="M592" s="59">
        <v>3172397</v>
      </c>
      <c r="N592" s="59">
        <v>22074205</v>
      </c>
      <c r="O592" s="59">
        <v>19054059</v>
      </c>
      <c r="P592" s="59">
        <v>21871078</v>
      </c>
      <c r="Q592" s="59">
        <v>19982243</v>
      </c>
      <c r="R592" s="59">
        <v>21148044</v>
      </c>
      <c r="S592" s="59">
        <f>SUM('5. Art_113.1(I) Use_boreholes'!$G592:$R592)</f>
        <v>231641574</v>
      </c>
    </row>
    <row r="593" spans="1:19" x14ac:dyDescent="0.3">
      <c r="A593" s="14" t="s">
        <v>473</v>
      </c>
      <c r="B593" s="15" t="s">
        <v>1810</v>
      </c>
      <c r="C593" s="15" t="s">
        <v>1403</v>
      </c>
      <c r="D593" s="15" t="s">
        <v>1234</v>
      </c>
      <c r="E593" s="15">
        <v>2014</v>
      </c>
      <c r="F593" s="15" t="s">
        <v>71</v>
      </c>
      <c r="G593" s="59">
        <v>9695150</v>
      </c>
      <c r="H593" s="59">
        <v>8744211</v>
      </c>
      <c r="I593" s="59">
        <v>9548463</v>
      </c>
      <c r="J593" s="59">
        <v>8567066</v>
      </c>
      <c r="K593" s="59">
        <v>8618251</v>
      </c>
      <c r="L593" s="59">
        <v>3398332</v>
      </c>
      <c r="M593" s="59">
        <v>1152929</v>
      </c>
      <c r="N593" s="59">
        <v>9852198</v>
      </c>
      <c r="O593" s="59">
        <v>8302530</v>
      </c>
      <c r="P593" s="59">
        <v>8996016</v>
      </c>
      <c r="Q593" s="59">
        <v>8107615</v>
      </c>
      <c r="R593" s="59">
        <v>8442533</v>
      </c>
      <c r="S593" s="59">
        <f>SUM('5. Art_113.1(I) Use_boreholes'!$G593:$R593)</f>
        <v>93425294</v>
      </c>
    </row>
    <row r="594" spans="1:19" x14ac:dyDescent="0.3">
      <c r="A594" s="14" t="s">
        <v>473</v>
      </c>
      <c r="B594" s="15" t="s">
        <v>1809</v>
      </c>
      <c r="C594" s="15" t="s">
        <v>1403</v>
      </c>
      <c r="D594" s="15" t="s">
        <v>1234</v>
      </c>
      <c r="E594" s="15">
        <v>2014</v>
      </c>
      <c r="F594" s="15" t="s">
        <v>71</v>
      </c>
      <c r="G594" s="59">
        <v>905716</v>
      </c>
      <c r="H594" s="59">
        <v>837625</v>
      </c>
      <c r="I594" s="59">
        <v>1104623</v>
      </c>
      <c r="J594" s="59">
        <v>947873</v>
      </c>
      <c r="K594" s="59">
        <v>366019</v>
      </c>
      <c r="L594" s="59">
        <v>91411</v>
      </c>
      <c r="M594" s="59">
        <v>48151</v>
      </c>
      <c r="N594" s="59">
        <v>615853</v>
      </c>
      <c r="O594" s="59">
        <v>123509</v>
      </c>
      <c r="P594" s="59">
        <v>70319</v>
      </c>
      <c r="Q594" s="59">
        <v>247</v>
      </c>
      <c r="R594" s="59">
        <v>0</v>
      </c>
      <c r="S594" s="59">
        <f>SUM('5. Art_113.1(I) Use_boreholes'!$G594:$R594)</f>
        <v>5111346</v>
      </c>
    </row>
    <row r="595" spans="1:19" x14ac:dyDescent="0.3">
      <c r="A595" s="14" t="s">
        <v>476</v>
      </c>
      <c r="B595" s="15" t="s">
        <v>1813</v>
      </c>
      <c r="C595" s="15" t="s">
        <v>1403</v>
      </c>
      <c r="D595" s="15" t="s">
        <v>1234</v>
      </c>
      <c r="E595" s="15">
        <v>2014</v>
      </c>
      <c r="F595" s="15" t="s">
        <v>71</v>
      </c>
      <c r="G595" s="59">
        <v>3934374</v>
      </c>
      <c r="H595" s="59">
        <v>3498592</v>
      </c>
      <c r="I595" s="59">
        <v>3756224</v>
      </c>
      <c r="J595" s="59">
        <v>3674735</v>
      </c>
      <c r="K595" s="59">
        <v>3496907</v>
      </c>
      <c r="L595" s="59">
        <v>1925888</v>
      </c>
      <c r="M595" s="59">
        <v>877555</v>
      </c>
      <c r="N595" s="59">
        <v>2068286</v>
      </c>
      <c r="O595" s="59">
        <v>3163825</v>
      </c>
      <c r="P595" s="59">
        <v>3696055</v>
      </c>
      <c r="Q595" s="59">
        <v>3497470</v>
      </c>
      <c r="R595" s="59">
        <v>3582462</v>
      </c>
      <c r="S595" s="59">
        <f>SUM('5. Art_113.1(I) Use_boreholes'!$G595:$R595)</f>
        <v>37172373</v>
      </c>
    </row>
    <row r="596" spans="1:19" x14ac:dyDescent="0.3">
      <c r="A596" s="14" t="s">
        <v>476</v>
      </c>
      <c r="B596" s="15" t="s">
        <v>1812</v>
      </c>
      <c r="C596" s="15" t="s">
        <v>1403</v>
      </c>
      <c r="D596" s="15" t="s">
        <v>1234</v>
      </c>
      <c r="E596" s="15">
        <v>2014</v>
      </c>
      <c r="F596" s="15" t="s">
        <v>71</v>
      </c>
      <c r="G596" s="59">
        <v>480</v>
      </c>
      <c r="H596" s="59">
        <v>0</v>
      </c>
      <c r="I596" s="59">
        <v>892880</v>
      </c>
      <c r="J596" s="59">
        <v>1896050</v>
      </c>
      <c r="K596" s="59">
        <v>1696100</v>
      </c>
      <c r="L596" s="59">
        <v>886977</v>
      </c>
      <c r="M596" s="59">
        <v>410408</v>
      </c>
      <c r="N596" s="59">
        <v>1196101</v>
      </c>
      <c r="O596" s="59">
        <v>1720323</v>
      </c>
      <c r="P596" s="59">
        <v>1751820</v>
      </c>
      <c r="Q596" s="59">
        <v>65837</v>
      </c>
      <c r="R596" s="59">
        <v>1187813</v>
      </c>
      <c r="S596" s="59">
        <f>SUM('5. Art_113.1(I) Use_boreholes'!$G596:$R596)</f>
        <v>11704789</v>
      </c>
    </row>
    <row r="597" spans="1:19" x14ac:dyDescent="0.3">
      <c r="A597" s="14" t="s">
        <v>476</v>
      </c>
      <c r="B597" s="15" t="s">
        <v>1814</v>
      </c>
      <c r="C597" s="15" t="s">
        <v>1403</v>
      </c>
      <c r="D597" s="15" t="s">
        <v>1234</v>
      </c>
      <c r="E597" s="15">
        <v>2014</v>
      </c>
      <c r="F597" s="15" t="s">
        <v>71</v>
      </c>
      <c r="G597" s="59">
        <v>109943</v>
      </c>
      <c r="H597" s="59">
        <v>1536990</v>
      </c>
      <c r="I597" s="59">
        <v>1468365</v>
      </c>
      <c r="J597" s="59">
        <v>49943</v>
      </c>
      <c r="K597" s="59">
        <v>552618</v>
      </c>
      <c r="L597" s="59">
        <v>530830</v>
      </c>
      <c r="M597" s="59">
        <v>701670</v>
      </c>
      <c r="N597" s="59">
        <v>64241</v>
      </c>
      <c r="O597" s="59">
        <v>88088</v>
      </c>
      <c r="P597" s="59">
        <v>377403</v>
      </c>
      <c r="Q597" s="59">
        <v>290037</v>
      </c>
      <c r="R597" s="59">
        <v>50276</v>
      </c>
      <c r="S597" s="59">
        <f>SUM('5. Art_113.1(I) Use_boreholes'!$G597:$R597)</f>
        <v>5820404</v>
      </c>
    </row>
    <row r="598" spans="1:19" x14ac:dyDescent="0.3">
      <c r="A598" s="14" t="s">
        <v>479</v>
      </c>
      <c r="B598" s="15" t="s">
        <v>1816</v>
      </c>
      <c r="C598" s="15" t="s">
        <v>1403</v>
      </c>
      <c r="D598" s="15" t="s">
        <v>1234</v>
      </c>
      <c r="E598" s="15">
        <v>2014</v>
      </c>
      <c r="F598" s="15" t="s">
        <v>71</v>
      </c>
      <c r="G598" s="59">
        <v>2309374</v>
      </c>
      <c r="H598" s="59">
        <v>2170733</v>
      </c>
      <c r="I598" s="59">
        <v>2324930</v>
      </c>
      <c r="J598" s="59">
        <v>2229970</v>
      </c>
      <c r="K598" s="59">
        <v>2112780</v>
      </c>
      <c r="L598" s="59">
        <v>1325667</v>
      </c>
      <c r="M598" s="59">
        <v>733242</v>
      </c>
      <c r="N598" s="59">
        <v>2247342</v>
      </c>
      <c r="O598" s="59">
        <v>2019351</v>
      </c>
      <c r="P598" s="59">
        <v>2135804</v>
      </c>
      <c r="Q598" s="59">
        <v>2065109</v>
      </c>
      <c r="R598" s="59">
        <v>2035874</v>
      </c>
      <c r="S598" s="59">
        <f>SUM('5. Art_113.1(I) Use_boreholes'!$G598:$R598)</f>
        <v>23710176</v>
      </c>
    </row>
    <row r="599" spans="1:19" x14ac:dyDescent="0.3">
      <c r="A599" s="14" t="s">
        <v>479</v>
      </c>
      <c r="B599" s="15" t="s">
        <v>1815</v>
      </c>
      <c r="C599" s="15" t="s">
        <v>1403</v>
      </c>
      <c r="D599" s="15" t="s">
        <v>1234</v>
      </c>
      <c r="E599" s="15">
        <v>2014</v>
      </c>
      <c r="F599" s="15" t="s">
        <v>71</v>
      </c>
      <c r="G599" s="59">
        <v>0</v>
      </c>
      <c r="H599" s="59">
        <v>0</v>
      </c>
      <c r="I599" s="59">
        <v>0</v>
      </c>
      <c r="J599" s="59">
        <v>0</v>
      </c>
      <c r="K599" s="59">
        <v>0</v>
      </c>
      <c r="L599" s="59">
        <v>0</v>
      </c>
      <c r="M599" s="59">
        <v>0</v>
      </c>
      <c r="N599" s="59">
        <v>0</v>
      </c>
      <c r="O599" s="59">
        <v>0</v>
      </c>
      <c r="P599" s="59">
        <v>0</v>
      </c>
      <c r="Q599" s="59">
        <v>0</v>
      </c>
      <c r="R599" s="59">
        <v>0</v>
      </c>
      <c r="S599" s="59">
        <f>SUM('5. Art_113.1(I) Use_boreholes'!$G599:$R599)</f>
        <v>0</v>
      </c>
    </row>
    <row r="600" spans="1:19" x14ac:dyDescent="0.3">
      <c r="A600" s="14" t="s">
        <v>481</v>
      </c>
      <c r="B600" s="15" t="s">
        <v>1817</v>
      </c>
      <c r="C600" s="15" t="s">
        <v>1403</v>
      </c>
      <c r="D600" s="15" t="s">
        <v>1234</v>
      </c>
      <c r="E600" s="15">
        <v>2014</v>
      </c>
      <c r="F600" s="15" t="s">
        <v>71</v>
      </c>
      <c r="G600" s="59">
        <v>0</v>
      </c>
      <c r="H600" s="59">
        <v>0</v>
      </c>
      <c r="I600" s="59">
        <v>0</v>
      </c>
      <c r="J600" s="59">
        <v>42</v>
      </c>
      <c r="K600" s="59">
        <v>0</v>
      </c>
      <c r="L600" s="59">
        <v>0</v>
      </c>
      <c r="M600" s="59">
        <v>0</v>
      </c>
      <c r="N600" s="59">
        <v>0</v>
      </c>
      <c r="O600" s="59">
        <v>0</v>
      </c>
      <c r="P600" s="59">
        <v>0</v>
      </c>
      <c r="Q600" s="59">
        <v>0</v>
      </c>
      <c r="R600" s="59">
        <v>0</v>
      </c>
      <c r="S600" s="59">
        <f>SUM('5. Art_113.1(I) Use_boreholes'!$G600:$R600)</f>
        <v>42</v>
      </c>
    </row>
    <row r="601" spans="1:19" x14ac:dyDescent="0.3">
      <c r="A601" s="14" t="s">
        <v>483</v>
      </c>
      <c r="B601" s="15" t="s">
        <v>1818</v>
      </c>
      <c r="C601" s="15" t="s">
        <v>1403</v>
      </c>
      <c r="D601" s="15" t="s">
        <v>1234</v>
      </c>
      <c r="E601" s="15">
        <v>2014</v>
      </c>
      <c r="F601" s="15" t="s">
        <v>71</v>
      </c>
      <c r="G601" s="59">
        <v>0</v>
      </c>
      <c r="H601" s="59">
        <v>2625771</v>
      </c>
      <c r="I601" s="59">
        <v>0</v>
      </c>
      <c r="J601" s="59">
        <v>0</v>
      </c>
      <c r="K601" s="59">
        <v>1645090</v>
      </c>
      <c r="L601" s="59">
        <v>0</v>
      </c>
      <c r="M601" s="59">
        <v>734533</v>
      </c>
      <c r="N601" s="59">
        <v>1498730</v>
      </c>
      <c r="O601" s="59">
        <v>60305</v>
      </c>
      <c r="P601" s="59">
        <v>35754</v>
      </c>
      <c r="Q601" s="59">
        <v>1534786</v>
      </c>
      <c r="R601" s="59">
        <v>5545841</v>
      </c>
      <c r="S601" s="59">
        <f>SUM('5. Art_113.1(I) Use_boreholes'!$G601:$R601)</f>
        <v>13680810</v>
      </c>
    </row>
    <row r="602" spans="1:19" x14ac:dyDescent="0.3">
      <c r="A602" s="14" t="s">
        <v>486</v>
      </c>
      <c r="B602" s="15" t="s">
        <v>1820</v>
      </c>
      <c r="C602" s="15" t="s">
        <v>1403</v>
      </c>
      <c r="D602" s="15" t="s">
        <v>1234</v>
      </c>
      <c r="E602" s="15">
        <v>2014</v>
      </c>
      <c r="F602" s="15" t="s">
        <v>71</v>
      </c>
      <c r="G602" s="59">
        <v>5748907</v>
      </c>
      <c r="H602" s="59">
        <v>5120638</v>
      </c>
      <c r="I602" s="59">
        <v>6043403</v>
      </c>
      <c r="J602" s="59">
        <v>5843907</v>
      </c>
      <c r="K602" s="59">
        <v>5834158</v>
      </c>
      <c r="L602" s="59">
        <v>3678637</v>
      </c>
      <c r="M602" s="59">
        <v>2162197</v>
      </c>
      <c r="N602" s="59">
        <v>6130737</v>
      </c>
      <c r="O602" s="59">
        <v>5473000</v>
      </c>
      <c r="P602" s="59">
        <v>5951266</v>
      </c>
      <c r="Q602" s="59">
        <v>5553490</v>
      </c>
      <c r="R602" s="59">
        <v>5681191</v>
      </c>
      <c r="S602" s="59">
        <f>SUM('5. Art_113.1(I) Use_boreholes'!$G602:$R602)</f>
        <v>63221531</v>
      </c>
    </row>
    <row r="603" spans="1:19" x14ac:dyDescent="0.3">
      <c r="A603" s="14" t="s">
        <v>486</v>
      </c>
      <c r="B603" s="15" t="s">
        <v>1819</v>
      </c>
      <c r="C603" s="15" t="s">
        <v>1403</v>
      </c>
      <c r="D603" s="15" t="s">
        <v>1234</v>
      </c>
      <c r="E603" s="15">
        <v>2014</v>
      </c>
      <c r="F603" s="15" t="s">
        <v>71</v>
      </c>
      <c r="G603" s="59">
        <v>3279556</v>
      </c>
      <c r="H603" s="59">
        <v>2954720</v>
      </c>
      <c r="I603" s="59">
        <v>3013316</v>
      </c>
      <c r="J603" s="59">
        <v>2903054</v>
      </c>
      <c r="K603" s="59">
        <v>2451996</v>
      </c>
      <c r="L603" s="59">
        <v>1664564</v>
      </c>
      <c r="M603" s="59">
        <v>956528</v>
      </c>
      <c r="N603" s="59">
        <v>2495480</v>
      </c>
      <c r="O603" s="59">
        <v>2605136</v>
      </c>
      <c r="P603" s="59">
        <v>3153711</v>
      </c>
      <c r="Q603" s="59">
        <v>2665244</v>
      </c>
      <c r="R603" s="59">
        <v>3097081</v>
      </c>
      <c r="S603" s="59">
        <f>SUM('5. Art_113.1(I) Use_boreholes'!$G603:$R603)</f>
        <v>31240386</v>
      </c>
    </row>
    <row r="604" spans="1:19" x14ac:dyDescent="0.3">
      <c r="A604" s="14" t="s">
        <v>487</v>
      </c>
      <c r="B604" s="15" t="s">
        <v>1822</v>
      </c>
      <c r="C604" s="15" t="s">
        <v>1403</v>
      </c>
      <c r="D604" s="15" t="s">
        <v>1234</v>
      </c>
      <c r="E604" s="15">
        <v>2014</v>
      </c>
      <c r="F604" s="15" t="s">
        <v>71</v>
      </c>
      <c r="G604" s="59">
        <v>8899744</v>
      </c>
      <c r="H604" s="59">
        <v>10244769</v>
      </c>
      <c r="I604" s="59">
        <v>10026950</v>
      </c>
      <c r="J604" s="59">
        <v>8108295</v>
      </c>
      <c r="K604" s="59">
        <v>2683791</v>
      </c>
      <c r="L604" s="59">
        <v>762719</v>
      </c>
      <c r="M604" s="59">
        <v>3709932</v>
      </c>
      <c r="N604" s="59">
        <v>8302012</v>
      </c>
      <c r="O604" s="59">
        <v>6466482</v>
      </c>
      <c r="P604" s="59">
        <v>3612396</v>
      </c>
      <c r="Q604" s="59">
        <v>6346376</v>
      </c>
      <c r="R604" s="59">
        <v>6252983</v>
      </c>
      <c r="S604" s="59">
        <f>SUM('5. Art_113.1(I) Use_boreholes'!$G604:$R604)</f>
        <v>75416449</v>
      </c>
    </row>
    <row r="605" spans="1:19" x14ac:dyDescent="0.3">
      <c r="A605" s="14" t="s">
        <v>487</v>
      </c>
      <c r="B605" s="15" t="s">
        <v>1821</v>
      </c>
      <c r="C605" s="15" t="s">
        <v>1403</v>
      </c>
      <c r="D605" s="15" t="s">
        <v>1234</v>
      </c>
      <c r="E605" s="15">
        <v>2014</v>
      </c>
      <c r="F605" s="15" t="s">
        <v>71</v>
      </c>
      <c r="G605" s="59">
        <v>924719</v>
      </c>
      <c r="H605" s="59">
        <v>6716656</v>
      </c>
      <c r="I605" s="59">
        <v>6427343</v>
      </c>
      <c r="J605" s="59">
        <v>5501325</v>
      </c>
      <c r="K605" s="59">
        <v>2503555</v>
      </c>
      <c r="L605" s="59">
        <v>2132114</v>
      </c>
      <c r="M605" s="59">
        <v>285853</v>
      </c>
      <c r="N605" s="59">
        <v>4967398</v>
      </c>
      <c r="O605" s="59">
        <v>4390352</v>
      </c>
      <c r="P605" s="59">
        <v>1359362</v>
      </c>
      <c r="Q605" s="59">
        <v>4277258</v>
      </c>
      <c r="R605" s="59">
        <v>4299570</v>
      </c>
      <c r="S605" s="59">
        <f>SUM('5. Art_113.1(I) Use_boreholes'!$G605:$R605)</f>
        <v>43785505</v>
      </c>
    </row>
    <row r="606" spans="1:19" x14ac:dyDescent="0.3">
      <c r="A606" s="14" t="s">
        <v>489</v>
      </c>
      <c r="B606" s="15" t="s">
        <v>1823</v>
      </c>
      <c r="C606" s="15" t="s">
        <v>1403</v>
      </c>
      <c r="D606" s="15" t="s">
        <v>1234</v>
      </c>
      <c r="E606" s="15">
        <v>2014</v>
      </c>
      <c r="F606" s="15" t="s">
        <v>71</v>
      </c>
      <c r="G606" s="59">
        <v>0</v>
      </c>
      <c r="H606" s="59">
        <v>0</v>
      </c>
      <c r="I606" s="59">
        <v>0</v>
      </c>
      <c r="J606" s="59">
        <v>0</v>
      </c>
      <c r="K606" s="59">
        <v>0</v>
      </c>
      <c r="L606" s="59">
        <v>0</v>
      </c>
      <c r="M606" s="59">
        <v>0</v>
      </c>
      <c r="N606" s="59">
        <v>0</v>
      </c>
      <c r="O606" s="59">
        <v>0</v>
      </c>
      <c r="P606" s="59">
        <v>0</v>
      </c>
      <c r="Q606" s="59">
        <v>0</v>
      </c>
      <c r="R606" s="59">
        <v>0</v>
      </c>
      <c r="S606" s="59">
        <f>SUM('5. Art_113.1(I) Use_boreholes'!$G606:$R606)</f>
        <v>0</v>
      </c>
    </row>
    <row r="607" spans="1:19" x14ac:dyDescent="0.3">
      <c r="A607" s="14" t="s">
        <v>490</v>
      </c>
      <c r="B607" s="15" t="s">
        <v>1825</v>
      </c>
      <c r="C607" s="15" t="s">
        <v>1403</v>
      </c>
      <c r="D607" s="15" t="s">
        <v>1234</v>
      </c>
      <c r="E607" s="15">
        <v>2014</v>
      </c>
      <c r="F607" s="15" t="s">
        <v>71</v>
      </c>
      <c r="G607" s="59">
        <v>11277235</v>
      </c>
      <c r="H607" s="59">
        <v>9529981</v>
      </c>
      <c r="I607" s="59">
        <v>10715165</v>
      </c>
      <c r="J607" s="59">
        <v>10153320</v>
      </c>
      <c r="K607" s="59">
        <v>9919649</v>
      </c>
      <c r="L607" s="59">
        <v>6046664</v>
      </c>
      <c r="M607" s="59">
        <v>3141913</v>
      </c>
      <c r="N607" s="59">
        <v>10337979</v>
      </c>
      <c r="O607" s="59">
        <v>8978656</v>
      </c>
      <c r="P607" s="59">
        <v>9922912</v>
      </c>
      <c r="Q607" s="59">
        <v>9530371</v>
      </c>
      <c r="R607" s="59">
        <v>11974624</v>
      </c>
      <c r="S607" s="59">
        <f>SUM('5. Art_113.1(I) Use_boreholes'!$G607:$R607)</f>
        <v>111528469</v>
      </c>
    </row>
    <row r="608" spans="1:19" x14ac:dyDescent="0.3">
      <c r="A608" s="14" t="s">
        <v>490</v>
      </c>
      <c r="B608" s="15" t="s">
        <v>1824</v>
      </c>
      <c r="C608" s="15" t="s">
        <v>1403</v>
      </c>
      <c r="D608" s="15" t="s">
        <v>1234</v>
      </c>
      <c r="E608" s="15">
        <v>2014</v>
      </c>
      <c r="F608" s="15" t="s">
        <v>71</v>
      </c>
      <c r="G608" s="59">
        <v>2999085</v>
      </c>
      <c r="H608" s="59">
        <v>2569263</v>
      </c>
      <c r="I608" s="59">
        <v>2723137</v>
      </c>
      <c r="J608" s="59">
        <v>2507499</v>
      </c>
      <c r="K608" s="59">
        <v>2477485</v>
      </c>
      <c r="L608" s="59">
        <v>1442896</v>
      </c>
      <c r="M608" s="59">
        <v>739293</v>
      </c>
      <c r="N608" s="59">
        <v>2559779</v>
      </c>
      <c r="O608" s="59">
        <v>2054642</v>
      </c>
      <c r="P608" s="59">
        <v>12752</v>
      </c>
      <c r="Q608" s="59">
        <v>1106442</v>
      </c>
      <c r="R608" s="59">
        <v>3319476</v>
      </c>
      <c r="S608" s="59">
        <f>SUM('5. Art_113.1(I) Use_boreholes'!$G608:$R608)</f>
        <v>24511749</v>
      </c>
    </row>
    <row r="609" spans="1:19" x14ac:dyDescent="0.3">
      <c r="A609" s="14" t="s">
        <v>492</v>
      </c>
      <c r="B609" s="15" t="s">
        <v>1826</v>
      </c>
      <c r="C609" s="15" t="s">
        <v>1403</v>
      </c>
      <c r="D609" s="15" t="s">
        <v>1234</v>
      </c>
      <c r="E609" s="15">
        <v>2014</v>
      </c>
      <c r="F609" s="15" t="s">
        <v>71</v>
      </c>
      <c r="G609" s="59">
        <v>1192996</v>
      </c>
      <c r="H609" s="59">
        <v>1800342</v>
      </c>
      <c r="I609" s="59">
        <v>467661</v>
      </c>
      <c r="J609" s="59">
        <v>2056181</v>
      </c>
      <c r="K609" s="59">
        <v>1505255</v>
      </c>
      <c r="L609" s="59">
        <v>739179</v>
      </c>
      <c r="M609" s="59">
        <v>594351</v>
      </c>
      <c r="N609" s="59">
        <v>1525394</v>
      </c>
      <c r="O609" s="59">
        <v>464122</v>
      </c>
      <c r="P609" s="59">
        <v>1842004</v>
      </c>
      <c r="Q609" s="59">
        <v>920126</v>
      </c>
      <c r="R609" s="59">
        <v>1856079</v>
      </c>
      <c r="S609" s="59">
        <f>SUM('5. Art_113.1(I) Use_boreholes'!$G609:$R609)</f>
        <v>14963690</v>
      </c>
    </row>
    <row r="610" spans="1:19" x14ac:dyDescent="0.3">
      <c r="A610" s="14" t="s">
        <v>494</v>
      </c>
      <c r="B610" s="15" t="s">
        <v>1828</v>
      </c>
      <c r="C610" s="15" t="s">
        <v>1403</v>
      </c>
      <c r="D610" s="15" t="s">
        <v>1234</v>
      </c>
      <c r="E610" s="15">
        <v>2014</v>
      </c>
      <c r="F610" s="15" t="s">
        <v>71</v>
      </c>
      <c r="G610" s="59">
        <v>3574961</v>
      </c>
      <c r="H610" s="59">
        <v>3264951</v>
      </c>
      <c r="I610" s="59">
        <v>3351378</v>
      </c>
      <c r="J610" s="59">
        <v>3371323</v>
      </c>
      <c r="K610" s="59">
        <v>3522192</v>
      </c>
      <c r="L610" s="59">
        <v>3282682</v>
      </c>
      <c r="M610" s="59">
        <v>2337810</v>
      </c>
      <c r="N610" s="59">
        <v>3498482</v>
      </c>
      <c r="O610" s="59">
        <v>3255276</v>
      </c>
      <c r="P610" s="59">
        <v>1768506</v>
      </c>
      <c r="Q610" s="59">
        <v>3152360</v>
      </c>
      <c r="R610" s="59">
        <v>3440490</v>
      </c>
      <c r="S610" s="59">
        <f>SUM('5. Art_113.1(I) Use_boreholes'!$G610:$R610)</f>
        <v>37820411</v>
      </c>
    </row>
    <row r="611" spans="1:19" x14ac:dyDescent="0.3">
      <c r="A611" s="14" t="s">
        <v>494</v>
      </c>
      <c r="B611" s="15" t="s">
        <v>1827</v>
      </c>
      <c r="C611" s="15" t="s">
        <v>1403</v>
      </c>
      <c r="D611" s="15" t="s">
        <v>1234</v>
      </c>
      <c r="E611" s="15">
        <v>2014</v>
      </c>
      <c r="F611" s="15" t="s">
        <v>71</v>
      </c>
      <c r="G611" s="59">
        <v>2196743</v>
      </c>
      <c r="H611" s="59">
        <v>2010139</v>
      </c>
      <c r="I611" s="59">
        <v>2082673</v>
      </c>
      <c r="J611" s="59">
        <v>1869850</v>
      </c>
      <c r="K611" s="59">
        <v>1935601</v>
      </c>
      <c r="L611" s="59">
        <v>1918182</v>
      </c>
      <c r="M611" s="59">
        <v>1769092</v>
      </c>
      <c r="N611" s="59">
        <v>1970854</v>
      </c>
      <c r="O611" s="59">
        <v>1841792</v>
      </c>
      <c r="P611" s="59">
        <v>978791</v>
      </c>
      <c r="Q611" s="59">
        <v>1753575</v>
      </c>
      <c r="R611" s="59">
        <v>2014557</v>
      </c>
      <c r="S611" s="59">
        <f>SUM('5. Art_113.1(I) Use_boreholes'!$G611:$R611)</f>
        <v>22341849</v>
      </c>
    </row>
    <row r="612" spans="1:19" x14ac:dyDescent="0.3">
      <c r="A612" s="14" t="s">
        <v>496</v>
      </c>
      <c r="B612" s="15" t="s">
        <v>1830</v>
      </c>
      <c r="C612" s="15" t="s">
        <v>1403</v>
      </c>
      <c r="D612" s="15" t="s">
        <v>1234</v>
      </c>
      <c r="E612" s="15">
        <v>2014</v>
      </c>
      <c r="F612" s="15" t="s">
        <v>71</v>
      </c>
      <c r="G612" s="59">
        <v>6686982</v>
      </c>
      <c r="H612" s="59">
        <v>6129889</v>
      </c>
      <c r="I612" s="59">
        <v>6727745</v>
      </c>
      <c r="J612" s="59">
        <v>5926708</v>
      </c>
      <c r="K612" s="59">
        <v>5341854</v>
      </c>
      <c r="L612" s="59">
        <v>5697730</v>
      </c>
      <c r="M612" s="59">
        <v>5825236</v>
      </c>
      <c r="N612" s="59">
        <v>6242534</v>
      </c>
      <c r="O612" s="59">
        <v>6117476</v>
      </c>
      <c r="P612" s="59">
        <v>2364521</v>
      </c>
      <c r="Q612" s="59">
        <v>5338611</v>
      </c>
      <c r="R612" s="59">
        <v>6084271</v>
      </c>
      <c r="S612" s="59">
        <f>SUM('5. Art_113.1(I) Use_boreholes'!$G612:$R612)</f>
        <v>68483557</v>
      </c>
    </row>
    <row r="613" spans="1:19" x14ac:dyDescent="0.3">
      <c r="A613" s="14" t="s">
        <v>496</v>
      </c>
      <c r="B613" s="15" t="s">
        <v>1829</v>
      </c>
      <c r="C613" s="15" t="s">
        <v>1403</v>
      </c>
      <c r="D613" s="15" t="s">
        <v>1234</v>
      </c>
      <c r="E613" s="15">
        <v>2014</v>
      </c>
      <c r="F613" s="15" t="s">
        <v>71</v>
      </c>
      <c r="G613" s="59">
        <v>2698204</v>
      </c>
      <c r="H613" s="59">
        <v>2457835</v>
      </c>
      <c r="I613" s="59">
        <v>2616825</v>
      </c>
      <c r="J613" s="59">
        <v>2391137</v>
      </c>
      <c r="K613" s="59">
        <v>2050921</v>
      </c>
      <c r="L613" s="59">
        <v>2213983</v>
      </c>
      <c r="M613" s="59">
        <v>2290841</v>
      </c>
      <c r="N613" s="59">
        <v>2508546</v>
      </c>
      <c r="O613" s="59">
        <v>2398866</v>
      </c>
      <c r="P613" s="59">
        <v>872134</v>
      </c>
      <c r="Q613" s="59">
        <v>2261260</v>
      </c>
      <c r="R613" s="59">
        <v>3070375</v>
      </c>
      <c r="S613" s="59">
        <f>SUM('5. Art_113.1(I) Use_boreholes'!$G613:$R613)</f>
        <v>27830927</v>
      </c>
    </row>
    <row r="614" spans="1:19" x14ac:dyDescent="0.3">
      <c r="A614" s="14" t="s">
        <v>498</v>
      </c>
      <c r="B614" s="15" t="s">
        <v>1835</v>
      </c>
      <c r="C614" s="15" t="s">
        <v>1403</v>
      </c>
      <c r="D614" s="15" t="s">
        <v>1234</v>
      </c>
      <c r="E614" s="15">
        <v>2014</v>
      </c>
      <c r="F614" s="15" t="s">
        <v>71</v>
      </c>
      <c r="G614" s="59">
        <v>2551854</v>
      </c>
      <c r="H614" s="59">
        <v>3037971</v>
      </c>
      <c r="I614" s="59">
        <v>2838633</v>
      </c>
      <c r="J614" s="59">
        <v>1881839</v>
      </c>
      <c r="K614" s="59">
        <v>1983219</v>
      </c>
      <c r="L614" s="59">
        <v>2904311</v>
      </c>
      <c r="M614" s="59">
        <v>2562763</v>
      </c>
      <c r="N614" s="59">
        <v>3032505</v>
      </c>
      <c r="O614" s="59">
        <v>2887669</v>
      </c>
      <c r="P614" s="59">
        <v>1299022</v>
      </c>
      <c r="Q614" s="59">
        <v>2441693</v>
      </c>
      <c r="R614" s="59">
        <v>3116791</v>
      </c>
      <c r="S614" s="59">
        <f>SUM('5. Art_113.1(I) Use_boreholes'!$G614:$R614)</f>
        <v>30538270</v>
      </c>
    </row>
    <row r="615" spans="1:19" x14ac:dyDescent="0.3">
      <c r="A615" s="14" t="s">
        <v>498</v>
      </c>
      <c r="B615" s="15" t="s">
        <v>1834</v>
      </c>
      <c r="C615" s="15" t="s">
        <v>1403</v>
      </c>
      <c r="D615" s="15" t="s">
        <v>1234</v>
      </c>
      <c r="E615" s="15">
        <v>2014</v>
      </c>
      <c r="F615" s="15" t="s">
        <v>71</v>
      </c>
      <c r="G615" s="59">
        <v>2368819</v>
      </c>
      <c r="H615" s="59">
        <v>1747792</v>
      </c>
      <c r="I615" s="59">
        <v>2219070</v>
      </c>
      <c r="J615" s="59">
        <v>1824801</v>
      </c>
      <c r="K615" s="59">
        <v>2321263</v>
      </c>
      <c r="L615" s="59">
        <v>2056660</v>
      </c>
      <c r="M615" s="59">
        <v>2386810</v>
      </c>
      <c r="N615" s="59">
        <v>2334203</v>
      </c>
      <c r="O615" s="59">
        <v>2290826</v>
      </c>
      <c r="P615" s="59">
        <v>1363500</v>
      </c>
      <c r="Q615" s="59">
        <v>2367697</v>
      </c>
      <c r="R615" s="59">
        <v>2517715</v>
      </c>
      <c r="S615" s="59">
        <f>SUM('5. Art_113.1(I) Use_boreholes'!$G615:$R615)</f>
        <v>25799156</v>
      </c>
    </row>
    <row r="616" spans="1:19" x14ac:dyDescent="0.3">
      <c r="A616" s="14" t="s">
        <v>498</v>
      </c>
      <c r="B616" s="15" t="s">
        <v>1832</v>
      </c>
      <c r="C616" s="15" t="s">
        <v>1403</v>
      </c>
      <c r="D616" s="15" t="s">
        <v>1234</v>
      </c>
      <c r="E616" s="15">
        <v>2014</v>
      </c>
      <c r="F616" s="15" t="s">
        <v>71</v>
      </c>
      <c r="G616" s="59">
        <v>1163693</v>
      </c>
      <c r="H616" s="59">
        <v>1121111</v>
      </c>
      <c r="I616" s="59">
        <v>1178805</v>
      </c>
      <c r="J616" s="59">
        <v>846442</v>
      </c>
      <c r="K616" s="59">
        <v>1159949</v>
      </c>
      <c r="L616" s="59">
        <v>1101540</v>
      </c>
      <c r="M616" s="59">
        <v>984625</v>
      </c>
      <c r="N616" s="59">
        <v>1100279</v>
      </c>
      <c r="O616" s="59">
        <v>1061797</v>
      </c>
      <c r="P616" s="59">
        <v>560352</v>
      </c>
      <c r="Q616" s="59">
        <v>940143</v>
      </c>
      <c r="R616" s="59">
        <v>1163717</v>
      </c>
      <c r="S616" s="59">
        <f>SUM('5. Art_113.1(I) Use_boreholes'!$G616:$R616)</f>
        <v>12382453</v>
      </c>
    </row>
    <row r="617" spans="1:19" x14ac:dyDescent="0.3">
      <c r="A617" s="14" t="s">
        <v>498</v>
      </c>
      <c r="B617" s="15" t="s">
        <v>1831</v>
      </c>
      <c r="C617" s="15" t="s">
        <v>1403</v>
      </c>
      <c r="D617" s="15" t="s">
        <v>1234</v>
      </c>
      <c r="E617" s="15">
        <v>2014</v>
      </c>
      <c r="F617" s="15" t="s">
        <v>71</v>
      </c>
      <c r="G617" s="59">
        <v>1253592</v>
      </c>
      <c r="H617" s="59">
        <v>1195692</v>
      </c>
      <c r="I617" s="59">
        <v>1106611</v>
      </c>
      <c r="J617" s="59">
        <v>746750</v>
      </c>
      <c r="K617" s="59">
        <v>1231983</v>
      </c>
      <c r="L617" s="59">
        <v>1151741</v>
      </c>
      <c r="M617" s="59">
        <v>276352</v>
      </c>
      <c r="N617" s="59">
        <v>970787</v>
      </c>
      <c r="O617" s="59">
        <v>1151162</v>
      </c>
      <c r="P617" s="59">
        <v>594404</v>
      </c>
      <c r="Q617" s="59">
        <v>1005324</v>
      </c>
      <c r="R617" s="59">
        <v>1191502</v>
      </c>
      <c r="S617" s="59">
        <f>SUM('5. Art_113.1(I) Use_boreholes'!$G617:$R617)</f>
        <v>11875900</v>
      </c>
    </row>
    <row r="618" spans="1:19" x14ac:dyDescent="0.3">
      <c r="A618" s="14" t="s">
        <v>498</v>
      </c>
      <c r="B618" s="15" t="s">
        <v>1833</v>
      </c>
      <c r="C618" s="15" t="s">
        <v>1403</v>
      </c>
      <c r="D618" s="15" t="s">
        <v>1234</v>
      </c>
      <c r="E618" s="15">
        <v>2014</v>
      </c>
      <c r="F618" s="15" t="s">
        <v>71</v>
      </c>
      <c r="G618" s="59">
        <v>0</v>
      </c>
      <c r="H618" s="59">
        <v>0</v>
      </c>
      <c r="I618" s="59">
        <v>0</v>
      </c>
      <c r="J618" s="59">
        <v>0</v>
      </c>
      <c r="K618" s="59">
        <v>0</v>
      </c>
      <c r="L618" s="59">
        <v>0</v>
      </c>
      <c r="M618" s="59">
        <v>0</v>
      </c>
      <c r="N618" s="59">
        <v>0</v>
      </c>
      <c r="O618" s="59">
        <v>0</v>
      </c>
      <c r="P618" s="59">
        <v>0</v>
      </c>
      <c r="Q618" s="59">
        <v>0</v>
      </c>
      <c r="R618" s="59">
        <v>0</v>
      </c>
      <c r="S618" s="59">
        <f>SUM('5. Art_113.1(I) Use_boreholes'!$G618:$R618)</f>
        <v>0</v>
      </c>
    </row>
    <row r="619" spans="1:19" x14ac:dyDescent="0.3">
      <c r="A619" s="14" t="s">
        <v>499</v>
      </c>
      <c r="B619" s="15" t="s">
        <v>1839</v>
      </c>
      <c r="C619" s="15" t="s">
        <v>1403</v>
      </c>
      <c r="D619" s="15" t="s">
        <v>1234</v>
      </c>
      <c r="E619" s="15">
        <v>2014</v>
      </c>
      <c r="F619" s="15" t="s">
        <v>71</v>
      </c>
      <c r="G619" s="59">
        <v>6520814</v>
      </c>
      <c r="H619" s="59">
        <v>5813446</v>
      </c>
      <c r="I619" s="59">
        <v>6378581</v>
      </c>
      <c r="J619" s="59">
        <v>6141330</v>
      </c>
      <c r="K619" s="59">
        <v>6176382</v>
      </c>
      <c r="L619" s="59">
        <v>5972088</v>
      </c>
      <c r="M619" s="59">
        <v>5997118</v>
      </c>
      <c r="N619" s="59">
        <v>6296629</v>
      </c>
      <c r="O619" s="59">
        <v>5362470</v>
      </c>
      <c r="P619" s="59">
        <v>2962958</v>
      </c>
      <c r="Q619" s="59">
        <v>4604880</v>
      </c>
      <c r="R619" s="59">
        <v>4804988</v>
      </c>
      <c r="S619" s="59">
        <f>SUM('5. Art_113.1(I) Use_boreholes'!$G619:$R619)</f>
        <v>67031684</v>
      </c>
    </row>
    <row r="620" spans="1:19" x14ac:dyDescent="0.3">
      <c r="A620" s="14" t="s">
        <v>499</v>
      </c>
      <c r="B620" s="15" t="s">
        <v>1837</v>
      </c>
      <c r="C620" s="15" t="s">
        <v>1403</v>
      </c>
      <c r="D620" s="15" t="s">
        <v>1234</v>
      </c>
      <c r="E620" s="15">
        <v>2014</v>
      </c>
      <c r="F620" s="15" t="s">
        <v>71</v>
      </c>
      <c r="G620" s="59">
        <v>4694049</v>
      </c>
      <c r="H620" s="59">
        <v>4313585</v>
      </c>
      <c r="I620" s="59">
        <v>4554890</v>
      </c>
      <c r="J620" s="59">
        <v>4381984</v>
      </c>
      <c r="K620" s="59">
        <v>4466614</v>
      </c>
      <c r="L620" s="59">
        <v>4334485</v>
      </c>
      <c r="M620" s="59">
        <v>4081715</v>
      </c>
      <c r="N620" s="59">
        <v>4420005</v>
      </c>
      <c r="O620" s="59">
        <v>4130259</v>
      </c>
      <c r="P620" s="59">
        <v>2302689</v>
      </c>
      <c r="Q620" s="59">
        <v>3477745</v>
      </c>
      <c r="R620" s="59">
        <v>4129726</v>
      </c>
      <c r="S620" s="59">
        <f>SUM('5. Art_113.1(I) Use_boreholes'!$G620:$R620)</f>
        <v>49287746</v>
      </c>
    </row>
    <row r="621" spans="1:19" x14ac:dyDescent="0.3">
      <c r="A621" s="14" t="s">
        <v>499</v>
      </c>
      <c r="B621" s="15" t="s">
        <v>1840</v>
      </c>
      <c r="C621" s="15" t="s">
        <v>1403</v>
      </c>
      <c r="D621" s="15" t="s">
        <v>1234</v>
      </c>
      <c r="E621" s="15">
        <v>2014</v>
      </c>
      <c r="F621" s="15" t="s">
        <v>71</v>
      </c>
      <c r="G621" s="59">
        <v>3969231</v>
      </c>
      <c r="H621" s="59">
        <v>3407463</v>
      </c>
      <c r="I621" s="59">
        <v>3800558</v>
      </c>
      <c r="J621" s="59">
        <v>3220387</v>
      </c>
      <c r="K621" s="59">
        <v>3714912</v>
      </c>
      <c r="L621" s="59">
        <v>2104399</v>
      </c>
      <c r="M621" s="59">
        <v>1481543</v>
      </c>
      <c r="N621" s="59">
        <v>3336300</v>
      </c>
      <c r="O621" s="59">
        <v>4145134</v>
      </c>
      <c r="P621" s="59">
        <v>2109762</v>
      </c>
      <c r="Q621" s="59">
        <v>3693135</v>
      </c>
      <c r="R621" s="59">
        <v>3498820</v>
      </c>
      <c r="S621" s="59">
        <f>SUM('5. Art_113.1(I) Use_boreholes'!$G621:$R621)</f>
        <v>38481644</v>
      </c>
    </row>
    <row r="622" spans="1:19" x14ac:dyDescent="0.3">
      <c r="A622" s="14" t="s">
        <v>499</v>
      </c>
      <c r="B622" s="15" t="s">
        <v>1838</v>
      </c>
      <c r="C622" s="15" t="s">
        <v>1403</v>
      </c>
      <c r="D622" s="15" t="s">
        <v>1234</v>
      </c>
      <c r="E622" s="15">
        <v>2014</v>
      </c>
      <c r="F622" s="15" t="s">
        <v>71</v>
      </c>
      <c r="G622" s="59">
        <v>2587410</v>
      </c>
      <c r="H622" s="59">
        <v>2336740</v>
      </c>
      <c r="I622" s="59">
        <v>2527226</v>
      </c>
      <c r="J622" s="59">
        <v>2392999</v>
      </c>
      <c r="K622" s="59">
        <v>2453764</v>
      </c>
      <c r="L622" s="59">
        <v>2356344</v>
      </c>
      <c r="M622" s="59">
        <v>2325232</v>
      </c>
      <c r="N622" s="59">
        <v>2461514</v>
      </c>
      <c r="O622" s="59">
        <v>2332840</v>
      </c>
      <c r="P622" s="59">
        <v>1427563</v>
      </c>
      <c r="Q622" s="59">
        <v>2732084</v>
      </c>
      <c r="R622" s="59">
        <v>2881114</v>
      </c>
      <c r="S622" s="59">
        <f>SUM('5. Art_113.1(I) Use_boreholes'!$G622:$R622)</f>
        <v>28814830</v>
      </c>
    </row>
    <row r="623" spans="1:19" x14ac:dyDescent="0.3">
      <c r="A623" s="14" t="s">
        <v>499</v>
      </c>
      <c r="B623" s="15" t="s">
        <v>1836</v>
      </c>
      <c r="C623" s="15" t="s">
        <v>1403</v>
      </c>
      <c r="D623" s="15" t="s">
        <v>1234</v>
      </c>
      <c r="E623" s="15">
        <v>2014</v>
      </c>
      <c r="F623" s="15" t="s">
        <v>71</v>
      </c>
      <c r="G623" s="59">
        <v>1127688</v>
      </c>
      <c r="H623" s="59">
        <v>1025405</v>
      </c>
      <c r="I623" s="59">
        <v>1102469</v>
      </c>
      <c r="J623" s="59">
        <v>1102178</v>
      </c>
      <c r="K623" s="59">
        <v>1090409</v>
      </c>
      <c r="L623" s="59">
        <v>348430</v>
      </c>
      <c r="M623" s="59">
        <v>620</v>
      </c>
      <c r="N623" s="59">
        <v>774119</v>
      </c>
      <c r="O623" s="59">
        <v>1310586</v>
      </c>
      <c r="P623" s="59">
        <v>895498</v>
      </c>
      <c r="Q623" s="59">
        <v>1687457</v>
      </c>
      <c r="R623" s="59">
        <v>1710631</v>
      </c>
      <c r="S623" s="59">
        <f>SUM('5. Art_113.1(I) Use_boreholes'!$G623:$R623)</f>
        <v>12175490</v>
      </c>
    </row>
    <row r="624" spans="1:19" x14ac:dyDescent="0.3">
      <c r="A624" s="14" t="s">
        <v>500</v>
      </c>
      <c r="B624" s="15" t="s">
        <v>1841</v>
      </c>
      <c r="C624" s="15" t="s">
        <v>1403</v>
      </c>
      <c r="D624" s="15" t="s">
        <v>1234</v>
      </c>
      <c r="E624" s="15">
        <v>2014</v>
      </c>
      <c r="F624" s="15" t="s">
        <v>71</v>
      </c>
      <c r="G624" s="59">
        <v>0</v>
      </c>
      <c r="H624" s="59">
        <v>0</v>
      </c>
      <c r="I624" s="59">
        <v>0</v>
      </c>
      <c r="J624" s="59">
        <v>0</v>
      </c>
      <c r="K624" s="59">
        <v>0</v>
      </c>
      <c r="L624" s="59">
        <v>0</v>
      </c>
      <c r="M624" s="59">
        <v>0</v>
      </c>
      <c r="N624" s="59">
        <v>0</v>
      </c>
      <c r="O624" s="59">
        <v>0</v>
      </c>
      <c r="P624" s="59">
        <v>0</v>
      </c>
      <c r="Q624" s="59">
        <v>0</v>
      </c>
      <c r="R624" s="59">
        <v>0</v>
      </c>
      <c r="S624" s="59">
        <f>SUM('5. Art_113.1(I) Use_boreholes'!$G624:$R624)</f>
        <v>0</v>
      </c>
    </row>
    <row r="625" spans="1:19" x14ac:dyDescent="0.3">
      <c r="A625" s="14" t="s">
        <v>500</v>
      </c>
      <c r="B625" s="15" t="s">
        <v>1842</v>
      </c>
      <c r="C625" s="15" t="s">
        <v>1403</v>
      </c>
      <c r="D625" s="15" t="s">
        <v>1234</v>
      </c>
      <c r="E625" s="15">
        <v>2014</v>
      </c>
      <c r="F625" s="15" t="s">
        <v>71</v>
      </c>
      <c r="G625" s="59">
        <v>0</v>
      </c>
      <c r="H625" s="59">
        <v>0</v>
      </c>
      <c r="I625" s="59">
        <v>0</v>
      </c>
      <c r="J625" s="59">
        <v>0</v>
      </c>
      <c r="K625" s="59">
        <v>0</v>
      </c>
      <c r="L625" s="59">
        <v>0</v>
      </c>
      <c r="M625" s="59">
        <v>0</v>
      </c>
      <c r="N625" s="59">
        <v>0</v>
      </c>
      <c r="O625" s="59">
        <v>0</v>
      </c>
      <c r="P625" s="59">
        <v>0</v>
      </c>
      <c r="Q625" s="59">
        <v>0</v>
      </c>
      <c r="R625" s="59">
        <v>0</v>
      </c>
      <c r="S625" s="59">
        <f>SUM('5. Art_113.1(I) Use_boreholes'!$G625:$R625)</f>
        <v>0</v>
      </c>
    </row>
    <row r="626" spans="1:19" x14ac:dyDescent="0.3">
      <c r="A626" s="14" t="s">
        <v>501</v>
      </c>
      <c r="B626" s="15" t="s">
        <v>1843</v>
      </c>
      <c r="C626" s="15" t="s">
        <v>1403</v>
      </c>
      <c r="D626" s="15" t="s">
        <v>1234</v>
      </c>
      <c r="E626" s="15">
        <v>2014</v>
      </c>
      <c r="F626" s="15" t="s">
        <v>71</v>
      </c>
      <c r="G626" s="59">
        <v>0</v>
      </c>
      <c r="H626" s="59">
        <v>0</v>
      </c>
      <c r="I626" s="59">
        <v>0</v>
      </c>
      <c r="J626" s="59">
        <v>0</v>
      </c>
      <c r="K626" s="59">
        <v>0</v>
      </c>
      <c r="L626" s="59">
        <v>0</v>
      </c>
      <c r="M626" s="59">
        <v>0</v>
      </c>
      <c r="N626" s="59">
        <v>0</v>
      </c>
      <c r="O626" s="59">
        <v>0</v>
      </c>
      <c r="P626" s="59">
        <v>0</v>
      </c>
      <c r="Q626" s="59">
        <v>0</v>
      </c>
      <c r="R626" s="59">
        <v>0</v>
      </c>
      <c r="S626" s="59">
        <f>SUM('5. Art_113.1(I) Use_boreholes'!$G626:$R626)</f>
        <v>0</v>
      </c>
    </row>
    <row r="627" spans="1:19" x14ac:dyDescent="0.3">
      <c r="A627" s="14" t="s">
        <v>502</v>
      </c>
      <c r="B627" s="15" t="s">
        <v>1845</v>
      </c>
      <c r="C627" s="15" t="s">
        <v>1193</v>
      </c>
      <c r="D627" s="15" t="s">
        <v>1234</v>
      </c>
      <c r="E627" s="15">
        <v>2014</v>
      </c>
      <c r="F627" s="15" t="s">
        <v>71</v>
      </c>
      <c r="G627" s="59">
        <v>1600054</v>
      </c>
      <c r="H627" s="59">
        <v>0</v>
      </c>
      <c r="I627" s="59">
        <v>4143453</v>
      </c>
      <c r="J627" s="59">
        <v>2093786</v>
      </c>
      <c r="K627" s="59">
        <v>1922363</v>
      </c>
      <c r="L627" s="59">
        <v>1180300</v>
      </c>
      <c r="M627" s="59">
        <v>0</v>
      </c>
      <c r="N627" s="59">
        <v>189825</v>
      </c>
      <c r="O627" s="59">
        <v>2444263</v>
      </c>
      <c r="P627" s="59">
        <v>335899</v>
      </c>
      <c r="Q627" s="59">
        <v>91659</v>
      </c>
      <c r="R627" s="59">
        <v>0</v>
      </c>
      <c r="S627" s="59">
        <f>SUM('5. Art_113.1(I) Use_boreholes'!$G627:$R627)</f>
        <v>14001602</v>
      </c>
    </row>
    <row r="628" spans="1:19" x14ac:dyDescent="0.3">
      <c r="A628" s="14" t="s">
        <v>502</v>
      </c>
      <c r="B628" s="15" t="s">
        <v>1844</v>
      </c>
      <c r="C628" s="15" t="s">
        <v>1193</v>
      </c>
      <c r="D628" s="15" t="s">
        <v>1234</v>
      </c>
      <c r="E628" s="15">
        <v>2014</v>
      </c>
      <c r="F628" s="15" t="s">
        <v>71</v>
      </c>
      <c r="G628" s="59">
        <v>1335565</v>
      </c>
      <c r="H628" s="59">
        <v>0</v>
      </c>
      <c r="I628" s="59">
        <v>1835331</v>
      </c>
      <c r="J628" s="59">
        <v>1646921</v>
      </c>
      <c r="K628" s="59">
        <v>281239</v>
      </c>
      <c r="L628" s="59">
        <v>0</v>
      </c>
      <c r="M628" s="59">
        <v>0</v>
      </c>
      <c r="N628" s="59">
        <v>93394</v>
      </c>
      <c r="O628" s="59">
        <v>683820</v>
      </c>
      <c r="P628" s="59">
        <v>1742829</v>
      </c>
      <c r="Q628" s="59">
        <v>72773</v>
      </c>
      <c r="R628" s="59">
        <v>0</v>
      </c>
      <c r="S628" s="59">
        <f>SUM('5. Art_113.1(I) Use_boreholes'!$G628:$R628)</f>
        <v>7691872</v>
      </c>
    </row>
    <row r="629" spans="1:19" x14ac:dyDescent="0.3">
      <c r="A629" s="14" t="s">
        <v>502</v>
      </c>
      <c r="B629" s="15" t="s">
        <v>1846</v>
      </c>
      <c r="C629" s="15" t="s">
        <v>1193</v>
      </c>
      <c r="D629" s="15" t="s">
        <v>1234</v>
      </c>
      <c r="E629" s="15">
        <v>2014</v>
      </c>
      <c r="F629" s="15" t="s">
        <v>71</v>
      </c>
      <c r="G629" s="59">
        <v>1083821</v>
      </c>
      <c r="H629" s="59">
        <v>0</v>
      </c>
      <c r="I629" s="59">
        <v>366159</v>
      </c>
      <c r="J629" s="59">
        <v>169913</v>
      </c>
      <c r="K629" s="59">
        <v>94599</v>
      </c>
      <c r="L629" s="59">
        <v>354878</v>
      </c>
      <c r="M629" s="59">
        <v>0</v>
      </c>
      <c r="N629" s="59">
        <v>70009</v>
      </c>
      <c r="O629" s="59">
        <v>0</v>
      </c>
      <c r="P629" s="59">
        <v>397887</v>
      </c>
      <c r="Q629" s="59">
        <v>33058</v>
      </c>
      <c r="R629" s="59">
        <v>0</v>
      </c>
      <c r="S629" s="59">
        <f>SUM('5. Art_113.1(I) Use_boreholes'!$G629:$R629)</f>
        <v>2570324</v>
      </c>
    </row>
    <row r="630" spans="1:19" x14ac:dyDescent="0.3">
      <c r="A630" s="14" t="s">
        <v>504</v>
      </c>
      <c r="B630" s="15" t="s">
        <v>1847</v>
      </c>
      <c r="C630" s="15" t="s">
        <v>1193</v>
      </c>
      <c r="D630" s="15" t="s">
        <v>1234</v>
      </c>
      <c r="E630" s="15">
        <v>2014</v>
      </c>
      <c r="F630" s="15" t="s">
        <v>71</v>
      </c>
      <c r="G630" s="59">
        <v>5956716</v>
      </c>
      <c r="H630" s="59">
        <v>4764694</v>
      </c>
      <c r="I630" s="59">
        <v>1252786</v>
      </c>
      <c r="J630" s="59">
        <v>0</v>
      </c>
      <c r="K630" s="59">
        <v>4671636</v>
      </c>
      <c r="L630" s="59">
        <v>1962055</v>
      </c>
      <c r="M630" s="59">
        <v>0</v>
      </c>
      <c r="N630" s="59">
        <v>0</v>
      </c>
      <c r="O630" s="59">
        <v>1407325</v>
      </c>
      <c r="P630" s="59">
        <v>1022415</v>
      </c>
      <c r="Q630" s="59">
        <v>7385120</v>
      </c>
      <c r="R630" s="59">
        <v>3010747</v>
      </c>
      <c r="S630" s="59">
        <f>SUM('5. Art_113.1(I) Use_boreholes'!$G630:$R630)</f>
        <v>31433494</v>
      </c>
    </row>
    <row r="631" spans="1:19" x14ac:dyDescent="0.3">
      <c r="A631" s="14" t="s">
        <v>506</v>
      </c>
      <c r="B631" s="15" t="s">
        <v>1848</v>
      </c>
      <c r="C631" s="15" t="s">
        <v>1193</v>
      </c>
      <c r="D631" s="15" t="s">
        <v>1234</v>
      </c>
      <c r="E631" s="15">
        <v>2014</v>
      </c>
      <c r="F631" s="15" t="s">
        <v>71</v>
      </c>
      <c r="G631" s="59">
        <v>4138816</v>
      </c>
      <c r="H631" s="59">
        <v>3354423</v>
      </c>
      <c r="I631" s="59">
        <v>2900951</v>
      </c>
      <c r="J631" s="59">
        <v>427287</v>
      </c>
      <c r="K631" s="59">
        <v>1310507</v>
      </c>
      <c r="L631" s="59">
        <v>1950539</v>
      </c>
      <c r="M631" s="59">
        <v>2153</v>
      </c>
      <c r="N631" s="59">
        <v>1680712</v>
      </c>
      <c r="O631" s="59">
        <v>1607202</v>
      </c>
      <c r="P631" s="59">
        <v>3182028</v>
      </c>
      <c r="Q631" s="59">
        <v>2732334</v>
      </c>
      <c r="R631" s="59">
        <v>2701640</v>
      </c>
      <c r="S631" s="59">
        <f>SUM('5. Art_113.1(I) Use_boreholes'!$G631:$R631)</f>
        <v>25988592</v>
      </c>
    </row>
    <row r="632" spans="1:19" x14ac:dyDescent="0.3">
      <c r="A632" s="14" t="s">
        <v>506</v>
      </c>
      <c r="B632" s="15" t="s">
        <v>1849</v>
      </c>
      <c r="C632" s="15" t="s">
        <v>1193</v>
      </c>
      <c r="D632" s="15" t="s">
        <v>1234</v>
      </c>
      <c r="E632" s="15">
        <v>2014</v>
      </c>
      <c r="F632" s="15" t="s">
        <v>71</v>
      </c>
      <c r="G632" s="59">
        <v>966747</v>
      </c>
      <c r="H632" s="59">
        <v>590085</v>
      </c>
      <c r="I632" s="59">
        <v>883952</v>
      </c>
      <c r="J632" s="59">
        <v>103272</v>
      </c>
      <c r="K632" s="59">
        <v>557731</v>
      </c>
      <c r="L632" s="59">
        <v>150255</v>
      </c>
      <c r="M632" s="59">
        <v>0</v>
      </c>
      <c r="N632" s="59">
        <v>0</v>
      </c>
      <c r="O632" s="59">
        <v>226824</v>
      </c>
      <c r="P632" s="59">
        <v>1121270</v>
      </c>
      <c r="Q632" s="59">
        <v>866931</v>
      </c>
      <c r="R632" s="59">
        <v>679000</v>
      </c>
      <c r="S632" s="59">
        <f>SUM('5. Art_113.1(I) Use_boreholes'!$G632:$R632)</f>
        <v>6146067</v>
      </c>
    </row>
    <row r="633" spans="1:19" x14ac:dyDescent="0.3">
      <c r="A633" s="14" t="s">
        <v>508</v>
      </c>
      <c r="B633" s="15" t="s">
        <v>1850</v>
      </c>
      <c r="C633" s="15" t="s">
        <v>1193</v>
      </c>
      <c r="D633" s="15" t="s">
        <v>1234</v>
      </c>
      <c r="E633" s="15">
        <v>2014</v>
      </c>
      <c r="F633" s="15" t="s">
        <v>71</v>
      </c>
      <c r="G633" s="59">
        <v>927964</v>
      </c>
      <c r="H633" s="59">
        <v>2150</v>
      </c>
      <c r="I633" s="59">
        <v>9</v>
      </c>
      <c r="J633" s="59">
        <v>0</v>
      </c>
      <c r="K633" s="59">
        <v>0</v>
      </c>
      <c r="L633" s="59">
        <v>0</v>
      </c>
      <c r="M633" s="59">
        <v>0</v>
      </c>
      <c r="N633" s="59">
        <v>0</v>
      </c>
      <c r="O633" s="59">
        <v>0</v>
      </c>
      <c r="P633" s="59">
        <v>0</v>
      </c>
      <c r="Q633" s="59">
        <v>30668</v>
      </c>
      <c r="R633" s="59">
        <v>0</v>
      </c>
      <c r="S633" s="59">
        <f>SUM('5. Art_113.1(I) Use_boreholes'!$G633:$R633)</f>
        <v>960791</v>
      </c>
    </row>
    <row r="634" spans="1:19" x14ac:dyDescent="0.3">
      <c r="A634" s="14" t="s">
        <v>509</v>
      </c>
      <c r="B634" s="15" t="s">
        <v>1851</v>
      </c>
      <c r="C634" s="15" t="s">
        <v>1193</v>
      </c>
      <c r="D634" s="15" t="s">
        <v>1234</v>
      </c>
      <c r="E634" s="15">
        <v>2014</v>
      </c>
      <c r="F634" s="15" t="s">
        <v>71</v>
      </c>
      <c r="I634" s="59">
        <v>1222341</v>
      </c>
      <c r="J634" s="59">
        <v>10570719</v>
      </c>
      <c r="K634" s="59">
        <v>17558580</v>
      </c>
      <c r="L634" s="59">
        <v>10679347</v>
      </c>
      <c r="M634" s="59">
        <v>0</v>
      </c>
      <c r="N634" s="59">
        <v>1662921</v>
      </c>
      <c r="O634" s="59">
        <v>8381144</v>
      </c>
      <c r="P634" s="59">
        <v>1851145</v>
      </c>
      <c r="Q634" s="59">
        <v>10001485</v>
      </c>
      <c r="R634" s="59">
        <v>11455383</v>
      </c>
      <c r="S634" s="59">
        <f>SUM('5. Art_113.1(I) Use_boreholes'!$G634:$R634)</f>
        <v>73383065</v>
      </c>
    </row>
    <row r="635" spans="1:19" x14ac:dyDescent="0.3">
      <c r="A635" s="14" t="s">
        <v>510</v>
      </c>
      <c r="B635" s="15" t="s">
        <v>1856</v>
      </c>
      <c r="C635" s="15" t="s">
        <v>1193</v>
      </c>
      <c r="D635" s="15" t="s">
        <v>1234</v>
      </c>
      <c r="E635" s="15">
        <v>2014</v>
      </c>
      <c r="F635" s="15" t="s">
        <v>71</v>
      </c>
      <c r="G635" s="59">
        <v>11633721</v>
      </c>
      <c r="H635" s="59">
        <v>10091973</v>
      </c>
      <c r="I635" s="59">
        <v>11234191</v>
      </c>
      <c r="J635" s="59">
        <v>7017903</v>
      </c>
      <c r="K635" s="59">
        <v>10046265</v>
      </c>
      <c r="L635" s="59">
        <v>5714756</v>
      </c>
      <c r="M635" s="59">
        <v>2152</v>
      </c>
      <c r="N635" s="59">
        <v>4353444</v>
      </c>
      <c r="O635" s="59">
        <v>7114932</v>
      </c>
      <c r="P635" s="59">
        <v>9070940</v>
      </c>
      <c r="Q635" s="59">
        <v>8573350</v>
      </c>
      <c r="R635" s="59">
        <v>8337869</v>
      </c>
      <c r="S635" s="59">
        <f>SUM('5. Art_113.1(I) Use_boreholes'!$G635:$R635)</f>
        <v>93191496</v>
      </c>
    </row>
    <row r="636" spans="1:19" x14ac:dyDescent="0.3">
      <c r="A636" s="14" t="s">
        <v>510</v>
      </c>
      <c r="B636" s="15" t="s">
        <v>1858</v>
      </c>
      <c r="C636" s="15" t="s">
        <v>1193</v>
      </c>
      <c r="D636" s="15" t="s">
        <v>1234</v>
      </c>
      <c r="E636" s="15">
        <v>2014</v>
      </c>
      <c r="F636" s="15" t="s">
        <v>71</v>
      </c>
      <c r="G636" s="59">
        <v>4376151</v>
      </c>
      <c r="H636" s="59">
        <v>3092257</v>
      </c>
      <c r="I636" s="59">
        <v>4032602</v>
      </c>
      <c r="J636" s="59">
        <v>3448349</v>
      </c>
      <c r="K636" s="59">
        <v>3243437</v>
      </c>
      <c r="L636" s="59">
        <v>1697949</v>
      </c>
      <c r="M636" s="59">
        <v>0</v>
      </c>
      <c r="N636" s="59">
        <v>773560</v>
      </c>
      <c r="O636" s="59">
        <v>2652575</v>
      </c>
      <c r="P636" s="59">
        <v>3447163</v>
      </c>
      <c r="Q636" s="59">
        <v>3779843</v>
      </c>
      <c r="R636" s="59">
        <v>3363744</v>
      </c>
      <c r="S636" s="59">
        <f>SUM('5. Art_113.1(I) Use_boreholes'!$G636:$R636)</f>
        <v>33907630</v>
      </c>
    </row>
    <row r="637" spans="1:19" x14ac:dyDescent="0.3">
      <c r="A637" s="14" t="s">
        <v>510</v>
      </c>
      <c r="B637" s="15" t="s">
        <v>1865</v>
      </c>
      <c r="C637" s="15" t="s">
        <v>1193</v>
      </c>
      <c r="D637" s="15" t="s">
        <v>1234</v>
      </c>
      <c r="E637" s="15">
        <v>2014</v>
      </c>
      <c r="F637" s="15" t="s">
        <v>71</v>
      </c>
      <c r="G637" s="59">
        <v>3706168</v>
      </c>
      <c r="H637" s="59">
        <v>3082594</v>
      </c>
      <c r="I637" s="59">
        <v>3765603</v>
      </c>
      <c r="J637" s="59">
        <v>3205044</v>
      </c>
      <c r="K637" s="59">
        <v>3161601</v>
      </c>
      <c r="L637" s="59">
        <v>1589250</v>
      </c>
      <c r="M637" s="59">
        <v>0</v>
      </c>
      <c r="N637" s="59">
        <v>1231576</v>
      </c>
      <c r="O637" s="59">
        <v>2757645</v>
      </c>
      <c r="P637" s="59">
        <v>3632631</v>
      </c>
      <c r="Q637" s="59">
        <v>3502866</v>
      </c>
      <c r="R637" s="59">
        <v>2990088</v>
      </c>
      <c r="S637" s="59">
        <f>SUM('5. Art_113.1(I) Use_boreholes'!$G637:$R637)</f>
        <v>32625066</v>
      </c>
    </row>
    <row r="638" spans="1:19" x14ac:dyDescent="0.3">
      <c r="A638" s="14" t="s">
        <v>510</v>
      </c>
      <c r="B638" s="15" t="s">
        <v>1861</v>
      </c>
      <c r="C638" s="15" t="s">
        <v>1193</v>
      </c>
      <c r="D638" s="15" t="s">
        <v>1234</v>
      </c>
      <c r="E638" s="15">
        <v>2014</v>
      </c>
      <c r="F638" s="15" t="s">
        <v>71</v>
      </c>
      <c r="G638" s="59">
        <v>1674829</v>
      </c>
      <c r="H638" s="59">
        <v>2829149</v>
      </c>
      <c r="I638" s="59">
        <v>3445033</v>
      </c>
      <c r="J638" s="59">
        <v>3446372</v>
      </c>
      <c r="K638" s="59">
        <v>2382297</v>
      </c>
      <c r="L638" s="59">
        <v>1413355</v>
      </c>
      <c r="M638" s="59">
        <v>0</v>
      </c>
      <c r="N638" s="59">
        <v>391427</v>
      </c>
      <c r="O638" s="59">
        <v>2538079</v>
      </c>
      <c r="P638" s="59">
        <v>1785715</v>
      </c>
      <c r="Q638" s="59">
        <v>3053342</v>
      </c>
      <c r="R638" s="59">
        <v>2957381</v>
      </c>
      <c r="S638" s="59">
        <f>SUM('5. Art_113.1(I) Use_boreholes'!$G638:$R638)</f>
        <v>25916979</v>
      </c>
    </row>
    <row r="639" spans="1:19" x14ac:dyDescent="0.3">
      <c r="A639" s="14" t="s">
        <v>510</v>
      </c>
      <c r="B639" s="15" t="s">
        <v>1862</v>
      </c>
      <c r="C639" s="15" t="s">
        <v>1193</v>
      </c>
      <c r="D639" s="15" t="s">
        <v>1234</v>
      </c>
      <c r="E639" s="15">
        <v>2014</v>
      </c>
      <c r="F639" s="15" t="s">
        <v>71</v>
      </c>
      <c r="G639" s="59">
        <v>2064570</v>
      </c>
      <c r="H639" s="59">
        <v>2123738</v>
      </c>
      <c r="I639" s="59">
        <v>2242435</v>
      </c>
      <c r="J639" s="59">
        <v>2273660</v>
      </c>
      <c r="K639" s="59">
        <v>2089001</v>
      </c>
      <c r="L639" s="59">
        <v>2218573</v>
      </c>
      <c r="M639" s="59">
        <v>0</v>
      </c>
      <c r="N639" s="59">
        <v>649708</v>
      </c>
      <c r="O639" s="59">
        <v>3806431</v>
      </c>
      <c r="P639" s="59">
        <v>1956730</v>
      </c>
      <c r="Q639" s="59">
        <v>3412322</v>
      </c>
      <c r="R639" s="59">
        <v>1901984</v>
      </c>
      <c r="S639" s="59">
        <f>SUM('5. Art_113.1(I) Use_boreholes'!$G639:$R639)</f>
        <v>24739152</v>
      </c>
    </row>
    <row r="640" spans="1:19" x14ac:dyDescent="0.3">
      <c r="A640" s="14" t="s">
        <v>510</v>
      </c>
      <c r="B640" s="15" t="s">
        <v>1857</v>
      </c>
      <c r="C640" s="15" t="s">
        <v>1193</v>
      </c>
      <c r="D640" s="15" t="s">
        <v>1234</v>
      </c>
      <c r="E640" s="15">
        <v>2014</v>
      </c>
      <c r="F640" s="15" t="s">
        <v>71</v>
      </c>
      <c r="G640" s="59">
        <v>877227</v>
      </c>
      <c r="H640" s="59">
        <v>2630437</v>
      </c>
      <c r="I640" s="59">
        <v>3460092</v>
      </c>
      <c r="J640" s="59">
        <v>3009299</v>
      </c>
      <c r="K640" s="59">
        <v>2720226</v>
      </c>
      <c r="L640" s="59">
        <v>1236222</v>
      </c>
      <c r="M640" s="59">
        <v>0</v>
      </c>
      <c r="N640" s="59">
        <v>344189</v>
      </c>
      <c r="O640" s="59">
        <v>1430247</v>
      </c>
      <c r="P640" s="59">
        <v>1635098</v>
      </c>
      <c r="Q640" s="59">
        <v>3243591</v>
      </c>
      <c r="R640" s="59">
        <v>2915688</v>
      </c>
      <c r="S640" s="59">
        <f>SUM('5. Art_113.1(I) Use_boreholes'!$G640:$R640)</f>
        <v>23502316</v>
      </c>
    </row>
    <row r="641" spans="1:19" x14ac:dyDescent="0.3">
      <c r="A641" s="14" t="s">
        <v>510</v>
      </c>
      <c r="B641" s="15" t="s">
        <v>1855</v>
      </c>
      <c r="C641" s="15" t="s">
        <v>1193</v>
      </c>
      <c r="D641" s="15" t="s">
        <v>1234</v>
      </c>
      <c r="E641" s="15">
        <v>2014</v>
      </c>
      <c r="F641" s="15" t="s">
        <v>71</v>
      </c>
      <c r="G641" s="59">
        <v>1089883</v>
      </c>
      <c r="H641" s="59">
        <v>4924738</v>
      </c>
      <c r="I641" s="59">
        <v>2560698</v>
      </c>
      <c r="J641" s="59">
        <v>2156698</v>
      </c>
      <c r="K641" s="59">
        <v>1758757</v>
      </c>
      <c r="L641" s="59">
        <v>29172</v>
      </c>
      <c r="M641" s="59">
        <v>0</v>
      </c>
      <c r="N641" s="59">
        <v>0</v>
      </c>
      <c r="O641" s="59">
        <v>169913</v>
      </c>
      <c r="P641" s="59">
        <v>422420</v>
      </c>
      <c r="Q641" s="59">
        <v>0</v>
      </c>
      <c r="R641" s="59">
        <v>623721</v>
      </c>
      <c r="S641" s="59">
        <f>SUM('5. Art_113.1(I) Use_boreholes'!$G641:$R641)</f>
        <v>13736000</v>
      </c>
    </row>
    <row r="642" spans="1:19" x14ac:dyDescent="0.3">
      <c r="A642" s="14" t="s">
        <v>510</v>
      </c>
      <c r="B642" s="15" t="s">
        <v>1852</v>
      </c>
      <c r="C642" s="15" t="s">
        <v>1193</v>
      </c>
      <c r="D642" s="15" t="s">
        <v>1234</v>
      </c>
      <c r="E642" s="15">
        <v>2014</v>
      </c>
      <c r="F642" s="15" t="s">
        <v>71</v>
      </c>
      <c r="G642" s="59">
        <v>3367280</v>
      </c>
      <c r="H642" s="59">
        <v>940167</v>
      </c>
      <c r="I642" s="59">
        <v>1475289</v>
      </c>
      <c r="J642" s="59">
        <v>1038577</v>
      </c>
      <c r="K642" s="59">
        <v>1405391</v>
      </c>
      <c r="L642" s="59">
        <v>590793</v>
      </c>
      <c r="M642" s="59">
        <v>0</v>
      </c>
      <c r="N642" s="59">
        <v>457523</v>
      </c>
      <c r="O642" s="59">
        <v>1062721</v>
      </c>
      <c r="P642" s="59">
        <v>1266254</v>
      </c>
      <c r="Q642" s="59">
        <v>1426881</v>
      </c>
      <c r="R642" s="59">
        <v>352093</v>
      </c>
      <c r="S642" s="59">
        <f>SUM('5. Art_113.1(I) Use_boreholes'!$G642:$R642)</f>
        <v>13382969</v>
      </c>
    </row>
    <row r="643" spans="1:19" x14ac:dyDescent="0.3">
      <c r="A643" s="14" t="s">
        <v>510</v>
      </c>
      <c r="B643" s="15" t="s">
        <v>1854</v>
      </c>
      <c r="C643" s="15" t="s">
        <v>1193</v>
      </c>
      <c r="D643" s="15" t="s">
        <v>1234</v>
      </c>
      <c r="E643" s="15">
        <v>2014</v>
      </c>
      <c r="F643" s="15" t="s">
        <v>71</v>
      </c>
      <c r="G643" s="59">
        <v>168883</v>
      </c>
      <c r="H643" s="59">
        <v>0</v>
      </c>
      <c r="I643" s="59">
        <v>0</v>
      </c>
      <c r="J643" s="59">
        <v>0</v>
      </c>
      <c r="K643" s="59">
        <v>0</v>
      </c>
      <c r="L643" s="59">
        <v>0</v>
      </c>
      <c r="M643" s="59">
        <v>0</v>
      </c>
      <c r="N643" s="59">
        <v>0</v>
      </c>
      <c r="O643" s="59">
        <v>45701</v>
      </c>
      <c r="P643" s="59">
        <v>2699527</v>
      </c>
      <c r="Q643" s="59">
        <v>4326468</v>
      </c>
      <c r="R643" s="59">
        <v>1818768</v>
      </c>
      <c r="S643" s="59">
        <f>SUM('5. Art_113.1(I) Use_boreholes'!$G643:$R643)</f>
        <v>9059347</v>
      </c>
    </row>
    <row r="644" spans="1:19" x14ac:dyDescent="0.3">
      <c r="A644" s="14" t="s">
        <v>510</v>
      </c>
      <c r="B644" s="15" t="s">
        <v>1859</v>
      </c>
      <c r="C644" s="15" t="s">
        <v>1193</v>
      </c>
      <c r="D644" s="15" t="s">
        <v>1234</v>
      </c>
      <c r="E644" s="15">
        <v>2014</v>
      </c>
      <c r="F644" s="15" t="s">
        <v>71</v>
      </c>
      <c r="G644" s="59">
        <v>1611740</v>
      </c>
      <c r="H644" s="59">
        <v>1268941</v>
      </c>
      <c r="I644" s="59">
        <v>1809546</v>
      </c>
      <c r="J644" s="59">
        <v>1586122</v>
      </c>
      <c r="K644" s="59">
        <v>1161746</v>
      </c>
      <c r="L644" s="59">
        <v>685119</v>
      </c>
      <c r="M644" s="59">
        <v>0</v>
      </c>
      <c r="N644" s="59">
        <v>38796</v>
      </c>
      <c r="O644" s="59">
        <v>17356</v>
      </c>
      <c r="P644" s="59">
        <v>521482</v>
      </c>
      <c r="Q644" s="59">
        <v>1675</v>
      </c>
      <c r="R644" s="59">
        <v>0</v>
      </c>
      <c r="S644" s="59">
        <f>SUM('5. Art_113.1(I) Use_boreholes'!$G644:$R644)</f>
        <v>8702523</v>
      </c>
    </row>
    <row r="645" spans="1:19" x14ac:dyDescent="0.3">
      <c r="A645" s="14" t="s">
        <v>510</v>
      </c>
      <c r="B645" s="15" t="s">
        <v>1860</v>
      </c>
      <c r="C645" s="15" t="s">
        <v>1193</v>
      </c>
      <c r="D645" s="15" t="s">
        <v>1234</v>
      </c>
      <c r="E645" s="15">
        <v>2014</v>
      </c>
      <c r="F645" s="15" t="s">
        <v>71</v>
      </c>
      <c r="G645" s="59">
        <v>450695</v>
      </c>
      <c r="H645" s="59">
        <v>909520</v>
      </c>
      <c r="I645" s="59">
        <v>1258030</v>
      </c>
      <c r="J645" s="59">
        <v>971018</v>
      </c>
      <c r="K645" s="59">
        <v>592615</v>
      </c>
      <c r="L645" s="59">
        <v>410180</v>
      </c>
      <c r="M645" s="59">
        <v>0</v>
      </c>
      <c r="N645" s="59">
        <v>92834</v>
      </c>
      <c r="O645" s="59">
        <v>346989</v>
      </c>
      <c r="P645" s="59">
        <v>602502</v>
      </c>
      <c r="Q645" s="59">
        <v>984236</v>
      </c>
      <c r="R645" s="59">
        <v>1008298</v>
      </c>
      <c r="S645" s="59">
        <f>SUM('5. Art_113.1(I) Use_boreholes'!$G645:$R645)</f>
        <v>7626917</v>
      </c>
    </row>
    <row r="646" spans="1:19" x14ac:dyDescent="0.3">
      <c r="A646" s="14" t="s">
        <v>510</v>
      </c>
      <c r="B646" s="15" t="s">
        <v>1863</v>
      </c>
      <c r="C646" s="15" t="s">
        <v>1193</v>
      </c>
      <c r="D646" s="15" t="s">
        <v>1234</v>
      </c>
      <c r="E646" s="15">
        <v>2014</v>
      </c>
      <c r="F646" s="15" t="s">
        <v>71</v>
      </c>
      <c r="G646" s="59">
        <v>708195</v>
      </c>
      <c r="H646" s="59">
        <v>0</v>
      </c>
      <c r="I646" s="59">
        <v>0</v>
      </c>
      <c r="J646" s="59">
        <v>0</v>
      </c>
      <c r="K646" s="59">
        <v>0</v>
      </c>
      <c r="L646" s="59">
        <v>0</v>
      </c>
      <c r="M646" s="59">
        <v>0</v>
      </c>
      <c r="N646" s="59">
        <v>0</v>
      </c>
      <c r="O646" s="59">
        <v>0</v>
      </c>
      <c r="P646" s="59">
        <v>0</v>
      </c>
      <c r="Q646" s="59">
        <v>477465</v>
      </c>
      <c r="R646" s="59">
        <v>0</v>
      </c>
      <c r="S646" s="59">
        <f>SUM('5. Art_113.1(I) Use_boreholes'!$G646:$R646)</f>
        <v>1185660</v>
      </c>
    </row>
    <row r="647" spans="1:19" x14ac:dyDescent="0.3">
      <c r="A647" s="14" t="s">
        <v>510</v>
      </c>
      <c r="B647" s="15" t="s">
        <v>1853</v>
      </c>
      <c r="C647" s="15" t="s">
        <v>1193</v>
      </c>
      <c r="D647" s="15" t="s">
        <v>1234</v>
      </c>
      <c r="E647" s="15">
        <v>2014</v>
      </c>
      <c r="F647" s="15" t="s">
        <v>71</v>
      </c>
      <c r="G647" s="59">
        <v>109583</v>
      </c>
      <c r="H647" s="59">
        <v>0</v>
      </c>
      <c r="I647" s="59">
        <v>0</v>
      </c>
      <c r="J647" s="59">
        <v>0</v>
      </c>
      <c r="K647" s="59">
        <v>19004</v>
      </c>
      <c r="L647" s="59">
        <v>0</v>
      </c>
      <c r="M647" s="59">
        <v>0</v>
      </c>
      <c r="N647" s="59">
        <v>0</v>
      </c>
      <c r="O647" s="59">
        <v>0</v>
      </c>
      <c r="P647" s="59">
        <v>0</v>
      </c>
      <c r="Q647" s="59">
        <v>0</v>
      </c>
      <c r="R647" s="59">
        <v>0</v>
      </c>
      <c r="S647" s="59">
        <f>SUM('5. Art_113.1(I) Use_boreholes'!$G647:$R647)</f>
        <v>128587</v>
      </c>
    </row>
    <row r="648" spans="1:19" x14ac:dyDescent="0.3">
      <c r="A648" s="14" t="s">
        <v>510</v>
      </c>
      <c r="B648" s="15" t="s">
        <v>1866</v>
      </c>
      <c r="C648" s="15" t="s">
        <v>1193</v>
      </c>
      <c r="D648" s="15" t="s">
        <v>1234</v>
      </c>
      <c r="E648" s="15">
        <v>2014</v>
      </c>
      <c r="F648" s="15" t="s">
        <v>71</v>
      </c>
      <c r="G648" s="59">
        <v>56769</v>
      </c>
      <c r="H648" s="59">
        <v>21279</v>
      </c>
      <c r="I648" s="59">
        <v>0</v>
      </c>
      <c r="J648" s="59">
        <v>0</v>
      </c>
      <c r="K648" s="59">
        <v>0</v>
      </c>
      <c r="L648" s="59">
        <v>0</v>
      </c>
      <c r="M648" s="59">
        <v>0</v>
      </c>
      <c r="N648" s="59">
        <v>0</v>
      </c>
      <c r="O648" s="59">
        <v>0</v>
      </c>
      <c r="P648" s="59">
        <v>0</v>
      </c>
      <c r="Q648" s="59">
        <v>0</v>
      </c>
      <c r="R648" s="59">
        <v>859</v>
      </c>
      <c r="S648" s="59">
        <f>SUM('5. Art_113.1(I) Use_boreholes'!$G648:$R648)</f>
        <v>78907</v>
      </c>
    </row>
    <row r="649" spans="1:19" x14ac:dyDescent="0.3">
      <c r="A649" s="14" t="s">
        <v>510</v>
      </c>
      <c r="B649" s="15" t="s">
        <v>1864</v>
      </c>
      <c r="C649" s="15" t="s">
        <v>1193</v>
      </c>
      <c r="D649" s="15" t="s">
        <v>1234</v>
      </c>
      <c r="E649" s="15">
        <v>2014</v>
      </c>
      <c r="F649" s="15" t="s">
        <v>71</v>
      </c>
      <c r="G649" s="59">
        <v>62426</v>
      </c>
      <c r="H649" s="59">
        <v>0</v>
      </c>
      <c r="I649" s="59">
        <v>0</v>
      </c>
      <c r="J649" s="59">
        <v>0</v>
      </c>
      <c r="K649" s="59">
        <v>0</v>
      </c>
      <c r="L649" s="59">
        <v>0</v>
      </c>
      <c r="M649" s="59">
        <v>0</v>
      </c>
      <c r="N649" s="59">
        <v>0</v>
      </c>
      <c r="O649" s="59">
        <v>0</v>
      </c>
      <c r="P649" s="59">
        <v>0</v>
      </c>
      <c r="Q649" s="59">
        <v>0</v>
      </c>
      <c r="R649" s="59">
        <v>0</v>
      </c>
      <c r="S649" s="59">
        <f>SUM('5. Art_113.1(I) Use_boreholes'!$G649:$R649)</f>
        <v>62426</v>
      </c>
    </row>
    <row r="650" spans="1:19" x14ac:dyDescent="0.3">
      <c r="A650" s="14" t="s">
        <v>513</v>
      </c>
      <c r="B650" s="15" t="s">
        <v>1868</v>
      </c>
      <c r="C650" s="15" t="s">
        <v>1193</v>
      </c>
      <c r="D650" s="15" t="s">
        <v>1234</v>
      </c>
      <c r="E650" s="15">
        <v>2014</v>
      </c>
      <c r="F650" s="15" t="s">
        <v>71</v>
      </c>
      <c r="G650" s="59">
        <v>11843372</v>
      </c>
      <c r="H650" s="59">
        <v>17606881</v>
      </c>
      <c r="I650" s="59">
        <v>16096671</v>
      </c>
      <c r="J650" s="59">
        <v>13612003</v>
      </c>
      <c r="K650" s="59">
        <v>12315459</v>
      </c>
      <c r="L650" s="59">
        <v>6397754</v>
      </c>
      <c r="M650" s="59">
        <v>0</v>
      </c>
      <c r="N650" s="59">
        <v>4925338</v>
      </c>
      <c r="O650" s="59">
        <v>10619797</v>
      </c>
      <c r="P650" s="59">
        <v>13338021</v>
      </c>
      <c r="Q650" s="59">
        <v>12723879</v>
      </c>
      <c r="R650" s="59">
        <v>12099027</v>
      </c>
      <c r="S650" s="59">
        <f>SUM('5. Art_113.1(I) Use_boreholes'!$G650:$R650)</f>
        <v>131578202</v>
      </c>
    </row>
    <row r="651" spans="1:19" x14ac:dyDescent="0.3">
      <c r="A651" s="14" t="s">
        <v>513</v>
      </c>
      <c r="B651" s="15" t="s">
        <v>1867</v>
      </c>
      <c r="C651" s="15" t="s">
        <v>1193</v>
      </c>
      <c r="D651" s="15" t="s">
        <v>1234</v>
      </c>
      <c r="E651" s="15">
        <v>2014</v>
      </c>
      <c r="F651" s="15" t="s">
        <v>71</v>
      </c>
      <c r="R651" s="59">
        <v>3858434</v>
      </c>
      <c r="S651" s="59">
        <f>SUM('5. Art_113.1(I) Use_boreholes'!$G651:$R651)</f>
        <v>3858434</v>
      </c>
    </row>
    <row r="652" spans="1:19" x14ac:dyDescent="0.3">
      <c r="A652" s="14" t="s">
        <v>519</v>
      </c>
      <c r="B652" s="15" t="s">
        <v>1870</v>
      </c>
      <c r="C652" s="15" t="s">
        <v>1359</v>
      </c>
      <c r="D652" s="15" t="s">
        <v>1234</v>
      </c>
      <c r="E652" s="15">
        <v>2014</v>
      </c>
      <c r="F652" s="15" t="s">
        <v>71</v>
      </c>
      <c r="G652" s="59">
        <v>2560181</v>
      </c>
      <c r="H652" s="59">
        <v>2448450</v>
      </c>
      <c r="I652" s="59">
        <v>1767766</v>
      </c>
      <c r="J652" s="59">
        <v>1814880</v>
      </c>
      <c r="K652" s="59">
        <v>1822793</v>
      </c>
      <c r="L652" s="59">
        <v>2275192</v>
      </c>
      <c r="M652" s="59">
        <v>2317686</v>
      </c>
      <c r="N652" s="59">
        <v>2483373</v>
      </c>
      <c r="O652" s="59">
        <v>2188685</v>
      </c>
      <c r="P652" s="59">
        <v>2326996</v>
      </c>
      <c r="Q652" s="59">
        <v>2183937</v>
      </c>
      <c r="R652" s="59">
        <v>2507239</v>
      </c>
      <c r="S652" s="59">
        <f>SUM('5. Art_113.1(I) Use_boreholes'!$G652:$R652)</f>
        <v>26697178</v>
      </c>
    </row>
    <row r="653" spans="1:19" x14ac:dyDescent="0.3">
      <c r="A653" s="14" t="s">
        <v>519</v>
      </c>
      <c r="B653" s="15" t="s">
        <v>1871</v>
      </c>
      <c r="C653" s="15" t="s">
        <v>1359</v>
      </c>
      <c r="D653" s="15" t="s">
        <v>1234</v>
      </c>
      <c r="E653" s="15">
        <v>2014</v>
      </c>
      <c r="F653" s="15" t="s">
        <v>71</v>
      </c>
      <c r="G653" s="59">
        <v>2180911</v>
      </c>
      <c r="H653" s="59">
        <v>2085734</v>
      </c>
      <c r="I653" s="59">
        <v>1505890</v>
      </c>
      <c r="J653" s="59">
        <v>1545853</v>
      </c>
      <c r="K653" s="59">
        <v>1552077</v>
      </c>
      <c r="L653" s="59">
        <v>1938127</v>
      </c>
      <c r="M653" s="59">
        <v>1974324</v>
      </c>
      <c r="N653" s="59">
        <v>2115367</v>
      </c>
      <c r="O653" s="59">
        <v>1907363</v>
      </c>
      <c r="P653" s="59">
        <v>2131684</v>
      </c>
      <c r="Q653" s="59">
        <v>1860421</v>
      </c>
      <c r="R653" s="59">
        <v>2135807</v>
      </c>
      <c r="S653" s="59">
        <f>SUM('5. Art_113.1(I) Use_boreholes'!$G653:$R653)</f>
        <v>22933558</v>
      </c>
    </row>
    <row r="654" spans="1:19" x14ac:dyDescent="0.3">
      <c r="A654" s="14" t="s">
        <v>519</v>
      </c>
      <c r="B654" s="15" t="s">
        <v>1869</v>
      </c>
      <c r="C654" s="15" t="s">
        <v>1359</v>
      </c>
      <c r="D654" s="15" t="s">
        <v>1234</v>
      </c>
      <c r="E654" s="15">
        <v>2014</v>
      </c>
      <c r="F654" s="15" t="s">
        <v>71</v>
      </c>
      <c r="G654" s="59">
        <v>0</v>
      </c>
      <c r="H654" s="59">
        <v>0</v>
      </c>
      <c r="I654" s="59">
        <v>0</v>
      </c>
      <c r="J654" s="59">
        <v>0</v>
      </c>
      <c r="K654" s="59">
        <v>0</v>
      </c>
      <c r="L654" s="59">
        <v>0</v>
      </c>
      <c r="M654" s="59">
        <v>0</v>
      </c>
      <c r="N654" s="59">
        <v>0</v>
      </c>
      <c r="O654" s="59">
        <v>0</v>
      </c>
      <c r="P654" s="59">
        <v>0</v>
      </c>
      <c r="Q654" s="59">
        <v>0</v>
      </c>
      <c r="R654" s="59">
        <v>0</v>
      </c>
      <c r="S654" s="59">
        <f>SUM('5. Art_113.1(I) Use_boreholes'!$G654:$R654)</f>
        <v>0</v>
      </c>
    </row>
    <row r="655" spans="1:19" x14ac:dyDescent="0.3">
      <c r="A655" s="14" t="s">
        <v>521</v>
      </c>
      <c r="B655" s="15" t="s">
        <v>1875</v>
      </c>
      <c r="C655" s="15" t="s">
        <v>1359</v>
      </c>
      <c r="D655" s="15" t="s">
        <v>1234</v>
      </c>
      <c r="E655" s="15">
        <v>2014</v>
      </c>
      <c r="F655" s="15" t="s">
        <v>71</v>
      </c>
      <c r="G655" s="59">
        <v>0</v>
      </c>
      <c r="H655" s="59">
        <v>0</v>
      </c>
      <c r="I655" s="59">
        <v>0</v>
      </c>
      <c r="J655" s="59">
        <v>0</v>
      </c>
      <c r="K655" s="59">
        <v>3187647</v>
      </c>
      <c r="L655" s="59">
        <v>5018328</v>
      </c>
      <c r="M655" s="59">
        <v>3261019</v>
      </c>
      <c r="N655" s="59">
        <v>3596013</v>
      </c>
      <c r="O655" s="59">
        <v>3193532</v>
      </c>
      <c r="P655" s="59">
        <v>3265637</v>
      </c>
      <c r="Q655" s="59">
        <v>2461508</v>
      </c>
      <c r="R655" s="59">
        <v>4175143</v>
      </c>
      <c r="S655" s="59">
        <f>SUM('5. Art_113.1(I) Use_boreholes'!$G655:$R655)</f>
        <v>28158827</v>
      </c>
    </row>
    <row r="656" spans="1:19" x14ac:dyDescent="0.3">
      <c r="A656" s="14" t="s">
        <v>521</v>
      </c>
      <c r="B656" s="15" t="s">
        <v>1874</v>
      </c>
      <c r="C656" s="15" t="s">
        <v>1359</v>
      </c>
      <c r="D656" s="15" t="s">
        <v>1234</v>
      </c>
      <c r="E656" s="15">
        <v>2014</v>
      </c>
      <c r="F656" s="15" t="s">
        <v>71</v>
      </c>
      <c r="G656" s="59">
        <v>0</v>
      </c>
      <c r="H656" s="59">
        <v>0</v>
      </c>
      <c r="I656" s="59">
        <v>0</v>
      </c>
      <c r="J656" s="59">
        <v>0</v>
      </c>
      <c r="K656" s="59">
        <v>823538</v>
      </c>
      <c r="L656" s="59">
        <v>1358163</v>
      </c>
      <c r="M656" s="59">
        <v>0</v>
      </c>
      <c r="N656" s="59">
        <v>0</v>
      </c>
      <c r="O656" s="59">
        <v>3472752</v>
      </c>
      <c r="P656" s="59">
        <v>98219</v>
      </c>
      <c r="Q656" s="59">
        <v>495365</v>
      </c>
      <c r="R656" s="59">
        <v>2804419</v>
      </c>
      <c r="S656" s="59">
        <f>SUM('5. Art_113.1(I) Use_boreholes'!$G656:$R656)</f>
        <v>9052456</v>
      </c>
    </row>
    <row r="657" spans="1:19" x14ac:dyDescent="0.3">
      <c r="A657" s="14" t="s">
        <v>521</v>
      </c>
      <c r="B657" s="15" t="s">
        <v>1872</v>
      </c>
      <c r="C657" s="15" t="s">
        <v>1359</v>
      </c>
      <c r="D657" s="15" t="s">
        <v>1234</v>
      </c>
      <c r="E657" s="15">
        <v>2014</v>
      </c>
      <c r="F657" s="15" t="s">
        <v>71</v>
      </c>
      <c r="G657" s="59">
        <v>0</v>
      </c>
      <c r="H657" s="59">
        <v>0</v>
      </c>
      <c r="I657" s="59">
        <v>0</v>
      </c>
      <c r="J657" s="59">
        <v>0</v>
      </c>
      <c r="K657" s="59">
        <v>15000</v>
      </c>
      <c r="L657" s="59">
        <v>0</v>
      </c>
      <c r="M657" s="59">
        <v>0</v>
      </c>
      <c r="N657" s="59">
        <v>0</v>
      </c>
      <c r="O657" s="59">
        <v>10917</v>
      </c>
      <c r="P657" s="59">
        <v>0</v>
      </c>
      <c r="Q657" s="59">
        <v>0</v>
      </c>
      <c r="R657" s="59">
        <v>0</v>
      </c>
      <c r="S657" s="59">
        <f>SUM('5. Art_113.1(I) Use_boreholes'!$G657:$R657)</f>
        <v>25917</v>
      </c>
    </row>
    <row r="658" spans="1:19" x14ac:dyDescent="0.3">
      <c r="A658" s="14" t="s">
        <v>521</v>
      </c>
      <c r="B658" s="15" t="s">
        <v>1873</v>
      </c>
      <c r="C658" s="15" t="s">
        <v>1359</v>
      </c>
      <c r="D658" s="15" t="s">
        <v>1234</v>
      </c>
      <c r="E658" s="15">
        <v>2014</v>
      </c>
      <c r="F658" s="15" t="s">
        <v>71</v>
      </c>
      <c r="G658" s="59">
        <v>0</v>
      </c>
      <c r="H658" s="59">
        <v>0</v>
      </c>
      <c r="I658" s="59">
        <v>0</v>
      </c>
      <c r="J658" s="59">
        <v>0</v>
      </c>
      <c r="K658" s="59">
        <v>0</v>
      </c>
      <c r="L658" s="59">
        <v>0</v>
      </c>
      <c r="M658" s="59">
        <v>0</v>
      </c>
      <c r="N658" s="59">
        <v>0</v>
      </c>
      <c r="O658" s="59">
        <v>0</v>
      </c>
      <c r="P658" s="59">
        <v>0</v>
      </c>
      <c r="Q658" s="59">
        <v>0</v>
      </c>
      <c r="R658" s="59">
        <v>0</v>
      </c>
      <c r="S658" s="59">
        <f>SUM('5. Art_113.1(I) Use_boreholes'!$G658:$R658)</f>
        <v>0</v>
      </c>
    </row>
    <row r="659" spans="1:19" x14ac:dyDescent="0.3">
      <c r="A659" s="14" t="s">
        <v>523</v>
      </c>
      <c r="B659" s="15" t="s">
        <v>1876</v>
      </c>
      <c r="C659" s="15" t="s">
        <v>1359</v>
      </c>
      <c r="D659" s="15" t="s">
        <v>1234</v>
      </c>
      <c r="E659" s="15">
        <v>2014</v>
      </c>
      <c r="F659" s="15" t="s">
        <v>71</v>
      </c>
      <c r="G659" s="59">
        <v>0</v>
      </c>
      <c r="H659" s="59">
        <v>0</v>
      </c>
      <c r="I659" s="59">
        <v>0</v>
      </c>
      <c r="J659" s="59">
        <v>0</v>
      </c>
      <c r="K659" s="59">
        <v>0</v>
      </c>
      <c r="L659" s="59">
        <v>0</v>
      </c>
      <c r="M659" s="59">
        <v>0</v>
      </c>
      <c r="N659" s="59">
        <v>0</v>
      </c>
      <c r="O659" s="59">
        <v>3378</v>
      </c>
      <c r="P659" s="59">
        <v>0</v>
      </c>
      <c r="Q659" s="59">
        <v>0</v>
      </c>
      <c r="R659" s="59">
        <v>0</v>
      </c>
      <c r="S659" s="59">
        <f>SUM('5. Art_113.1(I) Use_boreholes'!$G659:$R659)</f>
        <v>3378</v>
      </c>
    </row>
    <row r="660" spans="1:19" x14ac:dyDescent="0.3">
      <c r="A660" s="14" t="s">
        <v>525</v>
      </c>
      <c r="B660" s="15" t="s">
        <v>1877</v>
      </c>
      <c r="C660" s="15" t="s">
        <v>1359</v>
      </c>
      <c r="D660" s="15" t="s">
        <v>1234</v>
      </c>
      <c r="E660" s="15">
        <v>2014</v>
      </c>
      <c r="F660" s="15" t="s">
        <v>71</v>
      </c>
      <c r="G660" s="59">
        <v>4882922</v>
      </c>
      <c r="H660" s="59">
        <v>3845858</v>
      </c>
      <c r="I660" s="59">
        <v>4684756</v>
      </c>
      <c r="J660" s="59">
        <v>4086881</v>
      </c>
      <c r="K660" s="59">
        <v>1712248</v>
      </c>
      <c r="L660" s="59">
        <v>2856954</v>
      </c>
      <c r="M660" s="59">
        <v>3029460</v>
      </c>
      <c r="N660" s="59">
        <v>2387067</v>
      </c>
      <c r="O660" s="59">
        <v>771457</v>
      </c>
      <c r="P660" s="59">
        <v>2632366</v>
      </c>
      <c r="Q660" s="59">
        <v>4261474</v>
      </c>
      <c r="R660" s="59">
        <v>2059611</v>
      </c>
      <c r="S660" s="59">
        <f>SUM('5. Art_113.1(I) Use_boreholes'!$G660:$R660)</f>
        <v>37211054</v>
      </c>
    </row>
    <row r="661" spans="1:19" x14ac:dyDescent="0.3">
      <c r="A661" s="14" t="s">
        <v>526</v>
      </c>
      <c r="B661" s="15" t="s">
        <v>1879</v>
      </c>
      <c r="C661" s="15" t="s">
        <v>1359</v>
      </c>
      <c r="D661" s="15" t="s">
        <v>1234</v>
      </c>
      <c r="E661" s="15">
        <v>2014</v>
      </c>
      <c r="F661" s="15" t="s">
        <v>71</v>
      </c>
      <c r="G661" s="59">
        <v>1366631</v>
      </c>
      <c r="H661" s="59">
        <v>1211707</v>
      </c>
      <c r="I661" s="59">
        <v>350637</v>
      </c>
      <c r="J661" s="59">
        <v>535726</v>
      </c>
      <c r="K661" s="59">
        <v>1503429</v>
      </c>
      <c r="L661" s="59">
        <v>1357933</v>
      </c>
      <c r="M661" s="59">
        <v>1377067</v>
      </c>
      <c r="N661" s="59">
        <v>1364181</v>
      </c>
      <c r="O661" s="59">
        <v>1069602</v>
      </c>
      <c r="P661" s="59">
        <v>1192567</v>
      </c>
      <c r="Q661" s="59">
        <v>1149878</v>
      </c>
      <c r="R661" s="59">
        <v>1136776</v>
      </c>
      <c r="S661" s="59">
        <f>SUM('5. Art_113.1(I) Use_boreholes'!$G661:$R661)</f>
        <v>13616134</v>
      </c>
    </row>
    <row r="662" spans="1:19" x14ac:dyDescent="0.3">
      <c r="A662" s="14" t="s">
        <v>526</v>
      </c>
      <c r="B662" s="15" t="s">
        <v>1880</v>
      </c>
      <c r="C662" s="15" t="s">
        <v>1359</v>
      </c>
      <c r="D662" s="15" t="s">
        <v>1234</v>
      </c>
      <c r="E662" s="15">
        <v>2014</v>
      </c>
      <c r="F662" s="15" t="s">
        <v>71</v>
      </c>
      <c r="G662" s="59">
        <v>195234</v>
      </c>
      <c r="H662" s="59">
        <v>164791</v>
      </c>
      <c r="I662" s="59">
        <v>50089</v>
      </c>
      <c r="J662" s="59">
        <v>75962</v>
      </c>
      <c r="K662" s="59">
        <v>214687</v>
      </c>
      <c r="L662" s="59">
        <v>194176</v>
      </c>
      <c r="M662" s="59">
        <v>173414</v>
      </c>
      <c r="N662" s="59">
        <v>191754</v>
      </c>
      <c r="O662" s="59">
        <v>152655</v>
      </c>
      <c r="P662" s="59">
        <v>169072</v>
      </c>
      <c r="Q662" s="59">
        <v>164168</v>
      </c>
      <c r="R662" s="59">
        <v>166643</v>
      </c>
      <c r="S662" s="59">
        <f>SUM('5. Art_113.1(I) Use_boreholes'!$G662:$R662)</f>
        <v>1912645</v>
      </c>
    </row>
    <row r="663" spans="1:19" x14ac:dyDescent="0.3">
      <c r="A663" s="14" t="s">
        <v>526</v>
      </c>
      <c r="B663" s="15" t="s">
        <v>1878</v>
      </c>
      <c r="C663" s="15" t="s">
        <v>1359</v>
      </c>
      <c r="D663" s="15" t="s">
        <v>1234</v>
      </c>
      <c r="E663" s="15">
        <v>2014</v>
      </c>
      <c r="F663" s="15" t="s">
        <v>71</v>
      </c>
      <c r="G663" s="59">
        <v>0</v>
      </c>
      <c r="H663" s="59">
        <v>0</v>
      </c>
      <c r="I663" s="59">
        <v>0</v>
      </c>
      <c r="J663" s="59">
        <v>0</v>
      </c>
      <c r="K663" s="59">
        <v>0</v>
      </c>
      <c r="L663" s="59">
        <v>0</v>
      </c>
      <c r="M663" s="59">
        <v>0</v>
      </c>
      <c r="N663" s="59">
        <v>0</v>
      </c>
      <c r="O663" s="59">
        <v>0</v>
      </c>
      <c r="P663" s="59">
        <v>0</v>
      </c>
      <c r="Q663" s="59">
        <v>0</v>
      </c>
      <c r="R663" s="59">
        <v>0</v>
      </c>
      <c r="S663" s="59">
        <f>SUM('5. Art_113.1(I) Use_boreholes'!$G663:$R663)</f>
        <v>0</v>
      </c>
    </row>
    <row r="664" spans="1:19" x14ac:dyDescent="0.3">
      <c r="A664" s="14" t="s">
        <v>539</v>
      </c>
      <c r="B664" s="15" t="s">
        <v>1885</v>
      </c>
      <c r="C664" s="15" t="s">
        <v>1359</v>
      </c>
      <c r="D664" s="15" t="s">
        <v>1234</v>
      </c>
      <c r="E664" s="15">
        <v>2014</v>
      </c>
      <c r="F664" s="15" t="s">
        <v>71</v>
      </c>
      <c r="G664" s="59">
        <v>2238293</v>
      </c>
      <c r="H664" s="59">
        <v>1986540</v>
      </c>
      <c r="I664" s="59">
        <v>1672473</v>
      </c>
      <c r="J664" s="59">
        <v>1627667</v>
      </c>
      <c r="K664" s="59">
        <v>1576987</v>
      </c>
      <c r="L664" s="59">
        <v>1112096</v>
      </c>
      <c r="M664" s="59">
        <v>988307</v>
      </c>
      <c r="N664" s="59">
        <v>1875286</v>
      </c>
      <c r="O664" s="59">
        <v>2280280</v>
      </c>
      <c r="P664" s="59">
        <v>1179606</v>
      </c>
      <c r="Q664" s="59">
        <v>756156</v>
      </c>
      <c r="R664" s="59">
        <v>2089999</v>
      </c>
      <c r="S664" s="59">
        <f>SUM('5. Art_113.1(I) Use_boreholes'!$G664:$R664)</f>
        <v>19383690</v>
      </c>
    </row>
    <row r="665" spans="1:19" x14ac:dyDescent="0.3">
      <c r="A665" s="14" t="s">
        <v>539</v>
      </c>
      <c r="B665" s="15" t="s">
        <v>1882</v>
      </c>
      <c r="C665" s="15" t="s">
        <v>1359</v>
      </c>
      <c r="D665" s="15" t="s">
        <v>1234</v>
      </c>
      <c r="E665" s="15">
        <v>2014</v>
      </c>
      <c r="F665" s="15" t="s">
        <v>71</v>
      </c>
      <c r="G665" s="59">
        <v>2098398</v>
      </c>
      <c r="H665" s="59">
        <v>1862385</v>
      </c>
      <c r="I665" s="59">
        <v>1420347</v>
      </c>
      <c r="J665" s="59">
        <v>1498636</v>
      </c>
      <c r="K665" s="59">
        <v>0</v>
      </c>
      <c r="L665" s="59">
        <v>0</v>
      </c>
      <c r="M665" s="59">
        <v>0</v>
      </c>
      <c r="N665" s="59">
        <v>0</v>
      </c>
      <c r="O665" s="59">
        <v>0</v>
      </c>
      <c r="P665" s="59">
        <v>0</v>
      </c>
      <c r="Q665" s="59">
        <v>0</v>
      </c>
      <c r="R665" s="59">
        <v>0</v>
      </c>
      <c r="S665" s="59">
        <f>SUM('5. Art_113.1(I) Use_boreholes'!$G665:$R665)</f>
        <v>6879766</v>
      </c>
    </row>
    <row r="666" spans="1:19" x14ac:dyDescent="0.3">
      <c r="A666" s="14" t="s">
        <v>539</v>
      </c>
      <c r="B666" s="15" t="s">
        <v>1883</v>
      </c>
      <c r="C666" s="15" t="s">
        <v>1359</v>
      </c>
      <c r="D666" s="15" t="s">
        <v>1234</v>
      </c>
      <c r="E666" s="15">
        <v>2014</v>
      </c>
      <c r="F666" s="15" t="s">
        <v>71</v>
      </c>
      <c r="G666" s="59">
        <v>279787</v>
      </c>
      <c r="H666" s="59">
        <v>248318</v>
      </c>
      <c r="I666" s="59">
        <v>18106</v>
      </c>
      <c r="J666" s="59">
        <v>0</v>
      </c>
      <c r="K666" s="59">
        <v>0</v>
      </c>
      <c r="L666" s="59">
        <v>0</v>
      </c>
      <c r="M666" s="59">
        <v>0</v>
      </c>
      <c r="N666" s="59">
        <v>0</v>
      </c>
      <c r="O666" s="59">
        <v>0</v>
      </c>
      <c r="P666" s="59">
        <v>45191</v>
      </c>
      <c r="Q666" s="59">
        <v>0</v>
      </c>
      <c r="R666" s="59">
        <v>420343</v>
      </c>
      <c r="S666" s="59">
        <f>SUM('5. Art_113.1(I) Use_boreholes'!$G666:$R666)</f>
        <v>1011745</v>
      </c>
    </row>
    <row r="667" spans="1:19" x14ac:dyDescent="0.3">
      <c r="A667" s="14" t="s">
        <v>539</v>
      </c>
      <c r="B667" s="15" t="s">
        <v>1886</v>
      </c>
      <c r="C667" s="15" t="s">
        <v>1359</v>
      </c>
      <c r="D667" s="15" t="s">
        <v>1234</v>
      </c>
      <c r="E667" s="15">
        <v>2014</v>
      </c>
      <c r="F667" s="15" t="s">
        <v>71</v>
      </c>
      <c r="G667" s="59">
        <v>0</v>
      </c>
      <c r="H667" s="59">
        <v>0</v>
      </c>
      <c r="I667" s="59">
        <v>0</v>
      </c>
      <c r="J667" s="59">
        <v>0</v>
      </c>
      <c r="K667" s="59">
        <v>0</v>
      </c>
      <c r="L667" s="59">
        <v>0</v>
      </c>
      <c r="M667" s="59">
        <v>0</v>
      </c>
      <c r="N667" s="59">
        <v>450003</v>
      </c>
      <c r="O667" s="59">
        <v>0</v>
      </c>
      <c r="P667" s="59">
        <v>0</v>
      </c>
      <c r="Q667" s="59">
        <v>0</v>
      </c>
      <c r="R667" s="59">
        <v>0</v>
      </c>
      <c r="S667" s="59">
        <f>SUM('5. Art_113.1(I) Use_boreholes'!$G667:$R667)</f>
        <v>450003</v>
      </c>
    </row>
    <row r="668" spans="1:19" x14ac:dyDescent="0.3">
      <c r="A668" s="14" t="s">
        <v>539</v>
      </c>
      <c r="B668" s="15" t="s">
        <v>1881</v>
      </c>
      <c r="C668" s="15" t="s">
        <v>1359</v>
      </c>
      <c r="D668" s="15" t="s">
        <v>1234</v>
      </c>
      <c r="E668" s="15">
        <v>2014</v>
      </c>
      <c r="F668" s="15" t="s">
        <v>71</v>
      </c>
      <c r="G668" s="59">
        <v>0</v>
      </c>
      <c r="H668" s="59">
        <v>0</v>
      </c>
      <c r="I668" s="59">
        <v>0</v>
      </c>
      <c r="J668" s="59">
        <v>0</v>
      </c>
      <c r="K668" s="59">
        <v>0</v>
      </c>
      <c r="L668" s="59">
        <v>0</v>
      </c>
      <c r="M668" s="59">
        <v>0</v>
      </c>
      <c r="N668" s="59">
        <v>0</v>
      </c>
      <c r="O668" s="59">
        <v>0</v>
      </c>
      <c r="P668" s="59">
        <v>0</v>
      </c>
      <c r="Q668" s="59">
        <v>0</v>
      </c>
      <c r="R668" s="59">
        <v>0</v>
      </c>
      <c r="S668" s="59">
        <f>SUM('5. Art_113.1(I) Use_boreholes'!$G668:$R668)</f>
        <v>0</v>
      </c>
    </row>
    <row r="669" spans="1:19" x14ac:dyDescent="0.3">
      <c r="A669" s="14" t="s">
        <v>539</v>
      </c>
      <c r="B669" s="15" t="s">
        <v>1884</v>
      </c>
      <c r="C669" s="15" t="s">
        <v>1359</v>
      </c>
      <c r="D669" s="15" t="s">
        <v>1234</v>
      </c>
      <c r="E669" s="15">
        <v>2014</v>
      </c>
      <c r="F669" s="15" t="s">
        <v>71</v>
      </c>
      <c r="G669" s="59">
        <v>0</v>
      </c>
      <c r="H669" s="59">
        <v>0</v>
      </c>
      <c r="I669" s="59">
        <v>0</v>
      </c>
      <c r="J669" s="59">
        <v>0</v>
      </c>
      <c r="K669" s="59">
        <v>0</v>
      </c>
      <c r="L669" s="59">
        <v>0</v>
      </c>
      <c r="M669" s="59">
        <v>0</v>
      </c>
      <c r="N669" s="59">
        <v>0</v>
      </c>
      <c r="O669" s="59">
        <v>0</v>
      </c>
      <c r="P669" s="59">
        <v>0</v>
      </c>
      <c r="Q669" s="59">
        <v>0</v>
      </c>
      <c r="R669" s="59">
        <v>0</v>
      </c>
      <c r="S669" s="59">
        <f>SUM('5. Art_113.1(I) Use_boreholes'!$G669:$R669)</f>
        <v>0</v>
      </c>
    </row>
    <row r="670" spans="1:19" x14ac:dyDescent="0.3">
      <c r="A670" s="14" t="s">
        <v>541</v>
      </c>
      <c r="B670" s="15" t="s">
        <v>1889</v>
      </c>
      <c r="C670" s="15" t="s">
        <v>1359</v>
      </c>
      <c r="D670" s="15" t="s">
        <v>1234</v>
      </c>
      <c r="E670" s="15">
        <v>2014</v>
      </c>
      <c r="F670" s="15" t="s">
        <v>71</v>
      </c>
      <c r="G670" s="59">
        <v>21227837</v>
      </c>
      <c r="H670" s="59">
        <v>17172968</v>
      </c>
      <c r="I670" s="59">
        <v>14151038</v>
      </c>
      <c r="J670" s="59">
        <v>14961290</v>
      </c>
      <c r="K670" s="59">
        <v>13478897</v>
      </c>
      <c r="L670" s="59">
        <v>7228313</v>
      </c>
      <c r="M670" s="59">
        <v>10203767</v>
      </c>
      <c r="N670" s="59">
        <v>11236631</v>
      </c>
      <c r="O670" s="59">
        <v>9094047</v>
      </c>
      <c r="P670" s="59">
        <v>7245059</v>
      </c>
      <c r="Q670" s="59">
        <v>5521684</v>
      </c>
      <c r="R670" s="59">
        <v>9595018</v>
      </c>
      <c r="S670" s="59">
        <f>SUM('5. Art_113.1(I) Use_boreholes'!$G670:$R670)</f>
        <v>141116549</v>
      </c>
    </row>
    <row r="671" spans="1:19" x14ac:dyDescent="0.3">
      <c r="A671" s="14" t="s">
        <v>541</v>
      </c>
      <c r="B671" s="15" t="s">
        <v>1890</v>
      </c>
      <c r="C671" s="15" t="s">
        <v>1193</v>
      </c>
      <c r="D671" s="15" t="s">
        <v>1234</v>
      </c>
      <c r="E671" s="15">
        <v>2014</v>
      </c>
      <c r="F671" s="15" t="s">
        <v>71</v>
      </c>
      <c r="G671" s="59">
        <v>4854966</v>
      </c>
      <c r="H671" s="59">
        <v>2108214</v>
      </c>
      <c r="I671" s="59">
        <v>7064785</v>
      </c>
      <c r="J671" s="59">
        <v>5691924</v>
      </c>
      <c r="K671" s="59">
        <v>6061466</v>
      </c>
      <c r="L671" s="59">
        <v>3607110</v>
      </c>
      <c r="M671" s="59">
        <v>0</v>
      </c>
      <c r="N671" s="59">
        <v>3596737</v>
      </c>
      <c r="O671" s="59">
        <v>6782453</v>
      </c>
      <c r="P671" s="59">
        <v>6155102</v>
      </c>
      <c r="Q671" s="59">
        <v>6868998</v>
      </c>
      <c r="R671" s="59">
        <v>6463386</v>
      </c>
      <c r="S671" s="59">
        <f>SUM('5. Art_113.1(I) Use_boreholes'!$G671:$R671)</f>
        <v>59255141</v>
      </c>
    </row>
    <row r="672" spans="1:19" x14ac:dyDescent="0.3">
      <c r="A672" s="14" t="s">
        <v>541</v>
      </c>
      <c r="B672" s="15" t="s">
        <v>1888</v>
      </c>
      <c r="C672" s="15" t="s">
        <v>1359</v>
      </c>
      <c r="D672" s="15" t="s">
        <v>1234</v>
      </c>
      <c r="E672" s="15">
        <v>2014</v>
      </c>
      <c r="F672" s="15" t="s">
        <v>71</v>
      </c>
      <c r="G672" s="59">
        <v>1573305</v>
      </c>
      <c r="H672" s="59">
        <v>1237063</v>
      </c>
      <c r="I672" s="59">
        <v>5836923</v>
      </c>
      <c r="J672" s="59">
        <v>7865468</v>
      </c>
      <c r="K672" s="59">
        <v>7312230</v>
      </c>
      <c r="L672" s="59">
        <v>1903912</v>
      </c>
      <c r="M672" s="59">
        <v>2797320</v>
      </c>
      <c r="N672" s="59">
        <v>5867713</v>
      </c>
      <c r="O672" s="59">
        <v>3728765</v>
      </c>
      <c r="P672" s="59">
        <v>895742</v>
      </c>
      <c r="Q672" s="59">
        <v>2711930</v>
      </c>
      <c r="R672" s="59">
        <v>1615471</v>
      </c>
      <c r="S672" s="59">
        <f>SUM('5. Art_113.1(I) Use_boreholes'!$G672:$R672)</f>
        <v>43345842</v>
      </c>
    </row>
    <row r="673" spans="1:19" x14ac:dyDescent="0.3">
      <c r="A673" s="14" t="s">
        <v>541</v>
      </c>
      <c r="B673" s="15" t="s">
        <v>1887</v>
      </c>
      <c r="C673" s="15" t="s">
        <v>1359</v>
      </c>
      <c r="D673" s="15" t="s">
        <v>1234</v>
      </c>
      <c r="E673" s="15">
        <v>2014</v>
      </c>
      <c r="F673" s="15" t="s">
        <v>71</v>
      </c>
      <c r="G673" s="59">
        <v>3375786</v>
      </c>
      <c r="H673" s="59">
        <v>2900842</v>
      </c>
      <c r="I673" s="59">
        <v>2306019</v>
      </c>
      <c r="J673" s="59">
        <v>2996153</v>
      </c>
      <c r="K673" s="59">
        <v>2537738</v>
      </c>
      <c r="L673" s="59">
        <v>979888</v>
      </c>
      <c r="M673" s="59">
        <v>1472073</v>
      </c>
      <c r="N673" s="59">
        <v>1681162</v>
      </c>
      <c r="O673" s="59">
        <v>2156859</v>
      </c>
      <c r="P673" s="59">
        <v>1185711</v>
      </c>
      <c r="Q673" s="59">
        <v>490960</v>
      </c>
      <c r="R673" s="59">
        <v>1304278</v>
      </c>
      <c r="S673" s="59">
        <f>SUM('5. Art_113.1(I) Use_boreholes'!$G673:$R673)</f>
        <v>23387469</v>
      </c>
    </row>
    <row r="674" spans="1:19" x14ac:dyDescent="0.3">
      <c r="A674" s="14" t="s">
        <v>542</v>
      </c>
      <c r="B674" s="15" t="s">
        <v>1891</v>
      </c>
      <c r="C674" s="15" t="s">
        <v>1359</v>
      </c>
      <c r="D674" s="15" t="s">
        <v>1234</v>
      </c>
      <c r="E674" s="15">
        <v>2014</v>
      </c>
      <c r="F674" s="15" t="s">
        <v>71</v>
      </c>
      <c r="G674" s="59">
        <v>0</v>
      </c>
      <c r="H674" s="59">
        <v>0</v>
      </c>
      <c r="I674" s="59">
        <v>0</v>
      </c>
      <c r="J674" s="59">
        <v>0</v>
      </c>
      <c r="K674" s="59">
        <v>0</v>
      </c>
      <c r="L674" s="59">
        <v>0</v>
      </c>
      <c r="M674" s="59">
        <v>0</v>
      </c>
      <c r="N674" s="59">
        <v>0</v>
      </c>
      <c r="O674" s="59">
        <v>0</v>
      </c>
      <c r="P674" s="59">
        <v>0</v>
      </c>
      <c r="Q674" s="59">
        <v>0</v>
      </c>
      <c r="R674" s="59">
        <v>0</v>
      </c>
      <c r="S674" s="59">
        <f>SUM('5. Art_113.1(I) Use_boreholes'!$G674:$R674)</f>
        <v>0</v>
      </c>
    </row>
    <row r="675" spans="1:19" x14ac:dyDescent="0.3">
      <c r="A675" s="14" t="s">
        <v>543</v>
      </c>
      <c r="B675" s="15" t="s">
        <v>1894</v>
      </c>
      <c r="C675" s="15" t="s">
        <v>1359</v>
      </c>
      <c r="D675" s="15" t="s">
        <v>1234</v>
      </c>
      <c r="E675" s="15">
        <v>2014</v>
      </c>
      <c r="F675" s="15" t="s">
        <v>71</v>
      </c>
      <c r="G675" s="59">
        <v>0</v>
      </c>
      <c r="H675" s="59">
        <v>0</v>
      </c>
      <c r="I675" s="59">
        <v>0</v>
      </c>
      <c r="J675" s="59">
        <v>0</v>
      </c>
      <c r="K675" s="59">
        <v>0</v>
      </c>
      <c r="L675" s="59">
        <v>4247666</v>
      </c>
      <c r="M675" s="59">
        <v>5977081</v>
      </c>
      <c r="N675" s="59">
        <v>4589278</v>
      </c>
      <c r="O675" s="59">
        <v>1890166</v>
      </c>
      <c r="P675" s="59">
        <v>2139045</v>
      </c>
      <c r="Q675" s="59">
        <v>3684238</v>
      </c>
      <c r="R675" s="59">
        <v>3587510</v>
      </c>
      <c r="S675" s="59">
        <f>SUM('5. Art_113.1(I) Use_boreholes'!$G675:$R675)</f>
        <v>26114984</v>
      </c>
    </row>
    <row r="676" spans="1:19" x14ac:dyDescent="0.3">
      <c r="A676" s="14" t="s">
        <v>543</v>
      </c>
      <c r="B676" s="15" t="s">
        <v>1893</v>
      </c>
      <c r="C676" s="15" t="s">
        <v>1359</v>
      </c>
      <c r="D676" s="15" t="s">
        <v>1234</v>
      </c>
      <c r="E676" s="15">
        <v>2014</v>
      </c>
      <c r="F676" s="15" t="s">
        <v>71</v>
      </c>
      <c r="G676" s="59">
        <v>0</v>
      </c>
      <c r="H676" s="59">
        <v>0</v>
      </c>
      <c r="I676" s="59">
        <v>0</v>
      </c>
      <c r="J676" s="59">
        <v>0</v>
      </c>
      <c r="K676" s="59">
        <v>0</v>
      </c>
      <c r="L676" s="59">
        <v>0</v>
      </c>
      <c r="M676" s="59">
        <v>0</v>
      </c>
      <c r="N676" s="59">
        <v>0</v>
      </c>
      <c r="O676" s="59">
        <v>0</v>
      </c>
      <c r="P676" s="59">
        <v>0</v>
      </c>
      <c r="Q676" s="59">
        <v>1460366</v>
      </c>
      <c r="R676" s="59">
        <v>1707514</v>
      </c>
      <c r="S676" s="59">
        <f>SUM('5. Art_113.1(I) Use_boreholes'!$G676:$R676)</f>
        <v>3167880</v>
      </c>
    </row>
    <row r="677" spans="1:19" x14ac:dyDescent="0.3">
      <c r="A677" s="14" t="s">
        <v>543</v>
      </c>
      <c r="B677" s="15" t="s">
        <v>1892</v>
      </c>
      <c r="C677" s="15" t="s">
        <v>1359</v>
      </c>
      <c r="D677" s="15" t="s">
        <v>1234</v>
      </c>
      <c r="E677" s="15">
        <v>2014</v>
      </c>
      <c r="F677" s="15" t="s">
        <v>71</v>
      </c>
      <c r="G677" s="59">
        <v>0</v>
      </c>
      <c r="H677" s="59">
        <v>0</v>
      </c>
      <c r="I677" s="59">
        <v>0</v>
      </c>
      <c r="J677" s="59">
        <v>0</v>
      </c>
      <c r="K677" s="59">
        <v>0</v>
      </c>
      <c r="L677" s="59">
        <v>0</v>
      </c>
      <c r="M677" s="59">
        <v>0</v>
      </c>
      <c r="N677" s="59">
        <v>0</v>
      </c>
      <c r="O677" s="59">
        <v>0</v>
      </c>
      <c r="P677" s="59">
        <v>0</v>
      </c>
      <c r="Q677" s="59">
        <v>0</v>
      </c>
      <c r="R677" s="59">
        <v>0</v>
      </c>
      <c r="S677" s="59">
        <f>SUM('5. Art_113.1(I) Use_boreholes'!$G677:$R677)</f>
        <v>0</v>
      </c>
    </row>
    <row r="678" spans="1:19" x14ac:dyDescent="0.3">
      <c r="A678" s="14" t="s">
        <v>546</v>
      </c>
      <c r="B678" s="15" t="s">
        <v>1895</v>
      </c>
      <c r="C678" s="15" t="s">
        <v>1359</v>
      </c>
      <c r="D678" s="15" t="s">
        <v>1234</v>
      </c>
      <c r="E678" s="15">
        <v>2014</v>
      </c>
      <c r="F678" s="15" t="s">
        <v>71</v>
      </c>
      <c r="G678" s="59">
        <v>6605316</v>
      </c>
      <c r="H678" s="59">
        <v>5819513</v>
      </c>
      <c r="I678" s="59">
        <v>6220466</v>
      </c>
      <c r="J678" s="59">
        <v>4400729</v>
      </c>
      <c r="K678" s="59">
        <v>7490647</v>
      </c>
      <c r="L678" s="59">
        <v>6710574</v>
      </c>
      <c r="M678" s="59">
        <v>7332319</v>
      </c>
      <c r="N678" s="59">
        <v>6337512</v>
      </c>
      <c r="O678" s="59">
        <v>6258614</v>
      </c>
      <c r="P678" s="59">
        <v>6279842</v>
      </c>
      <c r="Q678" s="59">
        <v>6008222</v>
      </c>
      <c r="R678" s="59">
        <v>6372986</v>
      </c>
      <c r="S678" s="59">
        <f>SUM('5. Art_113.1(I) Use_boreholes'!$G678:$R678)</f>
        <v>75836740</v>
      </c>
    </row>
    <row r="679" spans="1:19" x14ac:dyDescent="0.3">
      <c r="A679" s="14" t="s">
        <v>546</v>
      </c>
      <c r="B679" s="15" t="s">
        <v>1896</v>
      </c>
      <c r="C679" s="15" t="s">
        <v>1359</v>
      </c>
      <c r="D679" s="15" t="s">
        <v>1234</v>
      </c>
      <c r="E679" s="15">
        <v>2014</v>
      </c>
      <c r="F679" s="15" t="s">
        <v>71</v>
      </c>
      <c r="G679" s="59">
        <v>7686018</v>
      </c>
      <c r="H679" s="59">
        <v>6470549</v>
      </c>
      <c r="I679" s="59">
        <v>4284486</v>
      </c>
      <c r="J679" s="59">
        <v>0</v>
      </c>
      <c r="K679" s="59">
        <v>4776648</v>
      </c>
      <c r="L679" s="59">
        <v>7010230</v>
      </c>
      <c r="M679" s="59">
        <v>6841939</v>
      </c>
      <c r="N679" s="59">
        <v>5725512</v>
      </c>
      <c r="O679" s="59">
        <v>5541254</v>
      </c>
      <c r="P679" s="59">
        <v>5470445</v>
      </c>
      <c r="Q679" s="59">
        <v>5247628</v>
      </c>
      <c r="R679" s="59">
        <v>5486923</v>
      </c>
      <c r="S679" s="59">
        <f>SUM('5. Art_113.1(I) Use_boreholes'!$G679:$R679)</f>
        <v>64541632</v>
      </c>
    </row>
    <row r="680" spans="1:19" x14ac:dyDescent="0.3">
      <c r="A680" s="14" t="s">
        <v>546</v>
      </c>
      <c r="B680" s="15" t="s">
        <v>1900</v>
      </c>
      <c r="C680" s="15" t="s">
        <v>1359</v>
      </c>
      <c r="D680" s="15" t="s">
        <v>1234</v>
      </c>
      <c r="E680" s="15">
        <v>2014</v>
      </c>
      <c r="F680" s="15" t="s">
        <v>71</v>
      </c>
      <c r="G680" s="59">
        <v>5996809</v>
      </c>
      <c r="H680" s="59">
        <v>4467871</v>
      </c>
      <c r="I680" s="59">
        <v>4392967</v>
      </c>
      <c r="J680" s="59">
        <v>2823023</v>
      </c>
      <c r="K680" s="59">
        <v>4655735</v>
      </c>
      <c r="L680" s="59">
        <v>4752034</v>
      </c>
      <c r="M680" s="59">
        <v>4254174</v>
      </c>
      <c r="N680" s="59">
        <v>4987331</v>
      </c>
      <c r="O680" s="59">
        <v>5196912</v>
      </c>
      <c r="P680" s="59">
        <v>5280529</v>
      </c>
      <c r="Q680" s="59">
        <v>3680101</v>
      </c>
      <c r="R680" s="59">
        <v>5276931</v>
      </c>
      <c r="S680" s="59">
        <f>SUM('5. Art_113.1(I) Use_boreholes'!$G680:$R680)</f>
        <v>55764417</v>
      </c>
    </row>
    <row r="681" spans="1:19" x14ac:dyDescent="0.3">
      <c r="A681" s="14" t="s">
        <v>546</v>
      </c>
      <c r="B681" s="15" t="s">
        <v>1901</v>
      </c>
      <c r="C681" s="15" t="s">
        <v>1359</v>
      </c>
      <c r="D681" s="15" t="s">
        <v>1234</v>
      </c>
      <c r="E681" s="15">
        <v>2014</v>
      </c>
      <c r="F681" s="15" t="s">
        <v>71</v>
      </c>
      <c r="G681" s="59">
        <v>4921353</v>
      </c>
      <c r="H681" s="59">
        <v>3852587</v>
      </c>
      <c r="I681" s="59">
        <v>4424998</v>
      </c>
      <c r="J681" s="59">
        <v>3039885</v>
      </c>
      <c r="K681" s="59">
        <v>3939360</v>
      </c>
      <c r="L681" s="59">
        <v>4784964</v>
      </c>
      <c r="M681" s="59">
        <v>4849515</v>
      </c>
      <c r="N681" s="59">
        <v>4641123</v>
      </c>
      <c r="O681" s="59">
        <v>4308882</v>
      </c>
      <c r="P681" s="59">
        <v>4393211</v>
      </c>
      <c r="Q681" s="59">
        <v>3114661</v>
      </c>
      <c r="R681" s="59">
        <v>4321977</v>
      </c>
      <c r="S681" s="59">
        <f>SUM('5. Art_113.1(I) Use_boreholes'!$G681:$R681)</f>
        <v>50592516</v>
      </c>
    </row>
    <row r="682" spans="1:19" x14ac:dyDescent="0.3">
      <c r="A682" s="14" t="s">
        <v>546</v>
      </c>
      <c r="B682" s="15" t="s">
        <v>1897</v>
      </c>
      <c r="C682" s="15" t="s">
        <v>1359</v>
      </c>
      <c r="D682" s="15" t="s">
        <v>1234</v>
      </c>
      <c r="E682" s="15">
        <v>2014</v>
      </c>
      <c r="F682" s="15" t="s">
        <v>71</v>
      </c>
      <c r="G682" s="59">
        <v>2216502</v>
      </c>
      <c r="H682" s="59">
        <v>3633618</v>
      </c>
      <c r="I682" s="59">
        <v>2596038</v>
      </c>
      <c r="J682" s="59">
        <v>236909</v>
      </c>
      <c r="K682" s="59">
        <v>2510699</v>
      </c>
      <c r="L682" s="59">
        <v>1518420</v>
      </c>
      <c r="M682" s="59">
        <v>2673002</v>
      </c>
      <c r="N682" s="59">
        <v>4642251</v>
      </c>
      <c r="O682" s="59">
        <v>4082399</v>
      </c>
      <c r="P682" s="59">
        <v>1724716</v>
      </c>
      <c r="Q682" s="59">
        <v>3673691</v>
      </c>
      <c r="R682" s="59">
        <v>4303636</v>
      </c>
      <c r="S682" s="59">
        <f>SUM('5. Art_113.1(I) Use_boreholes'!$G682:$R682)</f>
        <v>33811881</v>
      </c>
    </row>
    <row r="683" spans="1:19" x14ac:dyDescent="0.3">
      <c r="A683" s="14" t="s">
        <v>546</v>
      </c>
      <c r="B683" s="15" t="s">
        <v>1899</v>
      </c>
      <c r="C683" s="15" t="s">
        <v>1359</v>
      </c>
      <c r="D683" s="15" t="s">
        <v>1234</v>
      </c>
      <c r="E683" s="15">
        <v>2014</v>
      </c>
      <c r="F683" s="15" t="s">
        <v>71</v>
      </c>
      <c r="G683" s="59">
        <v>2105595</v>
      </c>
      <c r="H683" s="59">
        <v>464848</v>
      </c>
      <c r="I683" s="59">
        <v>1333752</v>
      </c>
      <c r="J683" s="59">
        <v>13367</v>
      </c>
      <c r="K683" s="59">
        <v>2470949</v>
      </c>
      <c r="L683" s="59">
        <v>2914356</v>
      </c>
      <c r="M683" s="59">
        <v>1264728</v>
      </c>
      <c r="N683" s="59">
        <v>2585753</v>
      </c>
      <c r="O683" s="59">
        <v>258033</v>
      </c>
      <c r="P683" s="59">
        <v>2370646</v>
      </c>
      <c r="Q683" s="59">
        <v>1616437</v>
      </c>
      <c r="R683" s="59">
        <v>1842030</v>
      </c>
      <c r="S683" s="59">
        <f>SUM('5. Art_113.1(I) Use_boreholes'!$G683:$R683)</f>
        <v>19240494</v>
      </c>
    </row>
    <row r="684" spans="1:19" x14ac:dyDescent="0.3">
      <c r="A684" s="14" t="s">
        <v>546</v>
      </c>
      <c r="B684" s="15" t="s">
        <v>1898</v>
      </c>
      <c r="C684" s="15" t="s">
        <v>1359</v>
      </c>
      <c r="D684" s="15" t="s">
        <v>1234</v>
      </c>
      <c r="E684" s="15">
        <v>2014</v>
      </c>
      <c r="F684" s="15" t="s">
        <v>71</v>
      </c>
      <c r="G684" s="59">
        <v>0</v>
      </c>
      <c r="H684" s="59">
        <v>256453</v>
      </c>
      <c r="I684" s="59">
        <v>220338</v>
      </c>
      <c r="J684" s="59">
        <v>2490165</v>
      </c>
      <c r="K684" s="59">
        <v>0</v>
      </c>
      <c r="L684" s="59">
        <v>0</v>
      </c>
      <c r="M684" s="59">
        <v>0</v>
      </c>
      <c r="N684" s="59">
        <v>354166</v>
      </c>
      <c r="O684" s="59">
        <v>1222936</v>
      </c>
      <c r="P684" s="59">
        <v>1655270</v>
      </c>
      <c r="Q684" s="59">
        <v>471484</v>
      </c>
      <c r="R684" s="59">
        <v>1665100</v>
      </c>
      <c r="S684" s="59">
        <f>SUM('5. Art_113.1(I) Use_boreholes'!$G684:$R684)</f>
        <v>8335912</v>
      </c>
    </row>
    <row r="685" spans="1:19" x14ac:dyDescent="0.3">
      <c r="A685" s="14" t="s">
        <v>546</v>
      </c>
      <c r="B685" s="15" t="s">
        <v>1903</v>
      </c>
      <c r="C685" s="15" t="s">
        <v>1359</v>
      </c>
      <c r="D685" s="15" t="s">
        <v>1234</v>
      </c>
      <c r="E685" s="15">
        <v>2014</v>
      </c>
      <c r="F685" s="15" t="s">
        <v>71</v>
      </c>
      <c r="G685" s="59">
        <v>0</v>
      </c>
      <c r="H685" s="59">
        <v>0</v>
      </c>
      <c r="I685" s="59">
        <v>297209</v>
      </c>
      <c r="J685" s="59">
        <v>938095</v>
      </c>
      <c r="K685" s="59">
        <v>1312337</v>
      </c>
      <c r="L685" s="59">
        <v>450534</v>
      </c>
      <c r="M685" s="59">
        <v>537616</v>
      </c>
      <c r="N685" s="59">
        <v>690035</v>
      </c>
      <c r="O685" s="59">
        <v>0</v>
      </c>
      <c r="P685" s="59">
        <v>1067177</v>
      </c>
      <c r="Q685" s="59">
        <v>622120</v>
      </c>
      <c r="R685" s="59">
        <v>866626</v>
      </c>
      <c r="S685" s="59">
        <f>SUM('5. Art_113.1(I) Use_boreholes'!$G685:$R685)</f>
        <v>6781749</v>
      </c>
    </row>
    <row r="686" spans="1:19" x14ac:dyDescent="0.3">
      <c r="A686" s="14" t="s">
        <v>546</v>
      </c>
      <c r="B686" s="15" t="s">
        <v>1902</v>
      </c>
      <c r="C686" s="15" t="s">
        <v>1359</v>
      </c>
      <c r="D686" s="15" t="s">
        <v>1234</v>
      </c>
      <c r="E686" s="15">
        <v>2014</v>
      </c>
      <c r="F686" s="15" t="s">
        <v>71</v>
      </c>
      <c r="G686" s="59">
        <v>0</v>
      </c>
      <c r="H686" s="59">
        <v>639554</v>
      </c>
      <c r="I686" s="59">
        <v>734272</v>
      </c>
      <c r="J686" s="59">
        <v>266305</v>
      </c>
      <c r="K686" s="59">
        <v>167638</v>
      </c>
      <c r="L686" s="59">
        <v>0</v>
      </c>
      <c r="M686" s="59">
        <v>270183</v>
      </c>
      <c r="N686" s="59">
        <v>75040</v>
      </c>
      <c r="O686" s="59">
        <v>414673</v>
      </c>
      <c r="P686" s="59">
        <v>298426</v>
      </c>
      <c r="Q686" s="59">
        <v>188193</v>
      </c>
      <c r="R686" s="59">
        <v>458822</v>
      </c>
      <c r="S686" s="59">
        <f>SUM('5. Art_113.1(I) Use_boreholes'!$G686:$R686)</f>
        <v>3513106</v>
      </c>
    </row>
    <row r="687" spans="1:19" x14ac:dyDescent="0.3">
      <c r="A687" s="14" t="s">
        <v>548</v>
      </c>
      <c r="B687" s="15" t="s">
        <v>1904</v>
      </c>
      <c r="C687" s="15" t="s">
        <v>1359</v>
      </c>
      <c r="D687" s="15" t="s">
        <v>1234</v>
      </c>
      <c r="E687" s="15">
        <v>2014</v>
      </c>
      <c r="F687" s="15" t="s">
        <v>71</v>
      </c>
      <c r="G687" s="59">
        <v>5331130</v>
      </c>
      <c r="H687" s="59">
        <v>6316243</v>
      </c>
      <c r="I687" s="59">
        <v>5036545</v>
      </c>
      <c r="J687" s="59">
        <v>5913897</v>
      </c>
      <c r="K687" s="59">
        <v>4533911</v>
      </c>
      <c r="L687" s="59">
        <v>6334567</v>
      </c>
      <c r="M687" s="59">
        <v>5301788</v>
      </c>
      <c r="N687" s="59">
        <v>5678154</v>
      </c>
      <c r="O687" s="59" t="s">
        <v>1905</v>
      </c>
      <c r="P687" s="59" t="s">
        <v>1906</v>
      </c>
      <c r="Q687" s="59" t="s">
        <v>1907</v>
      </c>
      <c r="R687" s="59">
        <v>4572141</v>
      </c>
      <c r="S687" s="59">
        <f>SUM('5. Art_113.1(I) Use_boreholes'!$G687:$R687)</f>
        <v>49018376</v>
      </c>
    </row>
    <row r="688" spans="1:19" x14ac:dyDescent="0.3">
      <c r="A688" s="14" t="s">
        <v>548</v>
      </c>
      <c r="B688" s="15" t="s">
        <v>1908</v>
      </c>
      <c r="C688" s="15" t="s">
        <v>1359</v>
      </c>
      <c r="D688" s="15" t="s">
        <v>1234</v>
      </c>
      <c r="E688" s="15">
        <v>2014</v>
      </c>
      <c r="F688" s="15" t="s">
        <v>71</v>
      </c>
      <c r="G688" s="59">
        <v>0</v>
      </c>
      <c r="H688" s="59">
        <v>0</v>
      </c>
      <c r="I688" s="59">
        <v>0</v>
      </c>
      <c r="J688" s="59">
        <v>0</v>
      </c>
      <c r="K688" s="59">
        <v>0</v>
      </c>
      <c r="L688" s="59">
        <v>0</v>
      </c>
      <c r="M688" s="59">
        <v>0</v>
      </c>
      <c r="N688" s="59">
        <v>0</v>
      </c>
      <c r="O688" s="59">
        <v>0</v>
      </c>
      <c r="P688" s="59">
        <v>0</v>
      </c>
      <c r="Q688" s="59">
        <v>0</v>
      </c>
      <c r="R688" s="59">
        <v>0</v>
      </c>
      <c r="S688" s="59">
        <f>SUM('5. Art_113.1(I) Use_boreholes'!$G688:$R688)</f>
        <v>0</v>
      </c>
    </row>
    <row r="689" spans="1:19" x14ac:dyDescent="0.3">
      <c r="A689" s="14" t="s">
        <v>550</v>
      </c>
      <c r="B689" s="15" t="s">
        <v>1909</v>
      </c>
      <c r="C689" s="15" t="s">
        <v>1359</v>
      </c>
      <c r="D689" s="15" t="s">
        <v>1234</v>
      </c>
      <c r="E689" s="15">
        <v>2014</v>
      </c>
      <c r="F689" s="15" t="s">
        <v>71</v>
      </c>
      <c r="G689" s="59">
        <v>0</v>
      </c>
      <c r="H689" s="59">
        <v>0</v>
      </c>
      <c r="I689" s="59">
        <v>0</v>
      </c>
      <c r="J689" s="59">
        <v>0</v>
      </c>
      <c r="K689" s="59">
        <v>0</v>
      </c>
      <c r="L689" s="59">
        <v>0</v>
      </c>
      <c r="M689" s="59">
        <v>0</v>
      </c>
      <c r="N689" s="59">
        <v>0</v>
      </c>
      <c r="O689" s="59">
        <v>0</v>
      </c>
      <c r="P689" s="59">
        <v>0</v>
      </c>
      <c r="Q689" s="59">
        <v>0</v>
      </c>
      <c r="R689" s="59">
        <v>0</v>
      </c>
      <c r="S689" s="59">
        <f>SUM('5. Art_113.1(I) Use_boreholes'!$G689:$R689)</f>
        <v>0</v>
      </c>
    </row>
    <row r="690" spans="1:19" x14ac:dyDescent="0.3">
      <c r="A690" s="14" t="s">
        <v>550</v>
      </c>
      <c r="B690" s="15" t="s">
        <v>1910</v>
      </c>
      <c r="C690" s="15" t="s">
        <v>1359</v>
      </c>
      <c r="D690" s="15" t="s">
        <v>1234</v>
      </c>
      <c r="E690" s="15">
        <v>2014</v>
      </c>
      <c r="F690" s="15" t="s">
        <v>71</v>
      </c>
      <c r="G690" s="59">
        <v>0</v>
      </c>
      <c r="H690" s="59">
        <v>0</v>
      </c>
      <c r="I690" s="59">
        <v>0</v>
      </c>
      <c r="J690" s="59">
        <v>0</v>
      </c>
      <c r="K690" s="59">
        <v>0</v>
      </c>
      <c r="L690" s="59">
        <v>0</v>
      </c>
      <c r="M690" s="59">
        <v>0</v>
      </c>
      <c r="N690" s="59">
        <v>0</v>
      </c>
      <c r="O690" s="59">
        <v>0</v>
      </c>
      <c r="P690" s="59">
        <v>0</v>
      </c>
      <c r="Q690" s="59">
        <v>0</v>
      </c>
      <c r="R690" s="59">
        <v>0</v>
      </c>
      <c r="S690" s="59">
        <f>SUM('5. Art_113.1(I) Use_boreholes'!$G690:$R690)</f>
        <v>0</v>
      </c>
    </row>
    <row r="691" spans="1:19" x14ac:dyDescent="0.3">
      <c r="A691" s="14" t="s">
        <v>551</v>
      </c>
      <c r="B691" s="15" t="s">
        <v>1911</v>
      </c>
      <c r="C691" s="15" t="s">
        <v>1359</v>
      </c>
      <c r="D691" s="15" t="s">
        <v>1234</v>
      </c>
      <c r="E691" s="15">
        <v>2014</v>
      </c>
      <c r="F691" s="15" t="s">
        <v>71</v>
      </c>
      <c r="G691" s="59">
        <v>2862168</v>
      </c>
      <c r="H691" s="59">
        <v>2159722</v>
      </c>
      <c r="I691" s="59">
        <v>1745606</v>
      </c>
      <c r="J691" s="59">
        <v>2273720</v>
      </c>
      <c r="K691" s="59">
        <v>2499244</v>
      </c>
      <c r="L691" s="59">
        <v>2648609</v>
      </c>
      <c r="M691" s="59">
        <v>1828930</v>
      </c>
      <c r="N691" s="59">
        <v>2162058</v>
      </c>
      <c r="O691" s="59">
        <v>1571290</v>
      </c>
      <c r="P691" s="59">
        <v>131255</v>
      </c>
      <c r="Q691" s="59">
        <v>1568186</v>
      </c>
      <c r="R691" s="59">
        <v>2608442</v>
      </c>
      <c r="S691" s="59">
        <f>SUM('5. Art_113.1(I) Use_boreholes'!$G691:$R691)</f>
        <v>24059230</v>
      </c>
    </row>
    <row r="692" spans="1:19" x14ac:dyDescent="0.3">
      <c r="A692" s="14" t="s">
        <v>553</v>
      </c>
      <c r="B692" s="15" t="s">
        <v>1912</v>
      </c>
      <c r="C692" s="15" t="s">
        <v>1359</v>
      </c>
      <c r="D692" s="15" t="s">
        <v>1234</v>
      </c>
      <c r="E692" s="15">
        <v>2014</v>
      </c>
      <c r="F692" s="15" t="s">
        <v>71</v>
      </c>
      <c r="G692" s="59">
        <v>7079209</v>
      </c>
      <c r="H692" s="59">
        <v>5569873</v>
      </c>
      <c r="I692" s="59">
        <v>4840153</v>
      </c>
      <c r="J692" s="59">
        <v>4631885</v>
      </c>
      <c r="K692" s="59">
        <v>5808164</v>
      </c>
      <c r="L692" s="59">
        <v>4467275</v>
      </c>
      <c r="M692" s="59">
        <v>3500403</v>
      </c>
      <c r="N692" s="59">
        <v>3294677</v>
      </c>
      <c r="O692" s="59">
        <v>2312631</v>
      </c>
      <c r="P692" s="59">
        <v>2567594</v>
      </c>
      <c r="Q692" s="59">
        <v>3274342</v>
      </c>
      <c r="R692" s="59">
        <v>4046797</v>
      </c>
      <c r="S692" s="59">
        <f>SUM('5. Art_113.1(I) Use_boreholes'!$G692:$R692)</f>
        <v>51393003</v>
      </c>
    </row>
    <row r="693" spans="1:19" x14ac:dyDescent="0.3">
      <c r="A693" s="14" t="s">
        <v>555</v>
      </c>
      <c r="B693" s="15" t="s">
        <v>1913</v>
      </c>
      <c r="C693" s="15" t="s">
        <v>1359</v>
      </c>
      <c r="D693" s="15" t="s">
        <v>1234</v>
      </c>
      <c r="E693" s="15">
        <v>2014</v>
      </c>
      <c r="F693" s="15" t="s">
        <v>71</v>
      </c>
      <c r="G693" s="59">
        <v>3844027</v>
      </c>
      <c r="H693" s="59">
        <v>3207414</v>
      </c>
      <c r="I693" s="59">
        <v>3362754</v>
      </c>
      <c r="J693" s="59">
        <v>3674351</v>
      </c>
      <c r="K693" s="59">
        <v>3312108</v>
      </c>
      <c r="L693" s="59">
        <v>2518360</v>
      </c>
      <c r="M693" s="59">
        <v>3360410</v>
      </c>
      <c r="N693" s="59">
        <v>3490518</v>
      </c>
      <c r="O693" s="59">
        <v>2971796</v>
      </c>
      <c r="P693" s="59">
        <v>2662977</v>
      </c>
      <c r="Q693" s="59">
        <v>2029015</v>
      </c>
      <c r="R693" s="59">
        <v>3560805</v>
      </c>
      <c r="S693" s="59">
        <f>SUM('5. Art_113.1(I) Use_boreholes'!$G693:$R693)</f>
        <v>37994535</v>
      </c>
    </row>
    <row r="694" spans="1:19" x14ac:dyDescent="0.3">
      <c r="A694" s="14" t="s">
        <v>560</v>
      </c>
      <c r="B694" s="15" t="s">
        <v>1917</v>
      </c>
      <c r="C694" s="15" t="s">
        <v>1193</v>
      </c>
      <c r="D694" s="15" t="s">
        <v>1234</v>
      </c>
      <c r="E694" s="15">
        <v>2014</v>
      </c>
      <c r="F694" s="15" t="s">
        <v>71</v>
      </c>
      <c r="G694" s="59">
        <v>576995</v>
      </c>
      <c r="H694" s="59">
        <v>430769</v>
      </c>
      <c r="I694" s="59">
        <v>419418</v>
      </c>
      <c r="J694" s="59">
        <v>122404</v>
      </c>
      <c r="K694" s="59">
        <v>0</v>
      </c>
      <c r="L694" s="59">
        <v>0</v>
      </c>
      <c r="M694" s="59">
        <v>0</v>
      </c>
      <c r="N694" s="59">
        <v>0</v>
      </c>
      <c r="O694" s="59">
        <v>0</v>
      </c>
      <c r="P694" s="59">
        <v>0</v>
      </c>
      <c r="Q694" s="59">
        <v>23928</v>
      </c>
      <c r="R694" s="59">
        <v>158619</v>
      </c>
      <c r="S694" s="59">
        <f>SUM('5. Art_113.1(I) Use_boreholes'!$G694:$R694)</f>
        <v>1732133</v>
      </c>
    </row>
    <row r="695" spans="1:19" x14ac:dyDescent="0.3">
      <c r="A695" s="14" t="s">
        <v>560</v>
      </c>
      <c r="B695" s="15" t="s">
        <v>1914</v>
      </c>
      <c r="C695" s="15" t="s">
        <v>1193</v>
      </c>
      <c r="D695" s="15" t="s">
        <v>1234</v>
      </c>
      <c r="E695" s="15">
        <v>2014</v>
      </c>
      <c r="F695" s="15" t="s">
        <v>71</v>
      </c>
      <c r="G695" s="59">
        <v>128439</v>
      </c>
      <c r="H695" s="59">
        <v>68288</v>
      </c>
      <c r="I695" s="59">
        <v>82280</v>
      </c>
      <c r="J695" s="59">
        <v>125900</v>
      </c>
      <c r="K695" s="59">
        <v>73709</v>
      </c>
      <c r="L695" s="59">
        <v>0</v>
      </c>
      <c r="M695" s="59">
        <v>0</v>
      </c>
      <c r="N695" s="59">
        <v>0</v>
      </c>
      <c r="O695" s="59">
        <v>0</v>
      </c>
      <c r="P695" s="59">
        <v>0</v>
      </c>
      <c r="Q695" s="59">
        <v>12807</v>
      </c>
      <c r="R695" s="59">
        <v>129728</v>
      </c>
      <c r="S695" s="59">
        <f>SUM('5. Art_113.1(I) Use_boreholes'!$G695:$R695)</f>
        <v>621151</v>
      </c>
    </row>
    <row r="696" spans="1:19" x14ac:dyDescent="0.3">
      <c r="A696" s="14" t="s">
        <v>560</v>
      </c>
      <c r="B696" s="15" t="s">
        <v>1916</v>
      </c>
      <c r="C696" s="15" t="s">
        <v>1193</v>
      </c>
      <c r="D696" s="15" t="s">
        <v>1234</v>
      </c>
      <c r="E696" s="15">
        <v>2014</v>
      </c>
      <c r="F696" s="15" t="s">
        <v>71</v>
      </c>
      <c r="G696" s="59">
        <v>251038</v>
      </c>
      <c r="H696" s="59">
        <v>32786</v>
      </c>
      <c r="I696" s="59">
        <v>22892</v>
      </c>
      <c r="J696" s="59">
        <v>8190</v>
      </c>
      <c r="K696" s="59">
        <v>0</v>
      </c>
      <c r="L696" s="59">
        <v>0</v>
      </c>
      <c r="M696" s="59">
        <v>0</v>
      </c>
      <c r="N696" s="59">
        <v>0</v>
      </c>
      <c r="O696" s="59">
        <v>0</v>
      </c>
      <c r="P696" s="59">
        <v>0</v>
      </c>
      <c r="Q696" s="59">
        <v>0</v>
      </c>
      <c r="R696" s="59">
        <v>41957</v>
      </c>
      <c r="S696" s="59">
        <f>SUM('5. Art_113.1(I) Use_boreholes'!$G696:$R696)</f>
        <v>356863</v>
      </c>
    </row>
    <row r="697" spans="1:19" x14ac:dyDescent="0.3">
      <c r="A697" s="14" t="s">
        <v>560</v>
      </c>
      <c r="B697" s="15" t="s">
        <v>1915</v>
      </c>
      <c r="C697" s="15" t="s">
        <v>1193</v>
      </c>
      <c r="D697" s="15" t="s">
        <v>1234</v>
      </c>
      <c r="E697" s="15">
        <v>2014</v>
      </c>
      <c r="F697" s="15" t="s">
        <v>71</v>
      </c>
      <c r="G697" s="59">
        <v>161664</v>
      </c>
      <c r="H697" s="59">
        <v>0</v>
      </c>
      <c r="I697" s="59">
        <v>0</v>
      </c>
      <c r="J697" s="59">
        <v>0</v>
      </c>
      <c r="K697" s="59">
        <v>0</v>
      </c>
      <c r="L697" s="59">
        <v>0</v>
      </c>
      <c r="M697" s="59">
        <v>0</v>
      </c>
      <c r="N697" s="59">
        <v>0</v>
      </c>
      <c r="O697" s="59">
        <v>0</v>
      </c>
      <c r="P697" s="59">
        <v>0</v>
      </c>
      <c r="Q697" s="59">
        <v>0</v>
      </c>
      <c r="R697" s="59">
        <v>0</v>
      </c>
      <c r="S697" s="59">
        <f>SUM('5. Art_113.1(I) Use_boreholes'!$G697:$R697)</f>
        <v>161664</v>
      </c>
    </row>
    <row r="698" spans="1:19" x14ac:dyDescent="0.3">
      <c r="A698" s="14" t="s">
        <v>562</v>
      </c>
      <c r="B698" s="15" t="s">
        <v>1919</v>
      </c>
      <c r="C698" s="15" t="s">
        <v>1193</v>
      </c>
      <c r="D698" s="15" t="s">
        <v>1234</v>
      </c>
      <c r="E698" s="15">
        <v>2014</v>
      </c>
      <c r="F698" s="15" t="s">
        <v>71</v>
      </c>
      <c r="G698" s="59">
        <v>3280784</v>
      </c>
      <c r="H698" s="59">
        <v>3252354</v>
      </c>
      <c r="I698" s="59">
        <v>2381462</v>
      </c>
      <c r="J698" s="59">
        <v>304819</v>
      </c>
      <c r="K698" s="59">
        <v>427</v>
      </c>
      <c r="L698" s="59">
        <v>0</v>
      </c>
      <c r="M698" s="59">
        <v>0</v>
      </c>
      <c r="N698" s="59">
        <v>0</v>
      </c>
      <c r="O698" s="59">
        <v>0</v>
      </c>
      <c r="P698" s="59">
        <v>2466193</v>
      </c>
      <c r="Q698" s="59">
        <v>1947408</v>
      </c>
      <c r="R698" s="59">
        <v>2010611</v>
      </c>
      <c r="S698" s="59">
        <f>SUM('5. Art_113.1(I) Use_boreholes'!$G698:$R698)</f>
        <v>15644058</v>
      </c>
    </row>
    <row r="699" spans="1:19" x14ac:dyDescent="0.3">
      <c r="A699" s="14" t="s">
        <v>562</v>
      </c>
      <c r="B699" s="15" t="s">
        <v>1918</v>
      </c>
      <c r="C699" s="15" t="s">
        <v>1193</v>
      </c>
      <c r="D699" s="15" t="s">
        <v>1234</v>
      </c>
      <c r="E699" s="15">
        <v>2014</v>
      </c>
      <c r="F699" s="15" t="s">
        <v>71</v>
      </c>
      <c r="G699" s="59">
        <v>2113365</v>
      </c>
      <c r="H699" s="59">
        <v>3410235</v>
      </c>
      <c r="I699" s="59">
        <v>2182722</v>
      </c>
      <c r="J699" s="59">
        <v>138818</v>
      </c>
      <c r="K699" s="59">
        <v>36</v>
      </c>
      <c r="L699" s="59">
        <v>0</v>
      </c>
      <c r="M699" s="59">
        <v>0</v>
      </c>
      <c r="N699" s="59">
        <v>0</v>
      </c>
      <c r="O699" s="59">
        <v>15016</v>
      </c>
      <c r="P699" s="59">
        <v>847459</v>
      </c>
      <c r="Q699" s="59">
        <v>1297252</v>
      </c>
      <c r="R699" s="59">
        <v>2051296</v>
      </c>
      <c r="S699" s="59">
        <f>SUM('5. Art_113.1(I) Use_boreholes'!$G699:$R699)</f>
        <v>12056199</v>
      </c>
    </row>
    <row r="700" spans="1:19" x14ac:dyDescent="0.3">
      <c r="A700" s="14" t="s">
        <v>566</v>
      </c>
      <c r="B700" s="15" t="s">
        <v>1920</v>
      </c>
      <c r="C700" s="15" t="s">
        <v>1193</v>
      </c>
      <c r="D700" s="15" t="s">
        <v>1234</v>
      </c>
      <c r="E700" s="15">
        <v>2014</v>
      </c>
      <c r="F700" s="15" t="s">
        <v>71</v>
      </c>
      <c r="G700" s="59">
        <v>4617960</v>
      </c>
      <c r="H700" s="59">
        <v>3527466</v>
      </c>
      <c r="I700" s="59">
        <v>4628723</v>
      </c>
      <c r="J700" s="59">
        <v>4444013</v>
      </c>
      <c r="K700" s="59">
        <v>4525942</v>
      </c>
      <c r="L700" s="59">
        <v>2464864</v>
      </c>
      <c r="M700" s="59">
        <v>0</v>
      </c>
      <c r="N700" s="59">
        <v>2310976</v>
      </c>
      <c r="O700" s="59">
        <v>2678091</v>
      </c>
      <c r="P700" s="59">
        <v>3909441</v>
      </c>
      <c r="Q700" s="59">
        <v>4360444</v>
      </c>
      <c r="R700" s="59">
        <v>6100471</v>
      </c>
      <c r="S700" s="59">
        <f>SUM('5. Art_113.1(I) Use_boreholes'!$G700:$R700)</f>
        <v>43568391</v>
      </c>
    </row>
    <row r="701" spans="1:19" x14ac:dyDescent="0.3">
      <c r="A701" s="14" t="s">
        <v>566</v>
      </c>
      <c r="B701" s="15" t="s">
        <v>1922</v>
      </c>
      <c r="C701" s="15" t="s">
        <v>1193</v>
      </c>
      <c r="D701" s="15" t="s">
        <v>1234</v>
      </c>
      <c r="E701" s="15">
        <v>2014</v>
      </c>
      <c r="F701" s="15" t="s">
        <v>71</v>
      </c>
      <c r="G701" s="59">
        <v>930255</v>
      </c>
      <c r="H701" s="59">
        <v>1169688</v>
      </c>
      <c r="I701" s="59">
        <v>1255756</v>
      </c>
      <c r="J701" s="59">
        <v>1221897</v>
      </c>
      <c r="K701" s="59">
        <v>1473758</v>
      </c>
      <c r="L701" s="59">
        <v>639516</v>
      </c>
      <c r="M701" s="59">
        <v>0</v>
      </c>
      <c r="N701" s="59">
        <v>2070243</v>
      </c>
      <c r="O701" s="59">
        <v>1465387</v>
      </c>
      <c r="P701" s="59">
        <v>1719510</v>
      </c>
      <c r="Q701" s="59">
        <v>1322234</v>
      </c>
      <c r="R701" s="59">
        <v>1511536</v>
      </c>
      <c r="S701" s="59">
        <f>SUM('5. Art_113.1(I) Use_boreholes'!$G701:$R701)</f>
        <v>14779780</v>
      </c>
    </row>
    <row r="702" spans="1:19" x14ac:dyDescent="0.3">
      <c r="A702" s="14" t="s">
        <v>566</v>
      </c>
      <c r="B702" s="15" t="s">
        <v>1921</v>
      </c>
      <c r="C702" s="15" t="s">
        <v>1193</v>
      </c>
      <c r="D702" s="15" t="s">
        <v>1234</v>
      </c>
      <c r="E702" s="15">
        <v>2014</v>
      </c>
      <c r="F702" s="15" t="s">
        <v>71</v>
      </c>
      <c r="G702" s="59">
        <v>270442</v>
      </c>
      <c r="H702" s="59">
        <v>0</v>
      </c>
      <c r="I702" s="59">
        <v>0</v>
      </c>
      <c r="J702" s="59">
        <v>0</v>
      </c>
      <c r="K702" s="59">
        <v>0</v>
      </c>
      <c r="L702" s="59">
        <v>0</v>
      </c>
      <c r="M702" s="59">
        <v>0</v>
      </c>
      <c r="N702" s="59">
        <v>0</v>
      </c>
      <c r="O702" s="59">
        <v>0</v>
      </c>
      <c r="P702" s="59">
        <v>0</v>
      </c>
      <c r="Q702" s="59">
        <v>342241</v>
      </c>
      <c r="R702" s="59">
        <v>3472691</v>
      </c>
      <c r="S702" s="59">
        <f>SUM('5. Art_113.1(I) Use_boreholes'!$G702:$R702)</f>
        <v>4085374</v>
      </c>
    </row>
    <row r="703" spans="1:19" x14ac:dyDescent="0.3">
      <c r="A703" s="14" t="s">
        <v>566</v>
      </c>
      <c r="B703" s="15" t="s">
        <v>1923</v>
      </c>
      <c r="C703" s="15" t="s">
        <v>1193</v>
      </c>
      <c r="D703" s="15" t="s">
        <v>1234</v>
      </c>
      <c r="E703" s="15">
        <v>2014</v>
      </c>
      <c r="F703" s="15" t="s">
        <v>71</v>
      </c>
      <c r="G703" s="59">
        <v>0</v>
      </c>
      <c r="H703" s="59">
        <v>0</v>
      </c>
      <c r="I703" s="59">
        <v>0</v>
      </c>
      <c r="J703" s="59">
        <v>0</v>
      </c>
      <c r="K703" s="59">
        <v>0</v>
      </c>
      <c r="L703" s="59">
        <v>0</v>
      </c>
      <c r="M703" s="59">
        <v>0</v>
      </c>
      <c r="N703" s="59">
        <v>222552</v>
      </c>
      <c r="O703" s="59">
        <v>0</v>
      </c>
      <c r="P703" s="59">
        <v>137484</v>
      </c>
      <c r="Q703" s="59">
        <v>0</v>
      </c>
      <c r="R703" s="59">
        <v>0</v>
      </c>
      <c r="S703" s="59">
        <f>SUM('5. Art_113.1(I) Use_boreholes'!$G703:$R703)</f>
        <v>360036</v>
      </c>
    </row>
    <row r="704" spans="1:19" x14ac:dyDescent="0.3">
      <c r="A704" s="14" t="s">
        <v>568</v>
      </c>
      <c r="B704" s="15" t="s">
        <v>1924</v>
      </c>
      <c r="C704" s="15" t="s">
        <v>1193</v>
      </c>
      <c r="D704" s="15" t="s">
        <v>1234</v>
      </c>
      <c r="E704" s="15">
        <v>2014</v>
      </c>
      <c r="F704" s="15" t="s">
        <v>71</v>
      </c>
      <c r="G704" s="59">
        <v>6861863</v>
      </c>
      <c r="H704" s="59">
        <v>6185140</v>
      </c>
      <c r="I704" s="59">
        <v>10113810</v>
      </c>
      <c r="J704" s="59">
        <v>9107797</v>
      </c>
      <c r="K704" s="59">
        <v>8720865</v>
      </c>
      <c r="L704" s="59">
        <v>9028176</v>
      </c>
      <c r="M704" s="59">
        <v>9124212</v>
      </c>
      <c r="N704" s="59">
        <v>7709644</v>
      </c>
      <c r="O704" s="59">
        <v>4852470</v>
      </c>
      <c r="P704" s="59">
        <v>7049068</v>
      </c>
      <c r="Q704" s="59">
        <v>5276770</v>
      </c>
      <c r="R704" s="59">
        <v>6100191</v>
      </c>
      <c r="S704" s="59">
        <f>SUM('5. Art_113.1(I) Use_boreholes'!$G704:$R704)</f>
        <v>90130006</v>
      </c>
    </row>
    <row r="705" spans="1:19" x14ac:dyDescent="0.3">
      <c r="A705" s="14" t="s">
        <v>568</v>
      </c>
      <c r="B705" s="15" t="s">
        <v>1927</v>
      </c>
      <c r="C705" s="15" t="s">
        <v>1193</v>
      </c>
      <c r="D705" s="15" t="s">
        <v>1234</v>
      </c>
      <c r="E705" s="15">
        <v>2014</v>
      </c>
      <c r="F705" s="15" t="s">
        <v>71</v>
      </c>
      <c r="G705" s="59">
        <v>5542995</v>
      </c>
      <c r="H705" s="59">
        <v>4551198</v>
      </c>
      <c r="I705" s="59">
        <v>7319054</v>
      </c>
      <c r="J705" s="59">
        <v>7683829</v>
      </c>
      <c r="K705" s="59">
        <v>7262132</v>
      </c>
      <c r="L705" s="59">
        <v>6285657</v>
      </c>
      <c r="M705" s="59">
        <v>5443638</v>
      </c>
      <c r="N705" s="59">
        <v>60703</v>
      </c>
      <c r="O705" s="59">
        <v>0</v>
      </c>
      <c r="P705" s="59">
        <v>5412217</v>
      </c>
      <c r="Q705" s="59">
        <v>4495368</v>
      </c>
      <c r="R705" s="59">
        <v>4114677</v>
      </c>
      <c r="S705" s="59">
        <f>SUM('5. Art_113.1(I) Use_boreholes'!$G705:$R705)</f>
        <v>58171468</v>
      </c>
    </row>
    <row r="706" spans="1:19" x14ac:dyDescent="0.3">
      <c r="A706" s="14" t="s">
        <v>568</v>
      </c>
      <c r="B706" s="15" t="s">
        <v>1926</v>
      </c>
      <c r="C706" s="15" t="s">
        <v>1193</v>
      </c>
      <c r="D706" s="15" t="s">
        <v>1234</v>
      </c>
      <c r="E706" s="15">
        <v>2014</v>
      </c>
      <c r="F706" s="15" t="s">
        <v>71</v>
      </c>
      <c r="G706" s="59">
        <v>3265260</v>
      </c>
      <c r="H706" s="59">
        <v>2765488</v>
      </c>
      <c r="I706" s="59">
        <v>4822612</v>
      </c>
      <c r="J706" s="59">
        <v>5010934</v>
      </c>
      <c r="K706" s="59">
        <v>4518476</v>
      </c>
      <c r="L706" s="59">
        <v>4728869</v>
      </c>
      <c r="M706" s="59">
        <v>4396864</v>
      </c>
      <c r="N706" s="59">
        <v>3337851</v>
      </c>
      <c r="O706" s="59">
        <v>1929383</v>
      </c>
      <c r="P706" s="59">
        <v>2991913</v>
      </c>
      <c r="Q706" s="59">
        <v>2453085</v>
      </c>
      <c r="R706" s="59">
        <v>2962362</v>
      </c>
      <c r="S706" s="59">
        <f>SUM('5. Art_113.1(I) Use_boreholes'!$G706:$R706)</f>
        <v>43183097</v>
      </c>
    </row>
    <row r="707" spans="1:19" x14ac:dyDescent="0.3">
      <c r="A707" s="14" t="s">
        <v>568</v>
      </c>
      <c r="B707" s="15" t="s">
        <v>1925</v>
      </c>
      <c r="C707" s="15" t="s">
        <v>1193</v>
      </c>
      <c r="D707" s="15" t="s">
        <v>1234</v>
      </c>
      <c r="E707" s="15">
        <v>2014</v>
      </c>
      <c r="F707" s="15" t="s">
        <v>71</v>
      </c>
      <c r="G707" s="59">
        <v>4250588</v>
      </c>
      <c r="H707" s="59">
        <v>1378495</v>
      </c>
      <c r="I707" s="59">
        <v>2540454</v>
      </c>
      <c r="J707" s="59">
        <v>2486208</v>
      </c>
      <c r="K707" s="59">
        <v>2199839</v>
      </c>
      <c r="L707" s="59">
        <v>2319670</v>
      </c>
      <c r="M707" s="59">
        <v>2060907</v>
      </c>
      <c r="N707" s="59">
        <v>2030376</v>
      </c>
      <c r="O707" s="59">
        <v>1650718</v>
      </c>
      <c r="P707" s="59">
        <v>1827765</v>
      </c>
      <c r="Q707" s="59">
        <v>1336638</v>
      </c>
      <c r="R707" s="59">
        <v>1346983</v>
      </c>
      <c r="S707" s="59">
        <f>SUM('5. Art_113.1(I) Use_boreholes'!$G707:$R707)</f>
        <v>25428641</v>
      </c>
    </row>
    <row r="708" spans="1:19" x14ac:dyDescent="0.3">
      <c r="A708" s="14" t="s">
        <v>570</v>
      </c>
      <c r="B708" s="15" t="s">
        <v>1929</v>
      </c>
      <c r="C708" s="15" t="s">
        <v>1193</v>
      </c>
      <c r="D708" s="15" t="s">
        <v>1234</v>
      </c>
      <c r="E708" s="15">
        <v>2014</v>
      </c>
      <c r="F708" s="15" t="s">
        <v>71</v>
      </c>
      <c r="G708" s="59">
        <v>2017724</v>
      </c>
      <c r="H708" s="59">
        <v>1566501</v>
      </c>
      <c r="I708" s="59">
        <v>2462473</v>
      </c>
      <c r="J708" s="59">
        <v>2447757</v>
      </c>
      <c r="K708" s="59">
        <v>2422396</v>
      </c>
      <c r="L708" s="59">
        <v>2364276</v>
      </c>
      <c r="M708" s="59">
        <v>1914616</v>
      </c>
      <c r="N708" s="59">
        <v>2180513</v>
      </c>
      <c r="O708" s="59">
        <v>911996</v>
      </c>
      <c r="P708" s="59">
        <v>2335234</v>
      </c>
      <c r="Q708" s="59">
        <v>1785317</v>
      </c>
      <c r="R708" s="59">
        <v>1562867</v>
      </c>
      <c r="S708" s="59">
        <f>SUM('5. Art_113.1(I) Use_boreholes'!$G708:$R708)</f>
        <v>23971670</v>
      </c>
    </row>
    <row r="709" spans="1:19" x14ac:dyDescent="0.3">
      <c r="A709" s="14" t="s">
        <v>570</v>
      </c>
      <c r="B709" s="15" t="s">
        <v>1930</v>
      </c>
      <c r="C709" s="15" t="s">
        <v>1193</v>
      </c>
      <c r="D709" s="15" t="s">
        <v>1234</v>
      </c>
      <c r="E709" s="15">
        <v>2014</v>
      </c>
      <c r="F709" s="15" t="s">
        <v>71</v>
      </c>
      <c r="G709" s="59">
        <v>0</v>
      </c>
      <c r="H709" s="59">
        <v>0</v>
      </c>
      <c r="I709" s="59">
        <v>0</v>
      </c>
      <c r="J709" s="59">
        <v>0</v>
      </c>
      <c r="K709" s="59">
        <v>0</v>
      </c>
      <c r="L709" s="59">
        <v>0</v>
      </c>
      <c r="M709" s="59">
        <v>0</v>
      </c>
      <c r="N709" s="59">
        <v>0</v>
      </c>
      <c r="O709" s="59">
        <v>14810</v>
      </c>
      <c r="P709" s="59">
        <v>0</v>
      </c>
      <c r="Q709" s="59">
        <v>0</v>
      </c>
      <c r="R709" s="59">
        <v>0</v>
      </c>
      <c r="S709" s="59">
        <f>SUM('5. Art_113.1(I) Use_boreholes'!$G709:$R709)</f>
        <v>14810</v>
      </c>
    </row>
    <row r="710" spans="1:19" x14ac:dyDescent="0.3">
      <c r="A710" s="14" t="s">
        <v>570</v>
      </c>
      <c r="B710" s="15" t="s">
        <v>1928</v>
      </c>
      <c r="C710" s="15" t="s">
        <v>1193</v>
      </c>
      <c r="D710" s="15" t="s">
        <v>1234</v>
      </c>
      <c r="E710" s="15">
        <v>2014</v>
      </c>
      <c r="F710" s="15" t="s">
        <v>71</v>
      </c>
      <c r="G710" s="59">
        <v>0</v>
      </c>
      <c r="H710" s="59">
        <v>0</v>
      </c>
      <c r="I710" s="59">
        <v>0</v>
      </c>
      <c r="J710" s="59">
        <v>0</v>
      </c>
      <c r="K710" s="59">
        <v>0</v>
      </c>
      <c r="L710" s="59">
        <v>0</v>
      </c>
      <c r="M710" s="59">
        <v>0</v>
      </c>
      <c r="N710" s="59">
        <v>0</v>
      </c>
      <c r="O710" s="59">
        <v>0</v>
      </c>
      <c r="P710" s="59">
        <v>0</v>
      </c>
      <c r="Q710" s="59">
        <v>0</v>
      </c>
      <c r="R710" s="59">
        <v>0</v>
      </c>
      <c r="S710" s="59">
        <f>SUM('5. Art_113.1(I) Use_boreholes'!$G710:$R710)</f>
        <v>0</v>
      </c>
    </row>
    <row r="711" spans="1:19" x14ac:dyDescent="0.3">
      <c r="A711" s="14" t="s">
        <v>571</v>
      </c>
      <c r="B711" s="15" t="s">
        <v>1931</v>
      </c>
      <c r="C711" s="15" t="s">
        <v>1193</v>
      </c>
      <c r="D711" s="15" t="s">
        <v>1234</v>
      </c>
      <c r="E711" s="15">
        <v>2014</v>
      </c>
      <c r="F711" s="15" t="s">
        <v>71</v>
      </c>
      <c r="G711" s="59">
        <v>664805</v>
      </c>
      <c r="H711" s="59">
        <v>429668</v>
      </c>
      <c r="I711" s="59">
        <v>1157944</v>
      </c>
      <c r="J711" s="59">
        <v>275550</v>
      </c>
      <c r="K711" s="59">
        <v>385430</v>
      </c>
      <c r="L711" s="59">
        <v>60187</v>
      </c>
      <c r="M711" s="59">
        <v>0</v>
      </c>
      <c r="N711" s="59">
        <v>75173</v>
      </c>
      <c r="O711" s="59">
        <v>306436</v>
      </c>
      <c r="P711" s="59">
        <v>274081</v>
      </c>
      <c r="Q711" s="59">
        <v>310324</v>
      </c>
      <c r="R711" s="59">
        <v>118952</v>
      </c>
      <c r="S711" s="59">
        <f>SUM('5. Art_113.1(I) Use_boreholes'!$G711:$R711)</f>
        <v>4058550</v>
      </c>
    </row>
    <row r="712" spans="1:19" x14ac:dyDescent="0.3">
      <c r="A712" s="14" t="s">
        <v>572</v>
      </c>
      <c r="B712" s="15" t="s">
        <v>1932</v>
      </c>
      <c r="C712" s="15" t="s">
        <v>1193</v>
      </c>
      <c r="D712" s="15" t="s">
        <v>1234</v>
      </c>
      <c r="E712" s="15">
        <v>2014</v>
      </c>
      <c r="F712" s="15" t="s">
        <v>71</v>
      </c>
      <c r="G712" s="59">
        <v>4501240</v>
      </c>
      <c r="H712" s="59">
        <v>3571541</v>
      </c>
      <c r="I712" s="59">
        <v>5077685</v>
      </c>
      <c r="J712" s="59">
        <v>4724626</v>
      </c>
      <c r="K712" s="59">
        <v>4549518</v>
      </c>
      <c r="L712" s="59">
        <v>2623333</v>
      </c>
      <c r="M712" s="59">
        <v>0</v>
      </c>
      <c r="N712" s="59">
        <v>2635819</v>
      </c>
      <c r="O712" s="59">
        <v>4851645</v>
      </c>
      <c r="P712" s="59">
        <v>3957205</v>
      </c>
      <c r="Q712" s="59">
        <v>2144377</v>
      </c>
      <c r="R712" s="59">
        <v>3494750</v>
      </c>
      <c r="S712" s="59">
        <f>SUM('5. Art_113.1(I) Use_boreholes'!$G712:$R712)</f>
        <v>42131739</v>
      </c>
    </row>
    <row r="713" spans="1:19" x14ac:dyDescent="0.3">
      <c r="A713" s="14" t="s">
        <v>574</v>
      </c>
      <c r="B713" s="15" t="s">
        <v>1935</v>
      </c>
      <c r="C713" s="15" t="s">
        <v>1193</v>
      </c>
      <c r="D713" s="15" t="s">
        <v>1234</v>
      </c>
      <c r="E713" s="15">
        <v>2014</v>
      </c>
      <c r="F713" s="15" t="s">
        <v>71</v>
      </c>
      <c r="G713" s="59">
        <v>0</v>
      </c>
      <c r="H713" s="59">
        <v>801434</v>
      </c>
      <c r="I713" s="59">
        <v>3522794</v>
      </c>
      <c r="J713" s="59">
        <v>2063205</v>
      </c>
      <c r="K713" s="59">
        <v>804359</v>
      </c>
      <c r="L713" s="59">
        <v>396739</v>
      </c>
      <c r="M713" s="59">
        <v>0</v>
      </c>
      <c r="N713" s="59">
        <v>645391</v>
      </c>
      <c r="O713" s="59">
        <v>398763</v>
      </c>
      <c r="P713" s="59">
        <v>1020900</v>
      </c>
      <c r="Q713" s="59">
        <v>382084</v>
      </c>
      <c r="R713" s="59">
        <v>283780</v>
      </c>
      <c r="S713" s="59">
        <f>SUM('5. Art_113.1(I) Use_boreholes'!$G713:$R713)</f>
        <v>10319449</v>
      </c>
    </row>
    <row r="714" spans="1:19" x14ac:dyDescent="0.3">
      <c r="A714" s="14" t="s">
        <v>574</v>
      </c>
      <c r="B714" s="15" t="s">
        <v>1933</v>
      </c>
      <c r="C714" s="15" t="s">
        <v>1193</v>
      </c>
      <c r="D714" s="15" t="s">
        <v>1234</v>
      </c>
      <c r="E714" s="15">
        <v>2014</v>
      </c>
      <c r="F714" s="15" t="s">
        <v>71</v>
      </c>
      <c r="G714" s="59">
        <v>0</v>
      </c>
      <c r="H714" s="59">
        <v>0</v>
      </c>
      <c r="I714" s="59">
        <v>755781</v>
      </c>
      <c r="J714" s="59">
        <v>730995</v>
      </c>
      <c r="K714" s="59">
        <v>1352872</v>
      </c>
      <c r="L714" s="59">
        <v>514387</v>
      </c>
      <c r="M714" s="59">
        <v>0</v>
      </c>
      <c r="N714" s="59">
        <v>0</v>
      </c>
      <c r="O714" s="59">
        <v>1241445</v>
      </c>
      <c r="P714" s="59">
        <v>480839</v>
      </c>
      <c r="Q714" s="59">
        <v>105121</v>
      </c>
      <c r="R714" s="59">
        <v>651478</v>
      </c>
      <c r="S714" s="59">
        <f>SUM('5. Art_113.1(I) Use_boreholes'!$G714:$R714)</f>
        <v>5832918</v>
      </c>
    </row>
    <row r="715" spans="1:19" x14ac:dyDescent="0.3">
      <c r="A715" s="14" t="s">
        <v>574</v>
      </c>
      <c r="B715" s="15" t="s">
        <v>1934</v>
      </c>
      <c r="C715" s="15" t="s">
        <v>1193</v>
      </c>
      <c r="D715" s="15" t="s">
        <v>1234</v>
      </c>
      <c r="E715" s="15">
        <v>2014</v>
      </c>
      <c r="F715" s="15" t="s">
        <v>71</v>
      </c>
      <c r="G715" s="59">
        <v>0</v>
      </c>
      <c r="H715" s="59">
        <v>0</v>
      </c>
      <c r="I715" s="59">
        <v>962600</v>
      </c>
      <c r="J715" s="59">
        <v>545</v>
      </c>
      <c r="K715" s="59">
        <v>0</v>
      </c>
      <c r="L715" s="59">
        <v>161251</v>
      </c>
      <c r="M715" s="59">
        <v>0</v>
      </c>
      <c r="N715" s="59">
        <v>1757</v>
      </c>
      <c r="O715" s="59">
        <v>0</v>
      </c>
      <c r="P715" s="59">
        <v>275356</v>
      </c>
      <c r="Q715" s="59">
        <v>392288</v>
      </c>
      <c r="R715" s="59">
        <v>1133978</v>
      </c>
      <c r="S715" s="59">
        <f>SUM('5. Art_113.1(I) Use_boreholes'!$G715:$R715)</f>
        <v>2927775</v>
      </c>
    </row>
    <row r="716" spans="1:19" x14ac:dyDescent="0.3">
      <c r="A716" s="14" t="s">
        <v>577</v>
      </c>
      <c r="B716" s="15" t="s">
        <v>1936</v>
      </c>
      <c r="C716" s="15" t="s">
        <v>1193</v>
      </c>
      <c r="D716" s="15" t="s">
        <v>1234</v>
      </c>
      <c r="E716" s="15">
        <v>2014</v>
      </c>
      <c r="F716" s="15" t="s">
        <v>71</v>
      </c>
      <c r="G716" s="59">
        <v>0</v>
      </c>
      <c r="H716" s="59">
        <v>0</v>
      </c>
      <c r="I716" s="59">
        <v>0</v>
      </c>
      <c r="J716" s="59">
        <v>0</v>
      </c>
      <c r="K716" s="59">
        <v>1</v>
      </c>
      <c r="L716" s="59">
        <v>0</v>
      </c>
      <c r="M716" s="59">
        <v>0</v>
      </c>
      <c r="N716" s="59">
        <v>0</v>
      </c>
      <c r="O716" s="59">
        <v>0</v>
      </c>
      <c r="P716" s="59">
        <v>0</v>
      </c>
      <c r="Q716" s="59">
        <v>0</v>
      </c>
      <c r="R716" s="59">
        <v>0</v>
      </c>
      <c r="S716" s="59">
        <f>SUM('5. Art_113.1(I) Use_boreholes'!$G716:$R716)</f>
        <v>1</v>
      </c>
    </row>
    <row r="717" spans="1:19" x14ac:dyDescent="0.3">
      <c r="A717" s="14" t="s">
        <v>578</v>
      </c>
      <c r="B717" s="15" t="s">
        <v>1938</v>
      </c>
      <c r="C717" s="15" t="s">
        <v>1193</v>
      </c>
      <c r="D717" s="15" t="s">
        <v>1234</v>
      </c>
      <c r="E717" s="15">
        <v>2014</v>
      </c>
      <c r="F717" s="15" t="s">
        <v>71</v>
      </c>
      <c r="G717" s="59">
        <v>14404360</v>
      </c>
      <c r="H717" s="59">
        <v>13832403</v>
      </c>
      <c r="I717" s="59">
        <v>8430612</v>
      </c>
      <c r="J717" s="59">
        <v>8182982</v>
      </c>
      <c r="K717" s="59">
        <v>4727345</v>
      </c>
      <c r="L717" s="59">
        <v>7843169</v>
      </c>
      <c r="M717" s="59">
        <v>7961117</v>
      </c>
      <c r="N717" s="59">
        <v>8010582</v>
      </c>
      <c r="O717" s="59">
        <v>5373753</v>
      </c>
      <c r="P717" s="59">
        <v>8934716</v>
      </c>
      <c r="Q717" s="59">
        <v>4986385</v>
      </c>
      <c r="R717" s="59">
        <v>8473158</v>
      </c>
      <c r="S717" s="59">
        <f>SUM('5. Art_113.1(I) Use_boreholes'!$G717:$R717)</f>
        <v>101160582</v>
      </c>
    </row>
    <row r="718" spans="1:19" x14ac:dyDescent="0.3">
      <c r="A718" s="14" t="s">
        <v>578</v>
      </c>
      <c r="B718" s="15" t="s">
        <v>1939</v>
      </c>
      <c r="C718" s="15" t="s">
        <v>1193</v>
      </c>
      <c r="D718" s="15" t="s">
        <v>1234</v>
      </c>
      <c r="E718" s="15">
        <v>2014</v>
      </c>
      <c r="F718" s="15" t="s">
        <v>71</v>
      </c>
      <c r="G718" s="59">
        <v>9859532</v>
      </c>
      <c r="H718" s="59">
        <v>6367439</v>
      </c>
      <c r="I718" s="59">
        <v>3623648</v>
      </c>
      <c r="J718" s="59">
        <v>1958630</v>
      </c>
      <c r="K718" s="59">
        <v>2934940</v>
      </c>
      <c r="L718" s="59">
        <v>3225306</v>
      </c>
      <c r="M718" s="59">
        <v>3254418</v>
      </c>
      <c r="N718" s="59">
        <v>3033113</v>
      </c>
      <c r="O718" s="59">
        <v>2389759</v>
      </c>
      <c r="P718" s="59">
        <v>1673456</v>
      </c>
      <c r="Q718" s="59">
        <v>1544277</v>
      </c>
      <c r="R718" s="59">
        <v>2326901</v>
      </c>
      <c r="S718" s="59">
        <f>SUM('5. Art_113.1(I) Use_boreholes'!$G718:$R718)</f>
        <v>42191419</v>
      </c>
    </row>
    <row r="719" spans="1:19" x14ac:dyDescent="0.3">
      <c r="A719" s="14" t="s">
        <v>578</v>
      </c>
      <c r="B719" s="15" t="s">
        <v>1937</v>
      </c>
      <c r="C719" s="15" t="s">
        <v>1193</v>
      </c>
      <c r="D719" s="15" t="s">
        <v>1234</v>
      </c>
      <c r="E719" s="15">
        <v>2014</v>
      </c>
      <c r="F719" s="15" t="s">
        <v>71</v>
      </c>
      <c r="G719" s="59">
        <v>2659124</v>
      </c>
      <c r="H719" s="59">
        <v>0</v>
      </c>
      <c r="I719" s="59">
        <v>0</v>
      </c>
      <c r="J719" s="59">
        <v>5792838</v>
      </c>
      <c r="K719" s="59">
        <v>417426</v>
      </c>
      <c r="L719" s="59">
        <v>2451985</v>
      </c>
      <c r="M719" s="59">
        <v>3322388</v>
      </c>
      <c r="N719" s="59">
        <v>3300781</v>
      </c>
      <c r="O719" s="59">
        <v>3613925</v>
      </c>
      <c r="P719" s="59">
        <v>4814711</v>
      </c>
      <c r="Q719" s="59">
        <v>3175573</v>
      </c>
      <c r="R719" s="59">
        <v>3546280</v>
      </c>
      <c r="S719" s="59">
        <f>SUM('5. Art_113.1(I) Use_boreholes'!$G719:$R719)</f>
        <v>33095031</v>
      </c>
    </row>
    <row r="720" spans="1:19" x14ac:dyDescent="0.3">
      <c r="A720" s="14" t="s">
        <v>578</v>
      </c>
      <c r="B720" s="15" t="s">
        <v>1940</v>
      </c>
      <c r="C720" s="15" t="s">
        <v>1193</v>
      </c>
      <c r="D720" s="15" t="s">
        <v>1234</v>
      </c>
      <c r="E720" s="15">
        <v>2014</v>
      </c>
      <c r="F720" s="15" t="s">
        <v>71</v>
      </c>
      <c r="G720" s="59">
        <v>0</v>
      </c>
      <c r="H720" s="59">
        <v>0</v>
      </c>
      <c r="I720" s="59">
        <v>0</v>
      </c>
      <c r="J720" s="59">
        <v>0</v>
      </c>
      <c r="K720" s="59">
        <v>0</v>
      </c>
      <c r="L720" s="59">
        <v>0</v>
      </c>
      <c r="M720" s="59">
        <v>0</v>
      </c>
      <c r="N720" s="59">
        <v>0</v>
      </c>
      <c r="O720" s="59">
        <v>0</v>
      </c>
      <c r="P720" s="59">
        <v>0</v>
      </c>
      <c r="Q720" s="59">
        <v>0</v>
      </c>
      <c r="R720" s="59">
        <v>0</v>
      </c>
      <c r="S720" s="59">
        <f>SUM('5. Art_113.1(I) Use_boreholes'!$G720:$R720)</f>
        <v>0</v>
      </c>
    </row>
    <row r="721" spans="1:19" x14ac:dyDescent="0.3">
      <c r="A721" s="14" t="s">
        <v>579</v>
      </c>
      <c r="B721" s="15" t="s">
        <v>1941</v>
      </c>
      <c r="C721" s="15" t="s">
        <v>1193</v>
      </c>
      <c r="D721" s="15" t="s">
        <v>1234</v>
      </c>
      <c r="E721" s="15">
        <v>2014</v>
      </c>
      <c r="F721" s="15" t="s">
        <v>71</v>
      </c>
      <c r="G721" s="59">
        <v>0</v>
      </c>
      <c r="H721" s="59">
        <v>0</v>
      </c>
      <c r="I721" s="59">
        <v>612639</v>
      </c>
      <c r="J721" s="59">
        <v>813092</v>
      </c>
      <c r="K721" s="59">
        <v>968856</v>
      </c>
      <c r="L721" s="59">
        <v>490361</v>
      </c>
      <c r="M721" s="59">
        <v>0</v>
      </c>
      <c r="N721" s="59">
        <v>442012</v>
      </c>
      <c r="O721" s="59">
        <v>763379</v>
      </c>
      <c r="P721" s="59">
        <v>992545</v>
      </c>
      <c r="Q721" s="59">
        <v>980127</v>
      </c>
      <c r="R721" s="59">
        <v>981744</v>
      </c>
      <c r="S721" s="59">
        <f>SUM('5. Art_113.1(I) Use_boreholes'!$G721:$R721)</f>
        <v>7044755</v>
      </c>
    </row>
    <row r="722" spans="1:19" x14ac:dyDescent="0.3">
      <c r="A722" s="14" t="s">
        <v>580</v>
      </c>
      <c r="B722" s="15" t="s">
        <v>1942</v>
      </c>
      <c r="C722" s="15" t="s">
        <v>1193</v>
      </c>
      <c r="D722" s="15" t="s">
        <v>1234</v>
      </c>
      <c r="E722" s="15">
        <v>2014</v>
      </c>
      <c r="F722" s="15" t="s">
        <v>71</v>
      </c>
      <c r="G722" s="59">
        <v>5486064</v>
      </c>
      <c r="H722" s="59">
        <v>5633271</v>
      </c>
      <c r="I722" s="59">
        <v>3479415</v>
      </c>
      <c r="J722" s="59">
        <v>2671235</v>
      </c>
      <c r="K722" s="59">
        <v>2251511</v>
      </c>
      <c r="L722" s="59">
        <v>3650167</v>
      </c>
      <c r="M722" s="59">
        <v>3711653</v>
      </c>
      <c r="N722" s="59">
        <v>3783335</v>
      </c>
      <c r="O722" s="59">
        <v>2653719</v>
      </c>
      <c r="P722" s="59">
        <v>4195079</v>
      </c>
      <c r="Q722" s="59">
        <v>3107268</v>
      </c>
      <c r="R722" s="59">
        <v>3735713</v>
      </c>
      <c r="S722" s="59">
        <f>SUM('5. Art_113.1(I) Use_boreholes'!$G722:$R722)</f>
        <v>44358430</v>
      </c>
    </row>
    <row r="723" spans="1:19" x14ac:dyDescent="0.3">
      <c r="A723" s="14" t="s">
        <v>581</v>
      </c>
      <c r="B723" s="15" t="s">
        <v>1943</v>
      </c>
      <c r="C723" s="15" t="s">
        <v>1193</v>
      </c>
      <c r="D723" s="15" t="s">
        <v>1234</v>
      </c>
      <c r="E723" s="15">
        <v>2014</v>
      </c>
      <c r="F723" s="15" t="s">
        <v>71</v>
      </c>
      <c r="G723" s="59">
        <v>46322</v>
      </c>
      <c r="H723" s="59">
        <v>14697</v>
      </c>
      <c r="I723" s="59">
        <v>7601</v>
      </c>
      <c r="J723" s="59">
        <v>29901</v>
      </c>
      <c r="K723" s="59">
        <v>29217</v>
      </c>
      <c r="L723" s="59">
        <v>15287</v>
      </c>
      <c r="M723" s="59">
        <v>0</v>
      </c>
      <c r="N723" s="59">
        <v>0</v>
      </c>
      <c r="O723" s="59">
        <v>13379</v>
      </c>
      <c r="P723" s="59">
        <v>14618</v>
      </c>
      <c r="Q723" s="59">
        <v>7859</v>
      </c>
      <c r="R723" s="59">
        <v>3751</v>
      </c>
      <c r="S723" s="59">
        <f>SUM('5. Art_113.1(I) Use_boreholes'!$G723:$R723)</f>
        <v>182632</v>
      </c>
    </row>
    <row r="724" spans="1:19" x14ac:dyDescent="0.3">
      <c r="A724" s="14" t="s">
        <v>582</v>
      </c>
      <c r="B724" s="15" t="s">
        <v>1944</v>
      </c>
      <c r="C724" s="15" t="s">
        <v>1193</v>
      </c>
      <c r="D724" s="15" t="s">
        <v>1234</v>
      </c>
      <c r="E724" s="15">
        <v>2014</v>
      </c>
      <c r="F724" s="15" t="s">
        <v>71</v>
      </c>
      <c r="G724" s="59">
        <v>2896630</v>
      </c>
      <c r="H724" s="59">
        <v>2537550</v>
      </c>
      <c r="I724" s="59">
        <v>3604674</v>
      </c>
      <c r="J724" s="59">
        <v>3033176</v>
      </c>
      <c r="K724" s="59">
        <v>3729541</v>
      </c>
      <c r="L724" s="59">
        <v>3538186</v>
      </c>
      <c r="M724" s="59">
        <v>2517009</v>
      </c>
      <c r="N724" s="59">
        <v>1671412</v>
      </c>
      <c r="O724" s="59">
        <v>2694860</v>
      </c>
      <c r="P724" s="59">
        <v>3246631</v>
      </c>
      <c r="Q724" s="59">
        <v>1863565</v>
      </c>
      <c r="R724" s="59">
        <v>2091056</v>
      </c>
      <c r="S724" s="59">
        <f>SUM('5. Art_113.1(I) Use_boreholes'!$G724:$R724)</f>
        <v>33424290</v>
      </c>
    </row>
    <row r="725" spans="1:19" x14ac:dyDescent="0.3">
      <c r="A725" s="14" t="s">
        <v>583</v>
      </c>
      <c r="B725" s="15" t="s">
        <v>1945</v>
      </c>
      <c r="C725" s="15" t="s">
        <v>1193</v>
      </c>
      <c r="D725" s="15" t="s">
        <v>1234</v>
      </c>
      <c r="E725" s="15">
        <v>2014</v>
      </c>
      <c r="F725" s="15" t="s">
        <v>71</v>
      </c>
      <c r="G725" s="59">
        <v>5412331</v>
      </c>
      <c r="H725" s="59">
        <v>6492075</v>
      </c>
      <c r="I725" s="59">
        <v>9422963</v>
      </c>
      <c r="J725" s="59">
        <v>8184715</v>
      </c>
      <c r="K725" s="59">
        <v>7758508</v>
      </c>
      <c r="L725" s="59">
        <v>7426462</v>
      </c>
      <c r="M725" s="59">
        <v>7084469</v>
      </c>
      <c r="N725" s="59">
        <v>6732508</v>
      </c>
      <c r="O725" s="59">
        <v>3901909</v>
      </c>
      <c r="P725" s="59">
        <v>7773786</v>
      </c>
      <c r="Q725" s="59">
        <v>5377340</v>
      </c>
      <c r="R725" s="59">
        <v>6248102</v>
      </c>
      <c r="S725" s="59">
        <f>SUM('5. Art_113.1(I) Use_boreholes'!$G725:$R725)</f>
        <v>81815168</v>
      </c>
    </row>
    <row r="726" spans="1:19" x14ac:dyDescent="0.3">
      <c r="A726" s="14" t="s">
        <v>586</v>
      </c>
      <c r="B726" s="15" t="s">
        <v>1946</v>
      </c>
      <c r="C726" s="15" t="s">
        <v>1193</v>
      </c>
      <c r="D726" s="15" t="s">
        <v>1234</v>
      </c>
      <c r="E726" s="15">
        <v>2014</v>
      </c>
      <c r="F726" s="15" t="s">
        <v>71</v>
      </c>
      <c r="G726" s="59">
        <v>0</v>
      </c>
      <c r="H726" s="59">
        <v>1524090</v>
      </c>
      <c r="I726" s="59">
        <v>5869320</v>
      </c>
      <c r="J726" s="59">
        <v>9001803</v>
      </c>
      <c r="K726" s="59">
        <v>4268905</v>
      </c>
      <c r="L726" s="59">
        <v>0</v>
      </c>
      <c r="M726" s="59">
        <v>0</v>
      </c>
      <c r="N726" s="59">
        <v>0</v>
      </c>
      <c r="O726" s="59">
        <v>3006154</v>
      </c>
      <c r="P726" s="59">
        <v>3983580</v>
      </c>
      <c r="Q726" s="59">
        <v>8541890</v>
      </c>
      <c r="R726" s="59">
        <v>8970550</v>
      </c>
      <c r="S726" s="59">
        <f>SUM('5. Art_113.1(I) Use_boreholes'!$G726:$R726)</f>
        <v>45166292</v>
      </c>
    </row>
    <row r="727" spans="1:19" x14ac:dyDescent="0.3">
      <c r="A727" s="14" t="s">
        <v>586</v>
      </c>
      <c r="B727" s="15" t="s">
        <v>1947</v>
      </c>
      <c r="C727" s="15" t="s">
        <v>1193</v>
      </c>
      <c r="D727" s="15" t="s">
        <v>1234</v>
      </c>
      <c r="E727" s="15">
        <v>2014</v>
      </c>
      <c r="F727" s="15" t="s">
        <v>71</v>
      </c>
      <c r="G727" s="59">
        <v>0</v>
      </c>
      <c r="H727" s="59">
        <v>0</v>
      </c>
      <c r="I727" s="59">
        <v>0</v>
      </c>
      <c r="J727" s="59">
        <v>3555117</v>
      </c>
      <c r="K727" s="59">
        <v>1008135</v>
      </c>
      <c r="L727" s="59">
        <v>0</v>
      </c>
      <c r="M727" s="59">
        <v>0</v>
      </c>
      <c r="N727" s="59">
        <v>0</v>
      </c>
      <c r="O727" s="59">
        <v>1902563</v>
      </c>
      <c r="P727" s="59">
        <v>0</v>
      </c>
      <c r="Q727" s="59">
        <v>0</v>
      </c>
      <c r="R727" s="59">
        <v>0</v>
      </c>
      <c r="S727" s="59">
        <f>SUM('5. Art_113.1(I) Use_boreholes'!$G727:$R727)</f>
        <v>6465815</v>
      </c>
    </row>
    <row r="728" spans="1:19" x14ac:dyDescent="0.3">
      <c r="A728" s="14" t="s">
        <v>593</v>
      </c>
      <c r="B728" s="15" t="s">
        <v>1948</v>
      </c>
      <c r="C728" s="15" t="s">
        <v>1355</v>
      </c>
      <c r="D728" s="15" t="s">
        <v>1234</v>
      </c>
      <c r="E728" s="15">
        <v>2014</v>
      </c>
      <c r="F728" s="15" t="s">
        <v>71</v>
      </c>
      <c r="G728" s="59">
        <v>30291405</v>
      </c>
      <c r="H728" s="59">
        <v>22785915</v>
      </c>
      <c r="I728" s="59">
        <v>26993376</v>
      </c>
      <c r="J728" s="59">
        <v>35503635</v>
      </c>
      <c r="K728" s="59">
        <v>31705247</v>
      </c>
      <c r="L728" s="59">
        <v>20892686</v>
      </c>
      <c r="M728" s="59">
        <v>0</v>
      </c>
      <c r="N728" s="59">
        <v>3252661</v>
      </c>
      <c r="O728" s="59">
        <v>23214286</v>
      </c>
      <c r="P728" s="59">
        <v>14749548</v>
      </c>
      <c r="Q728" s="59">
        <v>32509661</v>
      </c>
      <c r="R728" s="59">
        <v>25268022</v>
      </c>
      <c r="S728" s="59">
        <f>SUM('5. Art_113.1(I) Use_boreholes'!$G728:$R728)</f>
        <v>267166442</v>
      </c>
    </row>
    <row r="729" spans="1:19" x14ac:dyDescent="0.3">
      <c r="A729" s="14" t="s">
        <v>593</v>
      </c>
      <c r="B729" s="15" t="s">
        <v>1949</v>
      </c>
      <c r="C729" s="15" t="s">
        <v>1355</v>
      </c>
      <c r="D729" s="15" t="s">
        <v>1234</v>
      </c>
      <c r="E729" s="15">
        <v>2014</v>
      </c>
      <c r="F729" s="15" t="s">
        <v>71</v>
      </c>
      <c r="G729" s="59">
        <v>9979698</v>
      </c>
      <c r="H729" s="59">
        <v>6549296</v>
      </c>
      <c r="I729" s="59">
        <v>9403908</v>
      </c>
      <c r="J729" s="59">
        <v>8767584</v>
      </c>
      <c r="K729" s="59">
        <v>9161642</v>
      </c>
      <c r="L729" s="59">
        <v>3907704</v>
      </c>
      <c r="M729" s="59">
        <v>0</v>
      </c>
      <c r="N729" s="59">
        <v>1167857</v>
      </c>
      <c r="O729" s="59">
        <v>7464492</v>
      </c>
      <c r="P729" s="59">
        <v>6905308</v>
      </c>
      <c r="Q729" s="59">
        <v>10249315</v>
      </c>
      <c r="R729" s="59">
        <v>6915651</v>
      </c>
      <c r="S729" s="59">
        <f>SUM('5. Art_113.1(I) Use_boreholes'!$G729:$R729)</f>
        <v>80472455</v>
      </c>
    </row>
    <row r="730" spans="1:19" x14ac:dyDescent="0.3">
      <c r="A730" s="14" t="s">
        <v>439</v>
      </c>
      <c r="B730" s="15" t="s">
        <v>1770</v>
      </c>
      <c r="C730" s="15" t="s">
        <v>1193</v>
      </c>
      <c r="D730" s="15" t="s">
        <v>1194</v>
      </c>
      <c r="E730" s="15">
        <v>2014</v>
      </c>
      <c r="F730" s="15" t="s">
        <v>71</v>
      </c>
      <c r="G730" s="59">
        <v>6404138</v>
      </c>
      <c r="H730" s="59">
        <v>5656210</v>
      </c>
      <c r="I730" s="59">
        <v>5628207</v>
      </c>
      <c r="J730" s="59">
        <v>5078529</v>
      </c>
      <c r="K730" s="59">
        <v>5191962</v>
      </c>
      <c r="L730" s="59">
        <v>4927786</v>
      </c>
      <c r="M730" s="59">
        <v>4484220</v>
      </c>
      <c r="N730" s="59">
        <v>4300266</v>
      </c>
      <c r="O730" s="59">
        <v>92</v>
      </c>
      <c r="P730" s="59">
        <v>1327608</v>
      </c>
      <c r="Q730" s="59">
        <v>4899585</v>
      </c>
      <c r="R730" s="59">
        <v>5025944</v>
      </c>
      <c r="S730" s="59">
        <f>SUM('5. Art_113.1(I) Use_boreholes'!$G730:$R730)</f>
        <v>52924547</v>
      </c>
    </row>
    <row r="731" spans="1:19" x14ac:dyDescent="0.3">
      <c r="A731" s="14" t="s">
        <v>439</v>
      </c>
      <c r="B731" s="15" t="s">
        <v>1769</v>
      </c>
      <c r="C731" s="15" t="s">
        <v>1193</v>
      </c>
      <c r="D731" s="15" t="s">
        <v>1194</v>
      </c>
      <c r="E731" s="15">
        <v>2014</v>
      </c>
      <c r="F731" s="15" t="s">
        <v>71</v>
      </c>
      <c r="G731" s="59">
        <v>0</v>
      </c>
      <c r="H731" s="59">
        <v>0</v>
      </c>
      <c r="I731" s="59">
        <v>0</v>
      </c>
      <c r="J731" s="59">
        <v>0</v>
      </c>
      <c r="K731" s="59">
        <v>0</v>
      </c>
      <c r="L731" s="59">
        <v>0</v>
      </c>
      <c r="M731" s="59">
        <v>0</v>
      </c>
      <c r="N731" s="59">
        <v>0</v>
      </c>
      <c r="O731" s="59">
        <v>0</v>
      </c>
      <c r="P731" s="59">
        <v>0</v>
      </c>
      <c r="Q731" s="59">
        <v>0</v>
      </c>
      <c r="R731" s="59">
        <v>0</v>
      </c>
      <c r="S731" s="59">
        <f>SUM('5. Art_113.1(I) Use_boreholes'!$G731:$R731)</f>
        <v>0</v>
      </c>
    </row>
    <row r="732" spans="1:19" x14ac:dyDescent="0.3">
      <c r="A732" s="14" t="s">
        <v>1771</v>
      </c>
      <c r="B732" s="15" t="s">
        <v>1772</v>
      </c>
      <c r="C732" s="15" t="s">
        <v>1773</v>
      </c>
      <c r="D732" s="15" t="s">
        <v>1194</v>
      </c>
      <c r="E732" s="15">
        <v>2014</v>
      </c>
      <c r="F732" s="15" t="s">
        <v>71</v>
      </c>
      <c r="G732" s="59">
        <v>5962</v>
      </c>
      <c r="H732" s="59">
        <v>23460</v>
      </c>
      <c r="I732" s="59">
        <v>21806</v>
      </c>
      <c r="J732" s="59">
        <v>21168</v>
      </c>
      <c r="K732" s="59">
        <v>20730</v>
      </c>
      <c r="L732" s="59">
        <v>18295</v>
      </c>
      <c r="M732" s="59">
        <v>16609</v>
      </c>
      <c r="N732" s="59">
        <v>19655</v>
      </c>
      <c r="O732" s="59">
        <v>23238</v>
      </c>
      <c r="P732" s="59">
        <v>26330</v>
      </c>
      <c r="Q732" s="59">
        <v>23584</v>
      </c>
      <c r="R732" s="59">
        <v>26950</v>
      </c>
      <c r="S732" s="59">
        <f>SUM('5. Art_113.1(I) Use_boreholes'!$G732:$R732)</f>
        <v>247787</v>
      </c>
    </row>
    <row r="733" spans="1:19" x14ac:dyDescent="0.3">
      <c r="A733" s="14" t="s">
        <v>443</v>
      </c>
      <c r="B733" s="15" t="s">
        <v>1775</v>
      </c>
      <c r="C733" s="15" t="s">
        <v>1193</v>
      </c>
      <c r="D733" s="15" t="s">
        <v>1194</v>
      </c>
      <c r="E733" s="15">
        <v>2014</v>
      </c>
      <c r="F733" s="15" t="s">
        <v>71</v>
      </c>
      <c r="J733" s="59">
        <v>0</v>
      </c>
      <c r="K733" s="59">
        <v>5669331</v>
      </c>
      <c r="L733" s="59">
        <v>4958884</v>
      </c>
      <c r="M733" s="59">
        <v>4498138</v>
      </c>
      <c r="N733" s="59">
        <v>4021222</v>
      </c>
      <c r="O733" s="59">
        <v>3259412</v>
      </c>
      <c r="P733" s="59">
        <v>2946293</v>
      </c>
      <c r="Q733" s="59">
        <v>2721147</v>
      </c>
      <c r="R733" s="59">
        <v>2631800</v>
      </c>
      <c r="S733" s="59">
        <f>SUM('5. Art_113.1(I) Use_boreholes'!$G733:$R733)</f>
        <v>30706227</v>
      </c>
    </row>
    <row r="734" spans="1:19" x14ac:dyDescent="0.3">
      <c r="A734" s="14" t="s">
        <v>443</v>
      </c>
      <c r="B734" s="15" t="s">
        <v>1774</v>
      </c>
      <c r="C734" s="15" t="s">
        <v>1193</v>
      </c>
      <c r="D734" s="15" t="s">
        <v>1194</v>
      </c>
      <c r="E734" s="15">
        <v>2014</v>
      </c>
      <c r="F734" s="15" t="s">
        <v>71</v>
      </c>
      <c r="G734" s="59">
        <v>3033409</v>
      </c>
      <c r="H734" s="59">
        <v>2696502</v>
      </c>
      <c r="I734" s="59">
        <v>2890313</v>
      </c>
      <c r="J734" s="59">
        <v>2706475</v>
      </c>
      <c r="K734" s="59">
        <v>2896903</v>
      </c>
      <c r="L734" s="59">
        <v>1469971</v>
      </c>
      <c r="M734" s="59">
        <v>1255531</v>
      </c>
      <c r="N734" s="59">
        <v>0</v>
      </c>
      <c r="O734" s="59">
        <v>0</v>
      </c>
      <c r="P734" s="59">
        <v>0</v>
      </c>
      <c r="Q734" s="59">
        <v>0</v>
      </c>
      <c r="R734" s="59">
        <v>0</v>
      </c>
      <c r="S734" s="59">
        <f>SUM('5. Art_113.1(I) Use_boreholes'!$G734:$R734)</f>
        <v>16949104</v>
      </c>
    </row>
    <row r="735" spans="1:19" x14ac:dyDescent="0.3">
      <c r="A735" s="14" t="s">
        <v>445</v>
      </c>
      <c r="B735" s="15" t="s">
        <v>1776</v>
      </c>
      <c r="C735" s="15" t="s">
        <v>1193</v>
      </c>
      <c r="D735" s="15" t="s">
        <v>1194</v>
      </c>
      <c r="E735" s="15">
        <v>2014</v>
      </c>
      <c r="F735" s="15" t="s">
        <v>71</v>
      </c>
      <c r="G735" s="59">
        <v>1750</v>
      </c>
      <c r="H735" s="59">
        <v>8650</v>
      </c>
      <c r="I735" s="59">
        <v>8740</v>
      </c>
      <c r="J735" s="59">
        <v>0</v>
      </c>
      <c r="K735" s="59">
        <v>0</v>
      </c>
      <c r="L735" s="59">
        <v>0</v>
      </c>
      <c r="M735" s="59">
        <v>0</v>
      </c>
      <c r="N735" s="59">
        <v>0</v>
      </c>
      <c r="O735" s="59">
        <v>0</v>
      </c>
      <c r="P735" s="59">
        <v>0</v>
      </c>
      <c r="Q735" s="59">
        <v>0</v>
      </c>
      <c r="R735" s="59">
        <v>0</v>
      </c>
      <c r="S735" s="59">
        <f>SUM('5. Art_113.1(I) Use_boreholes'!$G735:$R735)</f>
        <v>19140</v>
      </c>
    </row>
    <row r="736" spans="1:19" x14ac:dyDescent="0.3">
      <c r="A736" s="14" t="s">
        <v>447</v>
      </c>
      <c r="B736" s="15" t="s">
        <v>1777</v>
      </c>
      <c r="C736" s="15" t="s">
        <v>1193</v>
      </c>
      <c r="D736" s="15" t="s">
        <v>1194</v>
      </c>
      <c r="E736" s="15">
        <v>2014</v>
      </c>
      <c r="F736" s="15" t="s">
        <v>71</v>
      </c>
      <c r="G736" s="59">
        <v>10285014</v>
      </c>
      <c r="H736" s="59">
        <v>9322066</v>
      </c>
      <c r="I736" s="59">
        <v>10115774</v>
      </c>
      <c r="J736" s="59">
        <v>9638222</v>
      </c>
      <c r="K736" s="59">
        <v>10074507</v>
      </c>
      <c r="L736" s="59">
        <v>3829704</v>
      </c>
      <c r="M736" s="59">
        <v>38239</v>
      </c>
      <c r="N736" s="59">
        <v>0</v>
      </c>
      <c r="O736" s="59">
        <v>0</v>
      </c>
      <c r="P736" s="59">
        <v>0</v>
      </c>
      <c r="Q736" s="59">
        <v>0</v>
      </c>
      <c r="R736" s="59">
        <v>0</v>
      </c>
      <c r="S736" s="59">
        <f>SUM('5. Art_113.1(I) Use_boreholes'!$G736:$R736)</f>
        <v>53303526</v>
      </c>
    </row>
    <row r="737" spans="1:19" x14ac:dyDescent="0.3">
      <c r="A737" s="14" t="s">
        <v>450</v>
      </c>
      <c r="B737" s="15" t="s">
        <v>1781</v>
      </c>
      <c r="C737" s="15" t="s">
        <v>1193</v>
      </c>
      <c r="D737" s="15" t="s">
        <v>1194</v>
      </c>
      <c r="E737" s="15">
        <v>2014</v>
      </c>
      <c r="F737" s="15" t="s">
        <v>71</v>
      </c>
      <c r="G737" s="59">
        <v>4257623</v>
      </c>
      <c r="H737" s="59">
        <v>3737319</v>
      </c>
      <c r="I737" s="59">
        <v>4005054</v>
      </c>
      <c r="J737" s="59">
        <v>3647105</v>
      </c>
      <c r="K737" s="59">
        <v>3744841</v>
      </c>
      <c r="L737" s="59">
        <v>3053506</v>
      </c>
      <c r="M737" s="59">
        <v>3680031</v>
      </c>
      <c r="N737" s="59">
        <v>2008615</v>
      </c>
      <c r="O737" s="59">
        <v>3512328</v>
      </c>
      <c r="P737" s="59">
        <v>3528590</v>
      </c>
      <c r="Q737" s="59">
        <v>3301792</v>
      </c>
      <c r="R737" s="59">
        <v>3519896</v>
      </c>
      <c r="S737" s="59">
        <f>SUM('5. Art_113.1(I) Use_boreholes'!$G737:$R737)</f>
        <v>41996700</v>
      </c>
    </row>
    <row r="738" spans="1:19" x14ac:dyDescent="0.3">
      <c r="A738" s="14" t="s">
        <v>450</v>
      </c>
      <c r="B738" s="15" t="s">
        <v>1780</v>
      </c>
      <c r="C738" s="15" t="s">
        <v>1193</v>
      </c>
      <c r="D738" s="15" t="s">
        <v>1194</v>
      </c>
      <c r="E738" s="15">
        <v>2014</v>
      </c>
      <c r="F738" s="15" t="s">
        <v>71</v>
      </c>
      <c r="G738" s="59">
        <v>4035238</v>
      </c>
      <c r="H738" s="59">
        <v>3564773</v>
      </c>
      <c r="I738" s="59">
        <v>3875508</v>
      </c>
      <c r="J738" s="59">
        <v>3737706</v>
      </c>
      <c r="K738" s="59">
        <v>3590065</v>
      </c>
      <c r="L738" s="59">
        <v>2867107</v>
      </c>
      <c r="M738" s="59">
        <v>2938266</v>
      </c>
      <c r="N738" s="59">
        <v>17308</v>
      </c>
      <c r="O738" s="59">
        <v>52389</v>
      </c>
      <c r="P738" s="59">
        <v>4899</v>
      </c>
      <c r="Q738" s="59">
        <v>1934691</v>
      </c>
      <c r="R738" s="59">
        <v>3877944</v>
      </c>
      <c r="S738" s="59">
        <f>SUM('5. Art_113.1(I) Use_boreholes'!$G738:$R738)</f>
        <v>30495894</v>
      </c>
    </row>
    <row r="739" spans="1:19" x14ac:dyDescent="0.3">
      <c r="A739" s="14" t="s">
        <v>450</v>
      </c>
      <c r="B739" s="15" t="s">
        <v>1779</v>
      </c>
      <c r="C739" s="15" t="s">
        <v>1193</v>
      </c>
      <c r="D739" s="15" t="s">
        <v>1194</v>
      </c>
      <c r="E739" s="15">
        <v>2014</v>
      </c>
      <c r="F739" s="15" t="s">
        <v>71</v>
      </c>
      <c r="G739" s="59">
        <v>3412747</v>
      </c>
      <c r="H739" s="59">
        <v>3121931</v>
      </c>
      <c r="I739" s="59">
        <v>1864533</v>
      </c>
      <c r="J739" s="59">
        <v>221239</v>
      </c>
      <c r="K739" s="59">
        <v>1823529</v>
      </c>
      <c r="L739" s="59">
        <v>7623</v>
      </c>
      <c r="M739" s="59">
        <v>10455</v>
      </c>
      <c r="N739" s="59">
        <v>0</v>
      </c>
      <c r="O739" s="59">
        <v>5073</v>
      </c>
      <c r="P739" s="59">
        <v>5721</v>
      </c>
      <c r="Q739" s="59">
        <v>0</v>
      </c>
      <c r="R739" s="59">
        <v>1475213</v>
      </c>
      <c r="S739" s="59">
        <f>SUM('5. Art_113.1(I) Use_boreholes'!$G739:$R739)</f>
        <v>11948064</v>
      </c>
    </row>
    <row r="740" spans="1:19" x14ac:dyDescent="0.3">
      <c r="A740" s="14" t="s">
        <v>450</v>
      </c>
      <c r="B740" s="15" t="s">
        <v>1778</v>
      </c>
      <c r="C740" s="15" t="s">
        <v>1193</v>
      </c>
      <c r="D740" s="15" t="s">
        <v>1194</v>
      </c>
      <c r="E740" s="15">
        <v>2014</v>
      </c>
      <c r="F740" s="15" t="s">
        <v>71</v>
      </c>
      <c r="G740" s="59">
        <v>1928138</v>
      </c>
      <c r="H740" s="59">
        <v>1484895</v>
      </c>
      <c r="I740" s="59">
        <v>2213185</v>
      </c>
      <c r="J740" s="59">
        <v>1626145</v>
      </c>
      <c r="K740" s="59">
        <v>2157234</v>
      </c>
      <c r="L740" s="59">
        <v>101926</v>
      </c>
      <c r="M740" s="59">
        <v>0</v>
      </c>
      <c r="N740" s="59">
        <v>0</v>
      </c>
      <c r="O740" s="59">
        <v>0</v>
      </c>
      <c r="P740" s="59">
        <v>0</v>
      </c>
      <c r="Q740" s="59">
        <v>0</v>
      </c>
      <c r="R740" s="59">
        <v>0</v>
      </c>
      <c r="S740" s="59">
        <f>SUM('5. Art_113.1(I) Use_boreholes'!$G740:$R740)</f>
        <v>9511523</v>
      </c>
    </row>
    <row r="741" spans="1:19" x14ac:dyDescent="0.3">
      <c r="A741" s="14" t="s">
        <v>618</v>
      </c>
      <c r="B741" s="15" t="s">
        <v>1980</v>
      </c>
      <c r="C741" s="15" t="s">
        <v>1403</v>
      </c>
      <c r="D741" s="15" t="s">
        <v>1234</v>
      </c>
      <c r="E741" s="15">
        <v>2014</v>
      </c>
      <c r="F741" s="15" t="s">
        <v>71</v>
      </c>
      <c r="G741" s="59">
        <v>4398439</v>
      </c>
      <c r="H741" s="59">
        <v>4005820</v>
      </c>
      <c r="I741" s="59">
        <v>2983874</v>
      </c>
      <c r="J741" s="59">
        <v>3723812</v>
      </c>
      <c r="K741" s="59">
        <v>4208008</v>
      </c>
      <c r="L741" s="59">
        <v>3879570</v>
      </c>
      <c r="M741" s="59">
        <v>3449732</v>
      </c>
      <c r="N741" s="59">
        <v>2427629</v>
      </c>
      <c r="O741" s="59">
        <v>2983879</v>
      </c>
      <c r="P741" s="59">
        <v>4388694</v>
      </c>
      <c r="Q741" s="59">
        <v>3475585</v>
      </c>
      <c r="R741" s="59">
        <v>3777138</v>
      </c>
      <c r="S741" s="59">
        <f>SUM('5. Art_113.1(I) Use_boreholes'!$G741:$R741)</f>
        <v>43702180</v>
      </c>
    </row>
    <row r="742" spans="1:19" x14ac:dyDescent="0.3">
      <c r="A742" s="14" t="s">
        <v>620</v>
      </c>
      <c r="B742" s="15" t="s">
        <v>1983</v>
      </c>
      <c r="C742" s="15" t="s">
        <v>1193</v>
      </c>
      <c r="D742" s="15" t="s">
        <v>1234</v>
      </c>
      <c r="E742" s="15">
        <v>2014</v>
      </c>
      <c r="F742" s="15" t="s">
        <v>71</v>
      </c>
      <c r="G742" s="59">
        <v>6344369</v>
      </c>
      <c r="H742" s="59">
        <v>6183796</v>
      </c>
      <c r="I742" s="59">
        <v>6574081</v>
      </c>
      <c r="J742" s="59">
        <v>6405192</v>
      </c>
      <c r="K742" s="59">
        <v>5449511</v>
      </c>
      <c r="L742" s="59">
        <v>3891462</v>
      </c>
      <c r="M742" s="59">
        <v>6350967</v>
      </c>
      <c r="N742" s="59">
        <v>2975114</v>
      </c>
      <c r="O742" s="59">
        <v>5882830</v>
      </c>
      <c r="P742" s="59">
        <v>6832607</v>
      </c>
      <c r="Q742" s="59">
        <v>5689677</v>
      </c>
      <c r="R742" s="59">
        <v>6517763</v>
      </c>
      <c r="S742" s="59">
        <f>SUM('5. Art_113.1(I) Use_boreholes'!$G742:$R742)</f>
        <v>69097369</v>
      </c>
    </row>
    <row r="743" spans="1:19" x14ac:dyDescent="0.3">
      <c r="A743" s="14" t="s">
        <v>620</v>
      </c>
      <c r="B743" s="15" t="s">
        <v>1982</v>
      </c>
      <c r="C743" s="15" t="s">
        <v>1193</v>
      </c>
      <c r="D743" s="15" t="s">
        <v>1234</v>
      </c>
      <c r="E743" s="15">
        <v>2014</v>
      </c>
      <c r="F743" s="15" t="s">
        <v>71</v>
      </c>
      <c r="G743" s="59">
        <v>4104731</v>
      </c>
      <c r="H743" s="59">
        <v>3970230</v>
      </c>
      <c r="I743" s="59">
        <v>4164246</v>
      </c>
      <c r="J743" s="59">
        <v>4017096</v>
      </c>
      <c r="K743" s="59">
        <v>3443982</v>
      </c>
      <c r="L743" s="59">
        <v>1985348</v>
      </c>
      <c r="M743" s="59">
        <v>4545397</v>
      </c>
      <c r="N743" s="59">
        <v>3388863</v>
      </c>
      <c r="O743" s="59">
        <v>3438425</v>
      </c>
      <c r="P743" s="59">
        <v>4159473</v>
      </c>
      <c r="Q743" s="59">
        <v>3681653</v>
      </c>
      <c r="R743" s="59">
        <v>4080351</v>
      </c>
      <c r="S743" s="59">
        <f>SUM('5. Art_113.1(I) Use_boreholes'!$G743:$R743)</f>
        <v>44979795</v>
      </c>
    </row>
    <row r="744" spans="1:19" x14ac:dyDescent="0.3">
      <c r="A744" s="14" t="s">
        <v>620</v>
      </c>
      <c r="B744" s="15" t="s">
        <v>1981</v>
      </c>
      <c r="C744" s="15" t="s">
        <v>1193</v>
      </c>
      <c r="D744" s="15" t="s">
        <v>1234</v>
      </c>
      <c r="E744" s="15">
        <v>2014</v>
      </c>
      <c r="F744" s="15" t="s">
        <v>71</v>
      </c>
      <c r="G744" s="59">
        <v>818222</v>
      </c>
      <c r="H744" s="59">
        <v>714206</v>
      </c>
      <c r="I744" s="59">
        <v>687784</v>
      </c>
      <c r="J744" s="59">
        <v>621629</v>
      </c>
      <c r="K744" s="59">
        <v>349530</v>
      </c>
      <c r="L744" s="59">
        <v>420629</v>
      </c>
      <c r="M744" s="59">
        <v>1100538</v>
      </c>
      <c r="N744" s="59">
        <v>510480</v>
      </c>
      <c r="O744" s="59">
        <v>827863</v>
      </c>
      <c r="P744" s="59">
        <v>605439</v>
      </c>
      <c r="Q744" s="59">
        <v>448649</v>
      </c>
      <c r="R744" s="59">
        <v>463114</v>
      </c>
      <c r="S744" s="59">
        <f>SUM('5. Art_113.1(I) Use_boreholes'!$G744:$R744)</f>
        <v>7568083</v>
      </c>
    </row>
    <row r="745" spans="1:19" x14ac:dyDescent="0.3">
      <c r="A745" s="14" t="s">
        <v>622</v>
      </c>
      <c r="B745" s="15" t="s">
        <v>1984</v>
      </c>
      <c r="C745" s="15" t="s">
        <v>1193</v>
      </c>
      <c r="D745" s="15" t="s">
        <v>1234</v>
      </c>
      <c r="E745" s="15">
        <v>2014</v>
      </c>
      <c r="F745" s="15" t="s">
        <v>71</v>
      </c>
      <c r="G745" s="59">
        <v>27952674</v>
      </c>
      <c r="H745" s="59">
        <v>27109054</v>
      </c>
      <c r="I745" s="59">
        <v>30616091</v>
      </c>
      <c r="J745" s="59">
        <v>28652241</v>
      </c>
      <c r="K745" s="59">
        <v>30395994</v>
      </c>
      <c r="L745" s="59">
        <v>23400546</v>
      </c>
      <c r="M745" s="59">
        <v>30038647</v>
      </c>
      <c r="N745" s="59">
        <v>29491750</v>
      </c>
      <c r="O745" s="59">
        <v>27997100</v>
      </c>
      <c r="P745" s="59">
        <v>29056322</v>
      </c>
      <c r="Q745" s="59">
        <v>27084116</v>
      </c>
      <c r="R745" s="59">
        <v>28326763</v>
      </c>
      <c r="S745" s="59">
        <f>SUM('5. Art_113.1(I) Use_boreholes'!$G745:$R745)</f>
        <v>340121298</v>
      </c>
    </row>
    <row r="746" spans="1:19" x14ac:dyDescent="0.3">
      <c r="A746" s="14" t="s">
        <v>622</v>
      </c>
      <c r="B746" s="15" t="s">
        <v>1985</v>
      </c>
      <c r="C746" s="15" t="s">
        <v>1193</v>
      </c>
      <c r="D746" s="15" t="s">
        <v>1234</v>
      </c>
      <c r="E746" s="15">
        <v>2014</v>
      </c>
      <c r="F746" s="15" t="s">
        <v>71</v>
      </c>
      <c r="G746" s="59">
        <v>143777</v>
      </c>
      <c r="H746" s="59">
        <v>169389</v>
      </c>
      <c r="I746" s="59">
        <v>189219</v>
      </c>
      <c r="J746" s="59">
        <v>230209</v>
      </c>
      <c r="K746" s="59">
        <v>193424</v>
      </c>
      <c r="L746" s="59">
        <v>154298</v>
      </c>
      <c r="M746" s="59">
        <v>96971</v>
      </c>
      <c r="N746" s="59">
        <v>0</v>
      </c>
      <c r="O746" s="59">
        <v>0</v>
      </c>
      <c r="P746" s="59">
        <v>0</v>
      </c>
      <c r="Q746" s="59">
        <v>0</v>
      </c>
      <c r="R746" s="59">
        <v>0</v>
      </c>
      <c r="S746" s="59">
        <f>SUM('5. Art_113.1(I) Use_boreholes'!$G746:$R746)</f>
        <v>1177287</v>
      </c>
    </row>
    <row r="747" spans="1:19" x14ac:dyDescent="0.3">
      <c r="A747" s="14" t="s">
        <v>625</v>
      </c>
      <c r="B747" s="15" t="s">
        <v>1986</v>
      </c>
      <c r="C747" s="15" t="s">
        <v>1403</v>
      </c>
      <c r="D747" s="15" t="s">
        <v>1234</v>
      </c>
      <c r="E747" s="15">
        <v>2014</v>
      </c>
      <c r="F747" s="15" t="s">
        <v>71</v>
      </c>
      <c r="G747" s="59">
        <v>1772008</v>
      </c>
      <c r="H747" s="59">
        <v>1986304</v>
      </c>
      <c r="I747" s="59">
        <v>2168024</v>
      </c>
      <c r="J747" s="59">
        <v>1640724</v>
      </c>
      <c r="K747" s="59">
        <v>1752907</v>
      </c>
      <c r="L747" s="59">
        <v>2139140</v>
      </c>
      <c r="M747" s="59">
        <v>2540364</v>
      </c>
      <c r="N747" s="59">
        <v>1948231</v>
      </c>
      <c r="O747" s="59">
        <v>1754357</v>
      </c>
      <c r="P747" s="59">
        <v>2410906</v>
      </c>
      <c r="Q747" s="59">
        <v>2433650</v>
      </c>
      <c r="R747" s="59">
        <v>2467606</v>
      </c>
      <c r="S747" s="59">
        <f>SUM('5. Art_113.1(I) Use_boreholes'!$G747:$R747)</f>
        <v>25014221</v>
      </c>
    </row>
    <row r="748" spans="1:19" x14ac:dyDescent="0.3">
      <c r="A748" s="14" t="s">
        <v>625</v>
      </c>
      <c r="B748" s="15" t="s">
        <v>1990</v>
      </c>
      <c r="C748" s="15" t="s">
        <v>1403</v>
      </c>
      <c r="D748" s="15" t="s">
        <v>1234</v>
      </c>
      <c r="E748" s="15">
        <v>2014</v>
      </c>
      <c r="F748" s="15" t="s">
        <v>71</v>
      </c>
      <c r="G748" s="59">
        <v>1471245</v>
      </c>
      <c r="H748" s="59">
        <v>1498794</v>
      </c>
      <c r="I748" s="59">
        <v>1220327</v>
      </c>
      <c r="J748" s="59">
        <v>2161681</v>
      </c>
      <c r="K748" s="59">
        <v>1884654</v>
      </c>
      <c r="L748" s="59">
        <v>1946769</v>
      </c>
      <c r="M748" s="59">
        <v>2377214</v>
      </c>
      <c r="N748" s="59">
        <v>1715826</v>
      </c>
      <c r="O748" s="59">
        <v>1584485</v>
      </c>
      <c r="P748" s="59">
        <v>2319980</v>
      </c>
      <c r="Q748" s="59">
        <v>2246932</v>
      </c>
      <c r="R748" s="59">
        <v>2157004</v>
      </c>
      <c r="S748" s="59">
        <f>SUM('5. Art_113.1(I) Use_boreholes'!$G748:$R748)</f>
        <v>22584911</v>
      </c>
    </row>
    <row r="749" spans="1:19" x14ac:dyDescent="0.3">
      <c r="A749" s="14" t="s">
        <v>625</v>
      </c>
      <c r="B749" s="15" t="s">
        <v>1988</v>
      </c>
      <c r="C749" s="15" t="s">
        <v>1403</v>
      </c>
      <c r="D749" s="15" t="s">
        <v>1234</v>
      </c>
      <c r="E749" s="15">
        <v>2014</v>
      </c>
      <c r="F749" s="15" t="s">
        <v>71</v>
      </c>
      <c r="G749" s="59">
        <v>197463</v>
      </c>
      <c r="H749" s="59">
        <v>1576459</v>
      </c>
      <c r="I749" s="59">
        <v>1665869</v>
      </c>
      <c r="J749" s="59">
        <v>1608797</v>
      </c>
      <c r="K749" s="59">
        <v>824627</v>
      </c>
      <c r="L749" s="59">
        <v>353777</v>
      </c>
      <c r="M749" s="59">
        <v>421135</v>
      </c>
      <c r="N749" s="59">
        <v>351725</v>
      </c>
      <c r="O749" s="59">
        <v>344273</v>
      </c>
      <c r="P749" s="59">
        <v>615578</v>
      </c>
      <c r="Q749" s="59">
        <v>237846</v>
      </c>
      <c r="R749" s="59">
        <v>1834803</v>
      </c>
      <c r="S749" s="59">
        <f>SUM('5. Art_113.1(I) Use_boreholes'!$G749:$R749)</f>
        <v>10032352</v>
      </c>
    </row>
    <row r="750" spans="1:19" x14ac:dyDescent="0.3">
      <c r="A750" s="14" t="s">
        <v>625</v>
      </c>
      <c r="B750" s="15" t="s">
        <v>1989</v>
      </c>
      <c r="C750" s="15" t="s">
        <v>1403</v>
      </c>
      <c r="D750" s="15" t="s">
        <v>1234</v>
      </c>
      <c r="E750" s="15">
        <v>2014</v>
      </c>
      <c r="F750" s="15" t="s">
        <v>71</v>
      </c>
      <c r="G750" s="59">
        <v>756689</v>
      </c>
      <c r="H750" s="59">
        <v>1023713</v>
      </c>
      <c r="I750" s="59">
        <v>1613239</v>
      </c>
      <c r="J750" s="59">
        <v>1406915</v>
      </c>
      <c r="K750" s="59">
        <v>522657</v>
      </c>
      <c r="L750" s="59">
        <v>201495</v>
      </c>
      <c r="M750" s="59">
        <v>94692</v>
      </c>
      <c r="N750" s="59">
        <v>239002</v>
      </c>
      <c r="O750" s="59">
        <v>120314</v>
      </c>
      <c r="P750" s="59">
        <v>0</v>
      </c>
      <c r="Q750" s="59">
        <v>0</v>
      </c>
      <c r="R750" s="59">
        <v>426240</v>
      </c>
      <c r="S750" s="59">
        <f>SUM('5. Art_113.1(I) Use_boreholes'!$G750:$R750)</f>
        <v>6404956</v>
      </c>
    </row>
    <row r="751" spans="1:19" x14ac:dyDescent="0.3">
      <c r="A751" s="14" t="s">
        <v>625</v>
      </c>
      <c r="B751" s="15" t="s">
        <v>1987</v>
      </c>
      <c r="C751" s="15" t="s">
        <v>1403</v>
      </c>
      <c r="D751" s="15" t="s">
        <v>1234</v>
      </c>
      <c r="E751" s="15">
        <v>2014</v>
      </c>
      <c r="F751" s="15" t="s">
        <v>71</v>
      </c>
      <c r="G751" s="59">
        <v>33492</v>
      </c>
      <c r="H751" s="59">
        <v>8681</v>
      </c>
      <c r="I751" s="59">
        <v>25638</v>
      </c>
      <c r="J751" s="59">
        <v>27898</v>
      </c>
      <c r="K751" s="59">
        <v>6609</v>
      </c>
      <c r="L751" s="59">
        <v>51600</v>
      </c>
      <c r="M751" s="59">
        <v>22248</v>
      </c>
      <c r="N751" s="59">
        <v>8272</v>
      </c>
      <c r="O751" s="59">
        <v>338</v>
      </c>
      <c r="P751" s="59">
        <v>0</v>
      </c>
      <c r="Q751" s="59">
        <v>59649</v>
      </c>
      <c r="R751" s="59">
        <v>24466</v>
      </c>
      <c r="S751" s="59">
        <f>SUM('5. Art_113.1(I) Use_boreholes'!$G751:$R751)</f>
        <v>268891</v>
      </c>
    </row>
    <row r="752" spans="1:19" x14ac:dyDescent="0.3">
      <c r="A752" s="14" t="s">
        <v>627</v>
      </c>
      <c r="B752" s="15" t="s">
        <v>1991</v>
      </c>
      <c r="C752" s="15" t="s">
        <v>1992</v>
      </c>
      <c r="D752" s="15" t="s">
        <v>1234</v>
      </c>
      <c r="E752" s="15">
        <v>2014</v>
      </c>
      <c r="F752" s="15" t="s">
        <v>71</v>
      </c>
      <c r="G752" s="59">
        <v>2011725</v>
      </c>
      <c r="H752" s="59">
        <v>1393663</v>
      </c>
      <c r="I752" s="59">
        <v>803722</v>
      </c>
      <c r="J752" s="59">
        <v>1467516</v>
      </c>
      <c r="K752" s="59">
        <v>1551144</v>
      </c>
      <c r="L752" s="59">
        <v>1581581</v>
      </c>
      <c r="M752" s="59">
        <v>1605598</v>
      </c>
      <c r="N752" s="59">
        <v>438573</v>
      </c>
      <c r="O752" s="59">
        <v>9055</v>
      </c>
      <c r="P752" s="59">
        <v>1244094</v>
      </c>
      <c r="Q752" s="59">
        <v>1274865</v>
      </c>
      <c r="R752" s="59">
        <v>1807751</v>
      </c>
      <c r="S752" s="59">
        <f>SUM('5. Art_113.1(I) Use_boreholes'!$G752:$R752)</f>
        <v>15189287</v>
      </c>
    </row>
    <row r="753" spans="1:19" x14ac:dyDescent="0.3">
      <c r="A753" s="14" t="s">
        <v>629</v>
      </c>
      <c r="B753" s="15" t="s">
        <v>1993</v>
      </c>
      <c r="C753" s="15" t="s">
        <v>1403</v>
      </c>
      <c r="D753" s="15" t="s">
        <v>1234</v>
      </c>
      <c r="E753" s="15">
        <v>2014</v>
      </c>
      <c r="F753" s="15" t="s">
        <v>71</v>
      </c>
      <c r="G753" s="59">
        <v>6393873</v>
      </c>
      <c r="H753" s="59">
        <v>5207340</v>
      </c>
      <c r="I753" s="59">
        <v>5318196</v>
      </c>
      <c r="J753" s="59">
        <v>4638407</v>
      </c>
      <c r="K753" s="59">
        <v>4550376</v>
      </c>
      <c r="L753" s="59">
        <v>3914905</v>
      </c>
      <c r="M753" s="59">
        <v>4123501</v>
      </c>
      <c r="N753" s="59">
        <v>2945859</v>
      </c>
      <c r="O753" s="59">
        <v>3078810</v>
      </c>
      <c r="P753" s="59">
        <v>3385101</v>
      </c>
      <c r="Q753" s="59">
        <v>2679752</v>
      </c>
      <c r="R753" s="59">
        <v>2486398</v>
      </c>
      <c r="S753" s="59">
        <f>SUM('5. Art_113.1(I) Use_boreholes'!$G753:$R753)</f>
        <v>48722518</v>
      </c>
    </row>
    <row r="754" spans="1:19" x14ac:dyDescent="0.3">
      <c r="A754" s="14" t="s">
        <v>630</v>
      </c>
      <c r="B754" s="15" t="s">
        <v>1994</v>
      </c>
      <c r="C754" s="15" t="s">
        <v>1403</v>
      </c>
      <c r="D754" s="15" t="s">
        <v>1234</v>
      </c>
      <c r="E754" s="15">
        <v>2014</v>
      </c>
      <c r="F754" s="15" t="s">
        <v>71</v>
      </c>
      <c r="G754" s="59">
        <v>2745767</v>
      </c>
      <c r="H754" s="59">
        <v>2087219</v>
      </c>
      <c r="I754" s="59">
        <v>2716255</v>
      </c>
      <c r="J754" s="59">
        <v>1495145</v>
      </c>
      <c r="K754" s="59">
        <v>3111251</v>
      </c>
      <c r="L754" s="59">
        <v>3103742</v>
      </c>
      <c r="M754" s="59">
        <v>3132540</v>
      </c>
      <c r="N754" s="59">
        <v>448891</v>
      </c>
      <c r="O754" s="59">
        <v>2438475</v>
      </c>
      <c r="P754" s="59">
        <v>2835557</v>
      </c>
      <c r="Q754" s="59">
        <v>2403101</v>
      </c>
      <c r="R754" s="59">
        <v>2293023</v>
      </c>
      <c r="S754" s="59">
        <f>SUM('5. Art_113.1(I) Use_boreholes'!$G754:$R754)</f>
        <v>28810966</v>
      </c>
    </row>
    <row r="755" spans="1:19" x14ac:dyDescent="0.3">
      <c r="A755" s="14" t="s">
        <v>632</v>
      </c>
      <c r="B755" s="15" t="s">
        <v>1995</v>
      </c>
      <c r="C755" s="15" t="s">
        <v>1403</v>
      </c>
      <c r="D755" s="15" t="s">
        <v>1234</v>
      </c>
      <c r="E755" s="15">
        <v>2014</v>
      </c>
      <c r="F755" s="15" t="s">
        <v>71</v>
      </c>
      <c r="G755" s="59">
        <v>11993286</v>
      </c>
      <c r="H755" s="59">
        <v>10550605</v>
      </c>
      <c r="I755" s="59">
        <v>11877130</v>
      </c>
      <c r="J755" s="59">
        <v>10554162</v>
      </c>
      <c r="K755" s="59">
        <v>10925641</v>
      </c>
      <c r="L755" s="59">
        <v>10231593</v>
      </c>
      <c r="M755" s="59">
        <v>11441930</v>
      </c>
      <c r="N755" s="59">
        <v>8734095</v>
      </c>
      <c r="O755" s="59">
        <v>7136396</v>
      </c>
      <c r="P755" s="59">
        <v>11397813</v>
      </c>
      <c r="Q755" s="59">
        <v>10833643</v>
      </c>
      <c r="R755" s="59">
        <v>10622178</v>
      </c>
      <c r="S755" s="59">
        <f>SUM('5. Art_113.1(I) Use_boreholes'!$G755:$R755)</f>
        <v>126298472</v>
      </c>
    </row>
    <row r="756" spans="1:19" x14ac:dyDescent="0.3">
      <c r="A756" s="14" t="s">
        <v>634</v>
      </c>
      <c r="B756" s="15" t="s">
        <v>1996</v>
      </c>
      <c r="C756" s="15" t="s">
        <v>1403</v>
      </c>
      <c r="D756" s="15" t="s">
        <v>1234</v>
      </c>
      <c r="E756" s="15">
        <v>2014</v>
      </c>
      <c r="F756" s="15" t="s">
        <v>71</v>
      </c>
      <c r="G756" s="59">
        <v>324735</v>
      </c>
      <c r="H756" s="59">
        <v>81576</v>
      </c>
      <c r="I756" s="59">
        <v>748</v>
      </c>
      <c r="J756" s="59">
        <v>335127</v>
      </c>
      <c r="K756" s="59">
        <v>3921748</v>
      </c>
      <c r="L756" s="59">
        <v>3235570</v>
      </c>
      <c r="M756" s="59">
        <v>2692515</v>
      </c>
      <c r="N756" s="59">
        <v>2452762</v>
      </c>
      <c r="O756" s="59">
        <v>2354547</v>
      </c>
      <c r="P756" s="59">
        <v>3530493</v>
      </c>
      <c r="Q756" s="59">
        <v>2069290</v>
      </c>
      <c r="R756" s="59">
        <v>2921099</v>
      </c>
      <c r="S756" s="59">
        <f>SUM('5. Art_113.1(I) Use_boreholes'!$G756:$R756)</f>
        <v>23920210</v>
      </c>
    </row>
    <row r="757" spans="1:19" x14ac:dyDescent="0.3">
      <c r="A757" s="14" t="s">
        <v>635</v>
      </c>
      <c r="B757" s="15" t="s">
        <v>1997</v>
      </c>
      <c r="C757" s="15" t="s">
        <v>1359</v>
      </c>
      <c r="D757" s="15" t="s">
        <v>1234</v>
      </c>
      <c r="E757" s="15">
        <v>2014</v>
      </c>
      <c r="F757" s="15" t="s">
        <v>71</v>
      </c>
      <c r="G757" s="59">
        <v>6519947</v>
      </c>
      <c r="H757" s="59">
        <v>5754522</v>
      </c>
      <c r="I757" s="59">
        <v>6159688</v>
      </c>
      <c r="J757" s="59">
        <v>5789513</v>
      </c>
      <c r="K757" s="59">
        <v>837575</v>
      </c>
      <c r="L757" s="59">
        <v>868406</v>
      </c>
      <c r="M757" s="59">
        <v>7182500</v>
      </c>
      <c r="N757" s="59">
        <v>5661493</v>
      </c>
      <c r="O757" s="59">
        <v>6319478</v>
      </c>
      <c r="P757" s="59">
        <v>4933007</v>
      </c>
      <c r="Q757" s="59">
        <v>6500872</v>
      </c>
      <c r="R757" s="59">
        <v>6416018</v>
      </c>
      <c r="S757" s="59">
        <f>SUM('5. Art_113.1(I) Use_boreholes'!$G757:$R757)</f>
        <v>62943019</v>
      </c>
    </row>
    <row r="758" spans="1:19" x14ac:dyDescent="0.3">
      <c r="A758" s="14" t="s">
        <v>635</v>
      </c>
      <c r="B758" s="15" t="s">
        <v>1999</v>
      </c>
      <c r="C758" s="15" t="s">
        <v>1359</v>
      </c>
      <c r="D758" s="15" t="s">
        <v>1234</v>
      </c>
      <c r="E758" s="15">
        <v>2014</v>
      </c>
      <c r="F758" s="15" t="s">
        <v>71</v>
      </c>
      <c r="G758" s="59">
        <v>5356288</v>
      </c>
      <c r="H758" s="59">
        <v>4639180</v>
      </c>
      <c r="I758" s="59">
        <v>4695110</v>
      </c>
      <c r="J758" s="59">
        <v>4492940</v>
      </c>
      <c r="K758" s="59">
        <v>632887</v>
      </c>
      <c r="L758" s="59">
        <v>649900</v>
      </c>
      <c r="M758" s="59">
        <v>4657657</v>
      </c>
      <c r="N758" s="59">
        <v>3721306</v>
      </c>
      <c r="O758" s="59">
        <v>4704906</v>
      </c>
      <c r="P758" s="59">
        <v>3727025</v>
      </c>
      <c r="Q758" s="59">
        <v>4714266</v>
      </c>
      <c r="R758" s="59">
        <v>4844930</v>
      </c>
      <c r="S758" s="59">
        <f>SUM('5. Art_113.1(I) Use_boreholes'!$G758:$R758)</f>
        <v>46836395</v>
      </c>
    </row>
    <row r="759" spans="1:19" x14ac:dyDescent="0.3">
      <c r="A759" s="14" t="s">
        <v>635</v>
      </c>
      <c r="B759" s="15" t="s">
        <v>1998</v>
      </c>
      <c r="C759" s="15" t="s">
        <v>1359</v>
      </c>
      <c r="D759" s="15" t="s">
        <v>1234</v>
      </c>
      <c r="E759" s="15">
        <v>2014</v>
      </c>
      <c r="F759" s="15" t="s">
        <v>71</v>
      </c>
      <c r="G759" s="59">
        <v>6269034</v>
      </c>
      <c r="H759" s="59">
        <v>2636377</v>
      </c>
      <c r="I759" s="59">
        <v>5435750</v>
      </c>
      <c r="J759" s="59">
        <v>189</v>
      </c>
      <c r="K759" s="59">
        <v>0</v>
      </c>
      <c r="L759" s="59">
        <v>0</v>
      </c>
      <c r="M759" s="59">
        <v>0</v>
      </c>
      <c r="N759" s="59">
        <v>0</v>
      </c>
      <c r="O759" s="59">
        <v>0</v>
      </c>
      <c r="P759" s="59">
        <v>0</v>
      </c>
      <c r="Q759" s="59">
        <v>0</v>
      </c>
      <c r="R759" s="59">
        <v>0</v>
      </c>
      <c r="S759" s="59">
        <f>SUM('5. Art_113.1(I) Use_boreholes'!$G759:$R759)</f>
        <v>14341350</v>
      </c>
    </row>
    <row r="760" spans="1:19" x14ac:dyDescent="0.3">
      <c r="A760" s="14" t="s">
        <v>640</v>
      </c>
      <c r="B760" s="15" t="s">
        <v>2001</v>
      </c>
      <c r="C760" s="15" t="s">
        <v>1355</v>
      </c>
      <c r="D760" s="15" t="s">
        <v>1234</v>
      </c>
      <c r="E760" s="15">
        <v>2014</v>
      </c>
      <c r="F760" s="15" t="s">
        <v>71</v>
      </c>
      <c r="G760" s="59">
        <v>6975685</v>
      </c>
      <c r="H760" s="59">
        <v>6249373</v>
      </c>
      <c r="I760" s="59">
        <v>6043169</v>
      </c>
      <c r="J760" s="59">
        <v>7056637</v>
      </c>
      <c r="K760" s="59">
        <v>7613970</v>
      </c>
      <c r="L760" s="59">
        <v>7203268</v>
      </c>
      <c r="M760" s="59">
        <v>6893443</v>
      </c>
      <c r="N760" s="59">
        <v>6744346</v>
      </c>
      <c r="O760" s="59">
        <v>3327866</v>
      </c>
      <c r="P760" s="59">
        <v>5533402</v>
      </c>
      <c r="Q760" s="59">
        <v>6673624</v>
      </c>
      <c r="R760" s="59">
        <v>6443228</v>
      </c>
      <c r="S760" s="59">
        <f>SUM('5. Art_113.1(I) Use_boreholes'!$G760:$R760)</f>
        <v>76758011</v>
      </c>
    </row>
    <row r="761" spans="1:19" x14ac:dyDescent="0.3">
      <c r="A761" s="14" t="s">
        <v>640</v>
      </c>
      <c r="B761" s="15" t="s">
        <v>2000</v>
      </c>
      <c r="C761" s="15" t="s">
        <v>1355</v>
      </c>
      <c r="D761" s="15" t="s">
        <v>1234</v>
      </c>
      <c r="E761" s="15">
        <v>2014</v>
      </c>
      <c r="F761" s="15" t="s">
        <v>71</v>
      </c>
      <c r="G761" s="59">
        <v>10898</v>
      </c>
      <c r="H761" s="59">
        <v>0</v>
      </c>
      <c r="I761" s="59">
        <v>1457557</v>
      </c>
      <c r="J761" s="59">
        <v>2489612</v>
      </c>
      <c r="K761" s="59">
        <v>2607294</v>
      </c>
      <c r="L761" s="59">
        <v>2513840</v>
      </c>
      <c r="M761" s="59">
        <v>2715107</v>
      </c>
      <c r="N761" s="59">
        <v>2716629</v>
      </c>
      <c r="O761" s="59">
        <v>738132</v>
      </c>
      <c r="P761" s="59">
        <v>5683</v>
      </c>
      <c r="Q761" s="59">
        <v>0</v>
      </c>
      <c r="R761" s="59">
        <v>0</v>
      </c>
      <c r="S761" s="59">
        <f>SUM('5. Art_113.1(I) Use_boreholes'!$G761:$R761)</f>
        <v>15254752</v>
      </c>
    </row>
    <row r="762" spans="1:19" x14ac:dyDescent="0.3">
      <c r="A762" s="14" t="s">
        <v>644</v>
      </c>
      <c r="B762" s="15" t="s">
        <v>2002</v>
      </c>
      <c r="C762" s="15" t="s">
        <v>1355</v>
      </c>
      <c r="D762" s="15" t="s">
        <v>1234</v>
      </c>
      <c r="E762" s="15">
        <v>2014</v>
      </c>
      <c r="F762" s="15" t="s">
        <v>71</v>
      </c>
      <c r="G762" s="59">
        <v>6224155</v>
      </c>
      <c r="H762" s="59">
        <v>5811439</v>
      </c>
      <c r="I762" s="59">
        <v>6624696</v>
      </c>
      <c r="J762" s="59">
        <v>6020979</v>
      </c>
      <c r="K762" s="59">
        <v>6158389</v>
      </c>
      <c r="L762" s="59">
        <v>5821111</v>
      </c>
      <c r="M762" s="59">
        <v>5405921</v>
      </c>
      <c r="N762" s="59">
        <v>556841</v>
      </c>
      <c r="O762" s="59">
        <v>2182806</v>
      </c>
      <c r="P762" s="59">
        <v>4305763</v>
      </c>
      <c r="Q762" s="59">
        <v>4751365</v>
      </c>
      <c r="R762" s="59">
        <v>5685242</v>
      </c>
      <c r="S762" s="59">
        <f>SUM('5. Art_113.1(I) Use_boreholes'!$G762:$R762)</f>
        <v>59548707</v>
      </c>
    </row>
    <row r="763" spans="1:19" x14ac:dyDescent="0.3">
      <c r="A763" s="14" t="s">
        <v>644</v>
      </c>
      <c r="B763" s="15" t="s">
        <v>2003</v>
      </c>
      <c r="C763" s="15" t="s">
        <v>1355</v>
      </c>
      <c r="D763" s="15" t="s">
        <v>1234</v>
      </c>
      <c r="E763" s="15">
        <v>2014</v>
      </c>
      <c r="F763" s="15" t="s">
        <v>71</v>
      </c>
      <c r="G763" s="59">
        <v>5623264</v>
      </c>
      <c r="H763" s="59">
        <v>5390579</v>
      </c>
      <c r="I763" s="59">
        <v>5602187</v>
      </c>
      <c r="J763" s="59">
        <v>4521183</v>
      </c>
      <c r="K763" s="59">
        <v>4093784</v>
      </c>
      <c r="L763" s="59">
        <v>1987683</v>
      </c>
      <c r="M763" s="59">
        <v>25579</v>
      </c>
      <c r="N763" s="59">
        <v>4875372</v>
      </c>
      <c r="O763" s="59">
        <v>1432189</v>
      </c>
      <c r="P763" s="59">
        <v>240344</v>
      </c>
      <c r="Q763" s="59">
        <v>3614207</v>
      </c>
      <c r="R763" s="59">
        <v>5750938</v>
      </c>
      <c r="S763" s="59">
        <f>SUM('5. Art_113.1(I) Use_boreholes'!$G763:$R763)</f>
        <v>43157309</v>
      </c>
    </row>
    <row r="764" spans="1:19" x14ac:dyDescent="0.3">
      <c r="A764" s="14" t="s">
        <v>644</v>
      </c>
      <c r="B764" s="15" t="s">
        <v>2004</v>
      </c>
      <c r="C764" s="15" t="s">
        <v>1355</v>
      </c>
      <c r="D764" s="15" t="s">
        <v>1234</v>
      </c>
      <c r="E764" s="15">
        <v>2014</v>
      </c>
      <c r="F764" s="15" t="s">
        <v>71</v>
      </c>
      <c r="G764" s="59">
        <v>1616547</v>
      </c>
      <c r="H764" s="59">
        <v>542776</v>
      </c>
      <c r="I764" s="59">
        <v>858610</v>
      </c>
      <c r="J764" s="59">
        <v>0</v>
      </c>
      <c r="K764" s="59">
        <v>131175</v>
      </c>
      <c r="L764" s="59">
        <v>301415</v>
      </c>
      <c r="M764" s="59">
        <v>39202</v>
      </c>
      <c r="N764" s="59">
        <v>522077</v>
      </c>
      <c r="O764" s="59">
        <v>761087</v>
      </c>
      <c r="P764" s="59">
        <v>3086004</v>
      </c>
      <c r="Q764" s="59">
        <v>1509107</v>
      </c>
      <c r="R764" s="59">
        <v>65880</v>
      </c>
      <c r="S764" s="59">
        <f>SUM('5. Art_113.1(I) Use_boreholes'!$G764:$R764)</f>
        <v>9433880</v>
      </c>
    </row>
    <row r="765" spans="1:19" x14ac:dyDescent="0.3">
      <c r="A765" s="14" t="s">
        <v>650</v>
      </c>
      <c r="B765" s="15" t="s">
        <v>2005</v>
      </c>
      <c r="C765" s="15" t="s">
        <v>1403</v>
      </c>
      <c r="D765" s="15" t="s">
        <v>1234</v>
      </c>
      <c r="E765" s="15">
        <v>2014</v>
      </c>
      <c r="F765" s="15" t="s">
        <v>71</v>
      </c>
      <c r="G765" s="59">
        <v>0</v>
      </c>
      <c r="H765" s="59">
        <v>0</v>
      </c>
      <c r="I765" s="59">
        <v>0</v>
      </c>
      <c r="J765" s="59">
        <v>0</v>
      </c>
      <c r="K765" s="59">
        <v>0</v>
      </c>
      <c r="L765" s="59">
        <v>0</v>
      </c>
      <c r="M765" s="59">
        <v>0</v>
      </c>
      <c r="N765" s="59">
        <v>0</v>
      </c>
      <c r="O765" s="59">
        <v>0</v>
      </c>
      <c r="P765" s="59">
        <v>0</v>
      </c>
      <c r="Q765" s="59">
        <v>0</v>
      </c>
      <c r="R765" s="59">
        <v>0</v>
      </c>
      <c r="S765" s="59">
        <f>SUM('5. Art_113.1(I) Use_boreholes'!$G765:$R765)</f>
        <v>0</v>
      </c>
    </row>
    <row r="766" spans="1:19" x14ac:dyDescent="0.3">
      <c r="A766" s="14" t="s">
        <v>651</v>
      </c>
      <c r="B766" s="15" t="s">
        <v>2006</v>
      </c>
      <c r="C766" s="15" t="s">
        <v>1403</v>
      </c>
      <c r="D766" s="15" t="s">
        <v>1234</v>
      </c>
      <c r="E766" s="15">
        <v>2014</v>
      </c>
      <c r="F766" s="15" t="s">
        <v>71</v>
      </c>
      <c r="G766" s="59">
        <v>1221502</v>
      </c>
      <c r="H766" s="59">
        <v>988281</v>
      </c>
      <c r="I766" s="59">
        <v>1025108</v>
      </c>
      <c r="J766" s="59">
        <v>1062551</v>
      </c>
      <c r="K766" s="59">
        <v>1061760</v>
      </c>
      <c r="L766" s="59">
        <v>1099512</v>
      </c>
      <c r="M766" s="59">
        <v>1057458</v>
      </c>
      <c r="N766" s="59">
        <v>936069</v>
      </c>
      <c r="O766" s="59">
        <v>726926</v>
      </c>
      <c r="P766" s="59">
        <v>1191187</v>
      </c>
      <c r="Q766" s="59">
        <v>846610</v>
      </c>
      <c r="R766" s="59">
        <v>995496</v>
      </c>
      <c r="S766" s="59">
        <f>SUM('5. Art_113.1(I) Use_boreholes'!$G766:$R766)</f>
        <v>12212460</v>
      </c>
    </row>
    <row r="767" spans="1:19" x14ac:dyDescent="0.3">
      <c r="A767" s="14" t="s">
        <v>651</v>
      </c>
      <c r="B767" s="15" t="s">
        <v>2007</v>
      </c>
      <c r="C767" s="15" t="s">
        <v>1403</v>
      </c>
      <c r="D767" s="15" t="s">
        <v>1234</v>
      </c>
      <c r="E767" s="15">
        <v>2014</v>
      </c>
      <c r="F767" s="15" t="s">
        <v>71</v>
      </c>
      <c r="G767" s="59">
        <v>0</v>
      </c>
      <c r="H767" s="59">
        <v>0</v>
      </c>
      <c r="I767" s="59">
        <v>0</v>
      </c>
      <c r="J767" s="59">
        <v>0</v>
      </c>
      <c r="K767" s="59">
        <v>0</v>
      </c>
      <c r="L767" s="59">
        <v>0</v>
      </c>
      <c r="M767" s="59">
        <v>0</v>
      </c>
      <c r="N767" s="59">
        <v>0</v>
      </c>
      <c r="O767" s="59">
        <v>0</v>
      </c>
      <c r="P767" s="59">
        <v>0</v>
      </c>
      <c r="Q767" s="59">
        <v>0</v>
      </c>
      <c r="R767" s="59">
        <v>0</v>
      </c>
      <c r="S767" s="59">
        <f>SUM('5. Art_113.1(I) Use_boreholes'!$G767:$R767)</f>
        <v>0</v>
      </c>
    </row>
    <row r="768" spans="1:19" x14ac:dyDescent="0.3">
      <c r="A768" s="14" t="s">
        <v>651</v>
      </c>
      <c r="B768" s="15" t="s">
        <v>2008</v>
      </c>
      <c r="C768" s="15" t="s">
        <v>1403</v>
      </c>
      <c r="D768" s="15" t="s">
        <v>1234</v>
      </c>
      <c r="E768" s="15">
        <v>2014</v>
      </c>
      <c r="F768" s="15" t="s">
        <v>71</v>
      </c>
      <c r="G768" s="59">
        <v>0</v>
      </c>
      <c r="H768" s="59">
        <v>0</v>
      </c>
      <c r="I768" s="59">
        <v>0</v>
      </c>
      <c r="J768" s="59">
        <v>0</v>
      </c>
      <c r="K768" s="59">
        <v>0</v>
      </c>
      <c r="L768" s="59">
        <v>0</v>
      </c>
      <c r="M768" s="59">
        <v>0</v>
      </c>
      <c r="N768" s="59">
        <v>0</v>
      </c>
      <c r="O768" s="59">
        <v>0</v>
      </c>
      <c r="P768" s="59">
        <v>0</v>
      </c>
      <c r="Q768" s="59">
        <v>0</v>
      </c>
      <c r="R768" s="59">
        <v>0</v>
      </c>
      <c r="S768" s="59">
        <f>SUM('5. Art_113.1(I) Use_boreholes'!$G768:$R768)</f>
        <v>0</v>
      </c>
    </row>
    <row r="769" spans="1:19" x14ac:dyDescent="0.3">
      <c r="A769" s="14" t="s">
        <v>651</v>
      </c>
      <c r="B769" s="15" t="s">
        <v>2009</v>
      </c>
      <c r="C769" s="15" t="s">
        <v>1403</v>
      </c>
      <c r="D769" s="15" t="s">
        <v>1234</v>
      </c>
      <c r="E769" s="15">
        <v>2014</v>
      </c>
      <c r="F769" s="15" t="s">
        <v>71</v>
      </c>
      <c r="G769" s="59">
        <v>0</v>
      </c>
      <c r="H769" s="59">
        <v>0</v>
      </c>
      <c r="I769" s="59">
        <v>0</v>
      </c>
      <c r="J769" s="59">
        <v>0</v>
      </c>
      <c r="K769" s="59">
        <v>0</v>
      </c>
      <c r="L769" s="59">
        <v>0</v>
      </c>
      <c r="M769" s="59">
        <v>0</v>
      </c>
      <c r="N769" s="59">
        <v>0</v>
      </c>
      <c r="O769" s="59">
        <v>0</v>
      </c>
      <c r="P769" s="59">
        <v>0</v>
      </c>
      <c r="Q769" s="59">
        <v>0</v>
      </c>
      <c r="R769" s="59">
        <v>0</v>
      </c>
      <c r="S769" s="59">
        <f>SUM('5. Art_113.1(I) Use_boreholes'!$G769:$R769)</f>
        <v>0</v>
      </c>
    </row>
    <row r="770" spans="1:19" x14ac:dyDescent="0.3">
      <c r="A770" s="14" t="s">
        <v>652</v>
      </c>
      <c r="B770" s="15" t="s">
        <v>2010</v>
      </c>
      <c r="C770" s="15" t="s">
        <v>1403</v>
      </c>
      <c r="D770" s="15" t="s">
        <v>1234</v>
      </c>
      <c r="E770" s="15">
        <v>2014</v>
      </c>
      <c r="F770" s="15" t="s">
        <v>71</v>
      </c>
      <c r="G770" s="59">
        <v>0</v>
      </c>
      <c r="H770" s="59">
        <v>0</v>
      </c>
      <c r="I770" s="59">
        <v>0</v>
      </c>
      <c r="J770" s="59">
        <v>0</v>
      </c>
      <c r="K770" s="59">
        <v>0</v>
      </c>
      <c r="L770" s="59">
        <v>0</v>
      </c>
      <c r="M770" s="59">
        <v>0</v>
      </c>
      <c r="N770" s="59">
        <v>2296826</v>
      </c>
      <c r="O770" s="59">
        <v>5006406</v>
      </c>
      <c r="P770" s="59">
        <v>4504476</v>
      </c>
      <c r="Q770" s="59">
        <v>4238315</v>
      </c>
      <c r="R770" s="59">
        <v>4120975</v>
      </c>
      <c r="S770" s="59">
        <f>SUM('5. Art_113.1(I) Use_boreholes'!$G770:$R770)</f>
        <v>20166998</v>
      </c>
    </row>
    <row r="771" spans="1:19" x14ac:dyDescent="0.3">
      <c r="A771" s="14" t="s">
        <v>656</v>
      </c>
      <c r="B771" s="15" t="s">
        <v>2011</v>
      </c>
      <c r="C771" s="15" t="s">
        <v>1403</v>
      </c>
      <c r="D771" s="15" t="s">
        <v>1234</v>
      </c>
      <c r="E771" s="15">
        <v>2014</v>
      </c>
      <c r="F771" s="15" t="s">
        <v>71</v>
      </c>
      <c r="G771" s="59">
        <v>578612</v>
      </c>
      <c r="H771" s="59">
        <v>340786</v>
      </c>
      <c r="I771" s="59">
        <v>491939</v>
      </c>
      <c r="J771" s="59">
        <v>808256</v>
      </c>
      <c r="K771" s="59">
        <v>512101</v>
      </c>
      <c r="L771" s="59">
        <v>852786</v>
      </c>
      <c r="M771" s="59">
        <v>776333</v>
      </c>
      <c r="N771" s="59">
        <v>509110</v>
      </c>
      <c r="O771" s="59">
        <v>427320</v>
      </c>
      <c r="P771" s="59">
        <v>412126</v>
      </c>
      <c r="Q771" s="59">
        <v>169343</v>
      </c>
      <c r="R771" s="59">
        <v>224892</v>
      </c>
      <c r="S771" s="59">
        <f>SUM('5. Art_113.1(I) Use_boreholes'!$G771:$R771)</f>
        <v>6103604</v>
      </c>
    </row>
    <row r="772" spans="1:19" x14ac:dyDescent="0.3">
      <c r="A772" s="14" t="s">
        <v>657</v>
      </c>
      <c r="B772" s="15" t="s">
        <v>2012</v>
      </c>
      <c r="C772" s="15" t="s">
        <v>1403</v>
      </c>
      <c r="D772" s="15" t="s">
        <v>1234</v>
      </c>
      <c r="E772" s="15">
        <v>2014</v>
      </c>
      <c r="F772" s="15" t="s">
        <v>71</v>
      </c>
      <c r="G772" s="59">
        <v>0</v>
      </c>
      <c r="H772" s="59">
        <v>0</v>
      </c>
      <c r="I772" s="59">
        <v>0</v>
      </c>
      <c r="J772" s="59">
        <v>0</v>
      </c>
      <c r="K772" s="59">
        <v>0</v>
      </c>
      <c r="L772" s="59">
        <v>0</v>
      </c>
      <c r="M772" s="59">
        <v>0</v>
      </c>
      <c r="N772" s="59">
        <v>0</v>
      </c>
      <c r="O772" s="59">
        <v>0</v>
      </c>
      <c r="P772" s="59">
        <v>0</v>
      </c>
      <c r="Q772" s="59">
        <v>0</v>
      </c>
      <c r="R772" s="59">
        <v>0</v>
      </c>
      <c r="S772" s="59">
        <f>SUM('5. Art_113.1(I) Use_boreholes'!$G772:$R772)</f>
        <v>0</v>
      </c>
    </row>
    <row r="773" spans="1:19" x14ac:dyDescent="0.3">
      <c r="A773" s="14" t="s">
        <v>657</v>
      </c>
      <c r="B773" s="15" t="s">
        <v>2013</v>
      </c>
      <c r="C773" s="15" t="s">
        <v>1403</v>
      </c>
      <c r="D773" s="15" t="s">
        <v>1234</v>
      </c>
      <c r="E773" s="15">
        <v>2014</v>
      </c>
      <c r="F773" s="15" t="s">
        <v>71</v>
      </c>
      <c r="G773" s="59">
        <v>0</v>
      </c>
      <c r="H773" s="59">
        <v>0</v>
      </c>
      <c r="I773" s="59">
        <v>0</v>
      </c>
      <c r="J773" s="59">
        <v>0</v>
      </c>
      <c r="K773" s="59">
        <v>0</v>
      </c>
      <c r="L773" s="59">
        <v>0</v>
      </c>
      <c r="M773" s="59">
        <v>0</v>
      </c>
      <c r="N773" s="59">
        <v>0</v>
      </c>
      <c r="O773" s="59">
        <v>0</v>
      </c>
      <c r="P773" s="59">
        <v>0</v>
      </c>
      <c r="Q773" s="59">
        <v>0</v>
      </c>
      <c r="R773" s="59">
        <v>0</v>
      </c>
      <c r="S773" s="59">
        <f>SUM('5. Art_113.1(I) Use_boreholes'!$G773:$R773)</f>
        <v>0</v>
      </c>
    </row>
    <row r="774" spans="1:19" x14ac:dyDescent="0.3">
      <c r="A774" s="14" t="s">
        <v>658</v>
      </c>
      <c r="B774" s="15" t="s">
        <v>2014</v>
      </c>
      <c r="C774" s="15" t="s">
        <v>1403</v>
      </c>
      <c r="D774" s="15" t="s">
        <v>1234</v>
      </c>
      <c r="E774" s="15">
        <v>2014</v>
      </c>
      <c r="F774" s="15" t="s">
        <v>71</v>
      </c>
      <c r="G774" s="59">
        <v>1074095</v>
      </c>
      <c r="H774" s="59">
        <v>609143</v>
      </c>
      <c r="I774" s="59">
        <v>512209</v>
      </c>
      <c r="J774" s="59">
        <v>864837</v>
      </c>
      <c r="K774" s="59">
        <v>929324</v>
      </c>
      <c r="L774" s="59">
        <v>1047238</v>
      </c>
      <c r="M774" s="59">
        <v>988159</v>
      </c>
      <c r="N774" s="59">
        <v>461750</v>
      </c>
      <c r="O774" s="59">
        <v>118675</v>
      </c>
      <c r="P774" s="59">
        <v>810657</v>
      </c>
      <c r="Q774" s="59">
        <v>608604</v>
      </c>
      <c r="R774" s="59">
        <v>1023784</v>
      </c>
      <c r="S774" s="59">
        <f>SUM('5. Art_113.1(I) Use_boreholes'!$G774:$R774)</f>
        <v>9048475</v>
      </c>
    </row>
    <row r="775" spans="1:19" x14ac:dyDescent="0.3">
      <c r="A775" s="14" t="s">
        <v>660</v>
      </c>
      <c r="B775" s="15" t="s">
        <v>2016</v>
      </c>
      <c r="C775" s="15" t="s">
        <v>1403</v>
      </c>
      <c r="D775" s="15" t="s">
        <v>1234</v>
      </c>
      <c r="E775" s="15">
        <v>2014</v>
      </c>
      <c r="F775" s="15" t="s">
        <v>71</v>
      </c>
      <c r="G775" s="59">
        <v>499965</v>
      </c>
      <c r="H775" s="59">
        <v>377706</v>
      </c>
      <c r="I775" s="59">
        <v>376473</v>
      </c>
      <c r="J775" s="59">
        <v>356653</v>
      </c>
      <c r="K775" s="59">
        <v>615539</v>
      </c>
      <c r="L775" s="59">
        <v>339236</v>
      </c>
      <c r="M775" s="59">
        <v>406838</v>
      </c>
      <c r="N775" s="59">
        <v>218700</v>
      </c>
      <c r="O775" s="59">
        <v>167464</v>
      </c>
      <c r="P775" s="59">
        <v>536812</v>
      </c>
      <c r="Q775" s="59">
        <v>322204</v>
      </c>
      <c r="R775" s="59">
        <v>725453</v>
      </c>
      <c r="S775" s="59">
        <f>SUM('5. Art_113.1(I) Use_boreholes'!$G775:$R775)</f>
        <v>4943043</v>
      </c>
    </row>
    <row r="776" spans="1:19" x14ac:dyDescent="0.3">
      <c r="A776" s="14" t="s">
        <v>660</v>
      </c>
      <c r="B776" s="15" t="s">
        <v>2015</v>
      </c>
      <c r="C776" s="15" t="s">
        <v>1403</v>
      </c>
      <c r="D776" s="15" t="s">
        <v>1234</v>
      </c>
      <c r="E776" s="15">
        <v>2014</v>
      </c>
      <c r="F776" s="15" t="s">
        <v>71</v>
      </c>
      <c r="G776" s="59">
        <v>0</v>
      </c>
      <c r="H776" s="59">
        <v>0</v>
      </c>
      <c r="I776" s="59">
        <v>0</v>
      </c>
      <c r="J776" s="59">
        <v>0</v>
      </c>
      <c r="K776" s="59">
        <v>0</v>
      </c>
      <c r="L776" s="59">
        <v>0</v>
      </c>
      <c r="M776" s="59">
        <v>0</v>
      </c>
      <c r="N776" s="59">
        <v>0</v>
      </c>
      <c r="O776" s="59">
        <v>0</v>
      </c>
      <c r="P776" s="59">
        <v>0</v>
      </c>
      <c r="Q776" s="59">
        <v>0</v>
      </c>
      <c r="R776" s="59">
        <v>0</v>
      </c>
      <c r="S776" s="59">
        <f>SUM('5. Art_113.1(I) Use_boreholes'!$G776:$R776)</f>
        <v>0</v>
      </c>
    </row>
    <row r="777" spans="1:19" x14ac:dyDescent="0.3">
      <c r="A777" s="14" t="s">
        <v>661</v>
      </c>
      <c r="B777" s="15" t="s">
        <v>2018</v>
      </c>
      <c r="C777" s="15" t="s">
        <v>1355</v>
      </c>
      <c r="D777" s="15" t="s">
        <v>1234</v>
      </c>
      <c r="E777" s="15">
        <v>2014</v>
      </c>
      <c r="F777" s="15" t="s">
        <v>71</v>
      </c>
      <c r="G777" s="59">
        <v>1913034</v>
      </c>
      <c r="H777" s="59">
        <v>1685979</v>
      </c>
      <c r="I777" s="59">
        <v>1927703</v>
      </c>
      <c r="J777" s="59">
        <v>1682282</v>
      </c>
      <c r="K777" s="59">
        <v>1755921</v>
      </c>
      <c r="L777" s="59">
        <v>1523021</v>
      </c>
      <c r="M777" s="59">
        <v>1629544</v>
      </c>
      <c r="N777" s="59">
        <v>1536179</v>
      </c>
      <c r="O777" s="59">
        <v>797236</v>
      </c>
      <c r="P777" s="59">
        <v>1925277</v>
      </c>
      <c r="Q777" s="59">
        <v>1843321</v>
      </c>
      <c r="R777" s="59">
        <v>1712586</v>
      </c>
      <c r="S777" s="59">
        <f>SUM('5. Art_113.1(I) Use_boreholes'!$G777:$R777)</f>
        <v>19932083</v>
      </c>
    </row>
    <row r="778" spans="1:19" x14ac:dyDescent="0.3">
      <c r="A778" s="14" t="s">
        <v>661</v>
      </c>
      <c r="B778" s="15" t="s">
        <v>2017</v>
      </c>
      <c r="C778" s="15" t="s">
        <v>1355</v>
      </c>
      <c r="D778" s="15" t="s">
        <v>1234</v>
      </c>
      <c r="E778" s="15">
        <v>2014</v>
      </c>
      <c r="F778" s="15" t="s">
        <v>71</v>
      </c>
      <c r="G778" s="59">
        <v>7484</v>
      </c>
      <c r="H778" s="59">
        <v>926</v>
      </c>
      <c r="I778" s="59">
        <v>39652</v>
      </c>
      <c r="J778" s="59">
        <v>20652</v>
      </c>
      <c r="K778" s="59">
        <v>19711</v>
      </c>
      <c r="L778" s="59">
        <v>8114</v>
      </c>
      <c r="M778" s="59">
        <v>0</v>
      </c>
      <c r="N778" s="59">
        <v>5753</v>
      </c>
      <c r="O778" s="59">
        <v>388</v>
      </c>
      <c r="P778" s="59">
        <v>0</v>
      </c>
      <c r="Q778" s="59">
        <v>0</v>
      </c>
      <c r="R778" s="59">
        <v>0</v>
      </c>
      <c r="S778" s="59">
        <f>SUM('5. Art_113.1(I) Use_boreholes'!$G778:$R778)</f>
        <v>102680</v>
      </c>
    </row>
    <row r="779" spans="1:19" x14ac:dyDescent="0.3">
      <c r="A779" s="14" t="s">
        <v>663</v>
      </c>
      <c r="B779" s="15" t="s">
        <v>2019</v>
      </c>
      <c r="C779" s="15" t="s">
        <v>1355</v>
      </c>
      <c r="D779" s="15" t="s">
        <v>1234</v>
      </c>
      <c r="E779" s="15">
        <v>2014</v>
      </c>
      <c r="F779" s="15" t="s">
        <v>71</v>
      </c>
      <c r="G779" s="59">
        <v>439647</v>
      </c>
      <c r="H779" s="59">
        <v>334738</v>
      </c>
      <c r="I779" s="59">
        <v>986459</v>
      </c>
      <c r="J779" s="59">
        <v>623237</v>
      </c>
      <c r="K779" s="59">
        <v>270449</v>
      </c>
      <c r="L779" s="59">
        <v>0</v>
      </c>
      <c r="M779" s="59">
        <v>0</v>
      </c>
      <c r="N779" s="59">
        <v>688801</v>
      </c>
      <c r="O779" s="59">
        <v>771938</v>
      </c>
      <c r="P779" s="59">
        <v>790328</v>
      </c>
      <c r="Q779" s="59">
        <v>2927696</v>
      </c>
      <c r="R779" s="59">
        <v>2374698</v>
      </c>
      <c r="S779" s="59">
        <f>SUM('5. Art_113.1(I) Use_boreholes'!$G779:$R779)</f>
        <v>10207991</v>
      </c>
    </row>
    <row r="780" spans="1:19" x14ac:dyDescent="0.3">
      <c r="A780" s="14" t="s">
        <v>666</v>
      </c>
      <c r="B780" s="15" t="s">
        <v>2022</v>
      </c>
      <c r="C780" s="15" t="s">
        <v>2021</v>
      </c>
      <c r="D780" s="15" t="s">
        <v>1234</v>
      </c>
      <c r="E780" s="15">
        <v>2014</v>
      </c>
      <c r="F780" s="15" t="s">
        <v>71</v>
      </c>
      <c r="G780" s="59">
        <v>8092443</v>
      </c>
      <c r="H780" s="59">
        <v>5784216</v>
      </c>
      <c r="I780" s="59">
        <v>5554096</v>
      </c>
      <c r="J780" s="59">
        <v>5683392</v>
      </c>
      <c r="K780" s="59">
        <v>5016730</v>
      </c>
      <c r="L780" s="59">
        <v>5209187</v>
      </c>
      <c r="M780" s="59">
        <v>5511721</v>
      </c>
      <c r="N780" s="59">
        <v>2041087</v>
      </c>
      <c r="O780" s="59">
        <v>4691970</v>
      </c>
      <c r="P780" s="59">
        <v>4735467</v>
      </c>
      <c r="Q780" s="59">
        <v>4241598</v>
      </c>
      <c r="R780" s="59">
        <v>3431039</v>
      </c>
      <c r="S780" s="59">
        <f>SUM('5. Art_113.1(I) Use_boreholes'!$G780:$R780)</f>
        <v>59992946</v>
      </c>
    </row>
    <row r="781" spans="1:19" x14ac:dyDescent="0.3">
      <c r="A781" s="14" t="s">
        <v>666</v>
      </c>
      <c r="B781" s="15" t="s">
        <v>2020</v>
      </c>
      <c r="C781" s="15" t="s">
        <v>2021</v>
      </c>
      <c r="D781" s="15" t="s">
        <v>1234</v>
      </c>
      <c r="E781" s="15">
        <v>2014</v>
      </c>
      <c r="F781" s="15" t="s">
        <v>71</v>
      </c>
      <c r="G781" s="59">
        <v>680481</v>
      </c>
      <c r="H781" s="59">
        <v>1162314</v>
      </c>
      <c r="I781" s="59">
        <v>1391993</v>
      </c>
      <c r="J781" s="59">
        <v>902628</v>
      </c>
      <c r="K781" s="59">
        <v>1167802</v>
      </c>
      <c r="L781" s="59">
        <v>818408</v>
      </c>
      <c r="M781" s="59">
        <v>772225</v>
      </c>
      <c r="N781" s="59">
        <v>73053</v>
      </c>
      <c r="O781" s="59">
        <v>255060</v>
      </c>
      <c r="P781" s="59">
        <v>453321</v>
      </c>
      <c r="Q781" s="59">
        <v>251975</v>
      </c>
      <c r="R781" s="59">
        <v>190298</v>
      </c>
      <c r="S781" s="59">
        <f>SUM('5. Art_113.1(I) Use_boreholes'!$G781:$R781)</f>
        <v>8119558</v>
      </c>
    </row>
    <row r="782" spans="1:19" x14ac:dyDescent="0.3">
      <c r="A782" s="14" t="s">
        <v>668</v>
      </c>
      <c r="B782" s="15" t="s">
        <v>2025</v>
      </c>
      <c r="C782" s="15" t="s">
        <v>1355</v>
      </c>
      <c r="D782" s="15" t="s">
        <v>1234</v>
      </c>
      <c r="E782" s="15">
        <v>2014</v>
      </c>
      <c r="F782" s="15" t="s">
        <v>71</v>
      </c>
      <c r="G782" s="59">
        <v>1243888</v>
      </c>
      <c r="H782" s="59">
        <v>1012217</v>
      </c>
      <c r="I782" s="59">
        <v>1256755</v>
      </c>
      <c r="J782" s="59">
        <v>1411067</v>
      </c>
      <c r="K782" s="59">
        <v>1273643</v>
      </c>
      <c r="L782" s="59">
        <v>1188743</v>
      </c>
      <c r="M782" s="59">
        <v>1557371</v>
      </c>
      <c r="N782" s="59">
        <v>1340632</v>
      </c>
      <c r="O782" s="59">
        <v>454624</v>
      </c>
      <c r="P782" s="59">
        <v>1338007</v>
      </c>
      <c r="Q782" s="59">
        <v>1132201</v>
      </c>
      <c r="R782" s="59">
        <v>1565465</v>
      </c>
      <c r="S782" s="59">
        <f>SUM('5. Art_113.1(I) Use_boreholes'!$G782:$R782)</f>
        <v>14774613</v>
      </c>
    </row>
    <row r="783" spans="1:19" x14ac:dyDescent="0.3">
      <c r="A783" s="14" t="s">
        <v>668</v>
      </c>
      <c r="B783" s="15" t="s">
        <v>2024</v>
      </c>
      <c r="C783" s="15" t="s">
        <v>1355</v>
      </c>
      <c r="D783" s="15" t="s">
        <v>1234</v>
      </c>
      <c r="E783" s="15">
        <v>2014</v>
      </c>
      <c r="F783" s="15" t="s">
        <v>71</v>
      </c>
      <c r="G783" s="59">
        <v>1152751</v>
      </c>
      <c r="H783" s="59">
        <v>1161435</v>
      </c>
      <c r="I783" s="59">
        <v>1335212</v>
      </c>
      <c r="J783" s="59">
        <v>1238098</v>
      </c>
      <c r="K783" s="59">
        <v>1266932</v>
      </c>
      <c r="L783" s="59">
        <v>1258391</v>
      </c>
      <c r="M783" s="59">
        <v>1009780</v>
      </c>
      <c r="N783" s="59">
        <v>779985</v>
      </c>
      <c r="O783" s="59">
        <v>324808</v>
      </c>
      <c r="P783" s="59">
        <v>254551</v>
      </c>
      <c r="Q783" s="59">
        <v>473779</v>
      </c>
      <c r="R783" s="59">
        <v>230702</v>
      </c>
      <c r="S783" s="59">
        <f>SUM('5. Art_113.1(I) Use_boreholes'!$G783:$R783)</f>
        <v>10486424</v>
      </c>
    </row>
    <row r="784" spans="1:19" x14ac:dyDescent="0.3">
      <c r="A784" s="14" t="s">
        <v>668</v>
      </c>
      <c r="B784" s="15" t="s">
        <v>2026</v>
      </c>
      <c r="C784" s="15" t="s">
        <v>1355</v>
      </c>
      <c r="D784" s="15" t="s">
        <v>1234</v>
      </c>
      <c r="E784" s="15">
        <v>2014</v>
      </c>
      <c r="F784" s="15" t="s">
        <v>71</v>
      </c>
      <c r="G784" s="59">
        <v>31944</v>
      </c>
      <c r="H784" s="59">
        <v>24354</v>
      </c>
      <c r="I784" s="59">
        <v>14060</v>
      </c>
      <c r="J784" s="59">
        <v>33482</v>
      </c>
      <c r="K784" s="59">
        <v>6011</v>
      </c>
      <c r="L784" s="59">
        <v>5964</v>
      </c>
      <c r="M784" s="59">
        <v>9242</v>
      </c>
      <c r="N784" s="59">
        <v>27809</v>
      </c>
      <c r="O784" s="59">
        <v>0</v>
      </c>
      <c r="P784" s="59">
        <v>25806</v>
      </c>
      <c r="Q784" s="59">
        <v>43734</v>
      </c>
      <c r="R784" s="59">
        <v>31059</v>
      </c>
      <c r="S784" s="59">
        <f>SUM('5. Art_113.1(I) Use_boreholes'!$G784:$R784)</f>
        <v>253465</v>
      </c>
    </row>
    <row r="785" spans="1:19" x14ac:dyDescent="0.3">
      <c r="A785" s="14" t="s">
        <v>668</v>
      </c>
      <c r="B785" s="15" t="s">
        <v>2023</v>
      </c>
      <c r="C785" s="15" t="s">
        <v>1355</v>
      </c>
      <c r="D785" s="15" t="s">
        <v>1234</v>
      </c>
      <c r="E785" s="15">
        <v>2014</v>
      </c>
      <c r="F785" s="15" t="s">
        <v>71</v>
      </c>
      <c r="G785" s="59">
        <v>0</v>
      </c>
      <c r="H785" s="59">
        <v>0</v>
      </c>
      <c r="I785" s="59">
        <v>0</v>
      </c>
      <c r="J785" s="59">
        <v>0</v>
      </c>
      <c r="K785" s="59">
        <v>0</v>
      </c>
      <c r="L785" s="59">
        <v>0</v>
      </c>
      <c r="M785" s="59">
        <v>0</v>
      </c>
      <c r="N785" s="59">
        <v>0</v>
      </c>
      <c r="O785" s="59">
        <v>0</v>
      </c>
      <c r="P785" s="59">
        <v>0</v>
      </c>
      <c r="Q785" s="59">
        <v>0</v>
      </c>
      <c r="R785" s="59">
        <v>0</v>
      </c>
      <c r="S785" s="59">
        <f>SUM('5. Art_113.1(I) Use_boreholes'!$G785:$R785)</f>
        <v>0</v>
      </c>
    </row>
    <row r="786" spans="1:19" x14ac:dyDescent="0.3">
      <c r="A786" s="14" t="s">
        <v>670</v>
      </c>
      <c r="B786" s="15" t="s">
        <v>2027</v>
      </c>
      <c r="C786" s="15" t="s">
        <v>1355</v>
      </c>
      <c r="D786" s="15" t="s">
        <v>1234</v>
      </c>
      <c r="E786" s="15">
        <v>2014</v>
      </c>
      <c r="F786" s="15" t="s">
        <v>71</v>
      </c>
      <c r="G786" s="59">
        <v>442064</v>
      </c>
      <c r="H786" s="59">
        <v>982794</v>
      </c>
      <c r="I786" s="59">
        <v>997993</v>
      </c>
      <c r="J786" s="59">
        <v>879710</v>
      </c>
      <c r="K786" s="59">
        <v>892145</v>
      </c>
      <c r="L786" s="59">
        <v>751086</v>
      </c>
      <c r="M786" s="59">
        <v>755248</v>
      </c>
      <c r="N786" s="59">
        <v>858042</v>
      </c>
      <c r="O786" s="59">
        <v>396955</v>
      </c>
      <c r="P786" s="59">
        <v>873314</v>
      </c>
      <c r="Q786" s="59">
        <v>958637</v>
      </c>
      <c r="R786" s="59">
        <v>935497</v>
      </c>
      <c r="S786" s="59">
        <f>SUM('5. Art_113.1(I) Use_boreholes'!$G786:$R786)</f>
        <v>9723485</v>
      </c>
    </row>
    <row r="787" spans="1:19" x14ac:dyDescent="0.3">
      <c r="A787" s="14" t="s">
        <v>670</v>
      </c>
      <c r="B787" s="15" t="s">
        <v>2028</v>
      </c>
      <c r="C787" s="15" t="s">
        <v>1355</v>
      </c>
      <c r="D787" s="15" t="s">
        <v>1234</v>
      </c>
      <c r="E787" s="15">
        <v>2014</v>
      </c>
      <c r="F787" s="15" t="s">
        <v>71</v>
      </c>
      <c r="G787" s="59">
        <v>0</v>
      </c>
      <c r="H787" s="59">
        <v>0</v>
      </c>
      <c r="I787" s="59">
        <v>0</v>
      </c>
      <c r="J787" s="59">
        <v>0</v>
      </c>
      <c r="K787" s="59">
        <v>0</v>
      </c>
      <c r="L787" s="59">
        <v>0</v>
      </c>
      <c r="M787" s="59">
        <v>0</v>
      </c>
      <c r="N787" s="59">
        <v>0</v>
      </c>
      <c r="O787" s="59">
        <v>0</v>
      </c>
      <c r="P787" s="59">
        <v>0</v>
      </c>
      <c r="Q787" s="59">
        <v>0</v>
      </c>
      <c r="R787" s="59">
        <v>0</v>
      </c>
      <c r="S787" s="59">
        <f>SUM('5. Art_113.1(I) Use_boreholes'!$G787:$R787)</f>
        <v>0</v>
      </c>
    </row>
    <row r="788" spans="1:19" x14ac:dyDescent="0.3">
      <c r="A788" s="14" t="s">
        <v>672</v>
      </c>
      <c r="B788" s="15" t="s">
        <v>2030</v>
      </c>
      <c r="C788" s="15" t="s">
        <v>1355</v>
      </c>
      <c r="D788" s="15" t="s">
        <v>1234</v>
      </c>
      <c r="E788" s="15">
        <v>2014</v>
      </c>
      <c r="F788" s="15" t="s">
        <v>71</v>
      </c>
      <c r="G788" s="59">
        <v>2998659</v>
      </c>
      <c r="H788" s="59">
        <v>2819442</v>
      </c>
      <c r="I788" s="59">
        <v>3124655</v>
      </c>
      <c r="J788" s="59">
        <v>2909468</v>
      </c>
      <c r="K788" s="59">
        <v>2954218</v>
      </c>
      <c r="L788" s="59">
        <v>2778275</v>
      </c>
      <c r="M788" s="59">
        <v>2843314</v>
      </c>
      <c r="N788" s="59">
        <v>2687266</v>
      </c>
      <c r="O788" s="59">
        <v>1336368</v>
      </c>
      <c r="P788" s="59">
        <v>2671251</v>
      </c>
      <c r="Q788" s="59">
        <v>2868303</v>
      </c>
      <c r="R788" s="59">
        <v>2896345</v>
      </c>
      <c r="S788" s="59">
        <f>SUM('5. Art_113.1(I) Use_boreholes'!$G788:$R788)</f>
        <v>32887564</v>
      </c>
    </row>
    <row r="789" spans="1:19" x14ac:dyDescent="0.3">
      <c r="A789" s="14" t="s">
        <v>672</v>
      </c>
      <c r="B789" s="15" t="s">
        <v>2031</v>
      </c>
      <c r="C789" s="15" t="s">
        <v>1355</v>
      </c>
      <c r="D789" s="15" t="s">
        <v>1234</v>
      </c>
      <c r="E789" s="15">
        <v>2014</v>
      </c>
      <c r="F789" s="15" t="s">
        <v>71</v>
      </c>
      <c r="G789" s="59">
        <v>2863882</v>
      </c>
      <c r="H789" s="59">
        <v>2483881</v>
      </c>
      <c r="I789" s="59">
        <v>1902609</v>
      </c>
      <c r="J789" s="59">
        <v>1642437</v>
      </c>
      <c r="K789" s="59">
        <v>965917</v>
      </c>
      <c r="L789" s="59">
        <v>1602461</v>
      </c>
      <c r="M789" s="59">
        <v>2888563</v>
      </c>
      <c r="N789" s="59">
        <v>2452536</v>
      </c>
      <c r="O789" s="59">
        <v>1388489</v>
      </c>
      <c r="P789" s="59">
        <v>2465590</v>
      </c>
      <c r="Q789" s="59">
        <v>2548968</v>
      </c>
      <c r="R789" s="59">
        <v>2788509</v>
      </c>
      <c r="S789" s="59">
        <f>SUM('5. Art_113.1(I) Use_boreholes'!$G789:$R789)</f>
        <v>25993842</v>
      </c>
    </row>
    <row r="790" spans="1:19" x14ac:dyDescent="0.3">
      <c r="A790" s="14" t="s">
        <v>672</v>
      </c>
      <c r="B790" s="15" t="s">
        <v>2029</v>
      </c>
      <c r="C790" s="15" t="s">
        <v>1355</v>
      </c>
      <c r="D790" s="15" t="s">
        <v>1234</v>
      </c>
      <c r="E790" s="15">
        <v>2014</v>
      </c>
      <c r="F790" s="15" t="s">
        <v>71</v>
      </c>
      <c r="G790" s="59">
        <v>2803813</v>
      </c>
      <c r="H790" s="59">
        <v>2682405</v>
      </c>
      <c r="I790" s="59">
        <v>2699803</v>
      </c>
      <c r="J790" s="59">
        <v>2913644</v>
      </c>
      <c r="K790" s="59">
        <v>2990674</v>
      </c>
      <c r="L790" s="59">
        <v>2768798</v>
      </c>
      <c r="M790" s="59">
        <v>2840405</v>
      </c>
      <c r="N790" s="59">
        <v>2474622</v>
      </c>
      <c r="O790" s="59">
        <v>245177</v>
      </c>
      <c r="P790" s="59">
        <v>1673766</v>
      </c>
      <c r="Q790" s="59">
        <v>0</v>
      </c>
      <c r="R790" s="59">
        <v>0</v>
      </c>
      <c r="S790" s="59">
        <f>SUM('5. Art_113.1(I) Use_boreholes'!$G790:$R790)</f>
        <v>24093107</v>
      </c>
    </row>
    <row r="791" spans="1:19" x14ac:dyDescent="0.3">
      <c r="A791" s="14" t="s">
        <v>672</v>
      </c>
      <c r="B791" s="15" t="s">
        <v>2032</v>
      </c>
      <c r="C791" s="15" t="s">
        <v>1355</v>
      </c>
      <c r="D791" s="15" t="s">
        <v>1234</v>
      </c>
      <c r="E791" s="15">
        <v>2014</v>
      </c>
      <c r="F791" s="15" t="s">
        <v>71</v>
      </c>
      <c r="G791" s="59">
        <v>0</v>
      </c>
      <c r="H791" s="59">
        <v>0</v>
      </c>
      <c r="I791" s="59">
        <v>0</v>
      </c>
      <c r="J791" s="59">
        <v>0</v>
      </c>
      <c r="K791" s="59">
        <v>0</v>
      </c>
      <c r="L791" s="59">
        <v>0</v>
      </c>
      <c r="M791" s="59">
        <v>0</v>
      </c>
      <c r="N791" s="59">
        <v>0</v>
      </c>
      <c r="O791" s="59">
        <v>0</v>
      </c>
      <c r="P791" s="59">
        <v>0</v>
      </c>
      <c r="Q791" s="59">
        <v>0</v>
      </c>
      <c r="R791" s="59">
        <v>1391</v>
      </c>
      <c r="S791" s="59">
        <f>SUM('5. Art_113.1(I) Use_boreholes'!$G791:$R791)</f>
        <v>1391</v>
      </c>
    </row>
    <row r="792" spans="1:19" x14ac:dyDescent="0.3">
      <c r="A792" s="14" t="s">
        <v>674</v>
      </c>
      <c r="B792" s="15" t="s">
        <v>2033</v>
      </c>
      <c r="C792" s="15" t="s">
        <v>1193</v>
      </c>
      <c r="D792" s="15" t="s">
        <v>1234</v>
      </c>
      <c r="E792" s="15">
        <v>2014</v>
      </c>
      <c r="F792" s="15" t="s">
        <v>71</v>
      </c>
      <c r="G792" s="59">
        <v>12391502</v>
      </c>
      <c r="H792" s="59">
        <v>8149970</v>
      </c>
      <c r="I792" s="59">
        <v>11622804</v>
      </c>
      <c r="J792" s="59">
        <v>10669896</v>
      </c>
      <c r="K792" s="59">
        <v>11080926</v>
      </c>
      <c r="L792" s="59">
        <v>2453294</v>
      </c>
      <c r="M792" s="59">
        <v>3328609</v>
      </c>
      <c r="N792" s="59">
        <v>9234280</v>
      </c>
      <c r="O792" s="59">
        <v>8186371</v>
      </c>
      <c r="P792" s="59">
        <v>4526604</v>
      </c>
      <c r="Q792" s="59">
        <v>9407638</v>
      </c>
      <c r="R792" s="59">
        <v>9413981</v>
      </c>
      <c r="S792" s="59">
        <f>SUM('5. Art_113.1(I) Use_boreholes'!$G792:$R792)</f>
        <v>100465875</v>
      </c>
    </row>
    <row r="793" spans="1:19" x14ac:dyDescent="0.3">
      <c r="A793" s="14" t="s">
        <v>676</v>
      </c>
      <c r="B793" s="15" t="s">
        <v>2034</v>
      </c>
      <c r="C793" s="15" t="s">
        <v>1193</v>
      </c>
      <c r="D793" s="15" t="s">
        <v>1234</v>
      </c>
      <c r="E793" s="15">
        <v>2014</v>
      </c>
      <c r="F793" s="15" t="s">
        <v>71</v>
      </c>
      <c r="G793" s="59">
        <v>2787477</v>
      </c>
      <c r="H793" s="59">
        <v>2088925</v>
      </c>
      <c r="I793" s="59">
        <v>2122082</v>
      </c>
      <c r="J793" s="59">
        <v>2223427</v>
      </c>
      <c r="K793" s="59">
        <v>2238044</v>
      </c>
      <c r="L793" s="59">
        <v>550425</v>
      </c>
      <c r="M793" s="59">
        <v>41529</v>
      </c>
      <c r="N793" s="59">
        <v>2183950</v>
      </c>
      <c r="O793" s="59">
        <v>1785335</v>
      </c>
      <c r="P793" s="59">
        <v>1046771</v>
      </c>
      <c r="Q793" s="59">
        <v>2157983</v>
      </c>
      <c r="R793" s="59">
        <v>2048842</v>
      </c>
      <c r="S793" s="59">
        <f>SUM('5. Art_113.1(I) Use_boreholes'!$G793:$R793)</f>
        <v>21274790</v>
      </c>
    </row>
    <row r="794" spans="1:19" x14ac:dyDescent="0.3">
      <c r="A794" s="14" t="s">
        <v>677</v>
      </c>
      <c r="B794" s="15" t="s">
        <v>2035</v>
      </c>
      <c r="C794" s="15" t="s">
        <v>1193</v>
      </c>
      <c r="D794" s="15" t="s">
        <v>1234</v>
      </c>
      <c r="E794" s="15">
        <v>2014</v>
      </c>
      <c r="F794" s="15" t="s">
        <v>71</v>
      </c>
      <c r="G794" s="59">
        <v>0</v>
      </c>
      <c r="H794" s="59">
        <v>0</v>
      </c>
      <c r="I794" s="59">
        <v>0</v>
      </c>
      <c r="J794" s="59">
        <v>0</v>
      </c>
      <c r="K794" s="59">
        <v>0</v>
      </c>
      <c r="L794" s="59">
        <v>4755</v>
      </c>
      <c r="M794" s="59">
        <v>0</v>
      </c>
      <c r="N794" s="59">
        <v>0</v>
      </c>
      <c r="O794" s="59">
        <v>0</v>
      </c>
      <c r="P794" s="59">
        <v>0</v>
      </c>
      <c r="Q794" s="59">
        <v>0</v>
      </c>
      <c r="R794" s="59">
        <v>0</v>
      </c>
      <c r="S794" s="59">
        <f>SUM('5. Art_113.1(I) Use_boreholes'!$G794:$R794)</f>
        <v>4755</v>
      </c>
    </row>
    <row r="795" spans="1:19" x14ac:dyDescent="0.3">
      <c r="A795" s="14" t="s">
        <v>678</v>
      </c>
      <c r="B795" s="15" t="s">
        <v>2038</v>
      </c>
      <c r="C795" s="15" t="s">
        <v>1193</v>
      </c>
      <c r="D795" s="15" t="s">
        <v>1234</v>
      </c>
      <c r="E795" s="15">
        <v>2014</v>
      </c>
      <c r="F795" s="15" t="s">
        <v>71</v>
      </c>
      <c r="G795" s="59">
        <v>0</v>
      </c>
      <c r="H795" s="59">
        <v>0</v>
      </c>
      <c r="I795" s="59">
        <v>1055040</v>
      </c>
      <c r="J795" s="59">
        <v>7291879</v>
      </c>
      <c r="K795" s="59">
        <v>8804302</v>
      </c>
      <c r="L795" s="59">
        <v>10168518</v>
      </c>
      <c r="M795" s="59">
        <v>10199936</v>
      </c>
      <c r="N795" s="59">
        <v>8071497</v>
      </c>
      <c r="O795" s="59">
        <v>6928426</v>
      </c>
      <c r="P795" s="59">
        <v>1458574</v>
      </c>
      <c r="Q795" s="59">
        <v>8125881</v>
      </c>
      <c r="R795" s="59">
        <v>8455295</v>
      </c>
      <c r="S795" s="59">
        <f>SUM('5. Art_113.1(I) Use_boreholes'!$G795:$R795)</f>
        <v>70559348</v>
      </c>
    </row>
    <row r="796" spans="1:19" x14ac:dyDescent="0.3">
      <c r="A796" s="14" t="s">
        <v>678</v>
      </c>
      <c r="B796" s="15" t="s">
        <v>2037</v>
      </c>
      <c r="C796" s="15" t="s">
        <v>1193</v>
      </c>
      <c r="D796" s="15" t="s">
        <v>1234</v>
      </c>
      <c r="E796" s="15">
        <v>2014</v>
      </c>
      <c r="F796" s="15" t="s">
        <v>71</v>
      </c>
      <c r="G796" s="59">
        <v>0</v>
      </c>
      <c r="H796" s="59">
        <v>0</v>
      </c>
      <c r="I796" s="59">
        <v>62724</v>
      </c>
      <c r="J796" s="59">
        <v>3805</v>
      </c>
      <c r="K796" s="59">
        <v>0</v>
      </c>
      <c r="L796" s="59">
        <v>385819</v>
      </c>
      <c r="M796" s="59">
        <v>316077</v>
      </c>
      <c r="N796" s="59">
        <v>0</v>
      </c>
      <c r="O796" s="59">
        <v>135374</v>
      </c>
      <c r="P796" s="59">
        <v>135522</v>
      </c>
      <c r="Q796" s="59">
        <v>267662</v>
      </c>
      <c r="R796" s="59">
        <v>217915</v>
      </c>
      <c r="S796" s="59">
        <f>SUM('5. Art_113.1(I) Use_boreholes'!$G796:$R796)</f>
        <v>1524898</v>
      </c>
    </row>
    <row r="797" spans="1:19" x14ac:dyDescent="0.3">
      <c r="A797" s="14" t="s">
        <v>678</v>
      </c>
      <c r="B797" s="15" t="s">
        <v>2036</v>
      </c>
      <c r="C797" s="15" t="s">
        <v>1193</v>
      </c>
      <c r="D797" s="15" t="s">
        <v>1234</v>
      </c>
      <c r="E797" s="15">
        <v>2014</v>
      </c>
      <c r="F797" s="15" t="s">
        <v>71</v>
      </c>
      <c r="G797" s="59">
        <v>0</v>
      </c>
      <c r="H797" s="59">
        <v>0</v>
      </c>
      <c r="I797" s="59">
        <v>0</v>
      </c>
      <c r="J797" s="59">
        <v>0</v>
      </c>
      <c r="K797" s="59">
        <v>0</v>
      </c>
      <c r="L797" s="59">
        <v>151327</v>
      </c>
      <c r="M797" s="59">
        <v>130162</v>
      </c>
      <c r="N797" s="59">
        <v>0</v>
      </c>
      <c r="O797" s="59">
        <v>68509</v>
      </c>
      <c r="P797" s="59">
        <v>27653</v>
      </c>
      <c r="Q797" s="59">
        <v>289940</v>
      </c>
      <c r="R797" s="59">
        <v>175418</v>
      </c>
      <c r="S797" s="59">
        <f>SUM('5. Art_113.1(I) Use_boreholes'!$G797:$R797)</f>
        <v>843009</v>
      </c>
    </row>
    <row r="798" spans="1:19" x14ac:dyDescent="0.3">
      <c r="A798" s="14" t="s">
        <v>679</v>
      </c>
      <c r="B798" s="15" t="s">
        <v>2039</v>
      </c>
      <c r="C798" s="15" t="s">
        <v>1193</v>
      </c>
      <c r="D798" s="15" t="s">
        <v>1234</v>
      </c>
      <c r="E798" s="15">
        <v>2014</v>
      </c>
      <c r="F798" s="15" t="s">
        <v>71</v>
      </c>
      <c r="G798" s="59">
        <v>936372</v>
      </c>
      <c r="H798" s="59">
        <v>0</v>
      </c>
      <c r="I798" s="59">
        <v>0</v>
      </c>
      <c r="J798" s="59">
        <v>0</v>
      </c>
      <c r="K798" s="59">
        <v>0</v>
      </c>
      <c r="L798" s="59">
        <v>0</v>
      </c>
      <c r="M798" s="59">
        <v>0</v>
      </c>
      <c r="N798" s="59">
        <v>0</v>
      </c>
      <c r="O798" s="59">
        <v>0</v>
      </c>
      <c r="P798" s="59">
        <v>0</v>
      </c>
      <c r="Q798" s="59">
        <v>343809</v>
      </c>
      <c r="R798" s="59">
        <v>0</v>
      </c>
      <c r="S798" s="59">
        <f>SUM('5. Art_113.1(I) Use_boreholes'!$G798:$R798)</f>
        <v>1280181</v>
      </c>
    </row>
    <row r="799" spans="1:19" x14ac:dyDescent="0.3">
      <c r="A799" s="14" t="s">
        <v>680</v>
      </c>
      <c r="B799" s="15" t="s">
        <v>2040</v>
      </c>
      <c r="C799" s="15" t="s">
        <v>1193</v>
      </c>
      <c r="D799" s="15" t="s">
        <v>1234</v>
      </c>
      <c r="E799" s="15">
        <v>2014</v>
      </c>
      <c r="F799" s="15" t="s">
        <v>71</v>
      </c>
      <c r="G799" s="59">
        <v>0</v>
      </c>
      <c r="H799" s="59">
        <v>0</v>
      </c>
      <c r="I799" s="59">
        <v>1442992</v>
      </c>
      <c r="J799" s="59">
        <v>6638131</v>
      </c>
      <c r="K799" s="59">
        <v>7639267</v>
      </c>
      <c r="L799" s="59">
        <v>8629862</v>
      </c>
      <c r="M799" s="59">
        <v>6782568</v>
      </c>
      <c r="N799" s="59">
        <v>6560844</v>
      </c>
      <c r="O799" s="59">
        <v>5864026</v>
      </c>
      <c r="P799" s="59">
        <v>1751876</v>
      </c>
      <c r="Q799" s="59">
        <v>6602449</v>
      </c>
      <c r="R799" s="59">
        <v>7367648</v>
      </c>
      <c r="S799" s="59">
        <f>SUM('5. Art_113.1(I) Use_boreholes'!$G799:$R799)</f>
        <v>59279663</v>
      </c>
    </row>
    <row r="800" spans="1:19" x14ac:dyDescent="0.3">
      <c r="A800" s="14" t="s">
        <v>680</v>
      </c>
      <c r="B800" s="15" t="s">
        <v>2041</v>
      </c>
      <c r="C800" s="15" t="s">
        <v>1193</v>
      </c>
      <c r="D800" s="15" t="s">
        <v>1234</v>
      </c>
      <c r="E800" s="15">
        <v>2014</v>
      </c>
      <c r="F800" s="15" t="s">
        <v>71</v>
      </c>
      <c r="G800" s="59">
        <v>0</v>
      </c>
      <c r="H800" s="59">
        <v>0</v>
      </c>
      <c r="I800" s="59">
        <v>0</v>
      </c>
      <c r="J800" s="59">
        <v>0</v>
      </c>
      <c r="K800" s="59">
        <v>0</v>
      </c>
      <c r="L800" s="59">
        <v>135802</v>
      </c>
      <c r="M800" s="59">
        <v>191497</v>
      </c>
      <c r="N800" s="59">
        <v>0</v>
      </c>
      <c r="O800" s="59">
        <v>60778</v>
      </c>
      <c r="P800" s="59">
        <v>0</v>
      </c>
      <c r="Q800" s="59">
        <v>295051</v>
      </c>
      <c r="R800" s="59">
        <v>418188</v>
      </c>
      <c r="S800" s="59">
        <f>SUM('5. Art_113.1(I) Use_boreholes'!$G800:$R800)</f>
        <v>1101316</v>
      </c>
    </row>
    <row r="801" spans="1:19" x14ac:dyDescent="0.3">
      <c r="A801" s="14" t="s">
        <v>683</v>
      </c>
      <c r="B801" s="15" t="s">
        <v>2042</v>
      </c>
      <c r="C801" s="15" t="s">
        <v>1193</v>
      </c>
      <c r="D801" s="15" t="s">
        <v>1234</v>
      </c>
      <c r="E801" s="15">
        <v>2014</v>
      </c>
      <c r="F801" s="15" t="s">
        <v>71</v>
      </c>
      <c r="G801" s="59">
        <v>0</v>
      </c>
      <c r="H801" s="59">
        <v>0</v>
      </c>
      <c r="I801" s="59">
        <v>0</v>
      </c>
      <c r="J801" s="59">
        <v>0</v>
      </c>
      <c r="K801" s="59">
        <v>0</v>
      </c>
      <c r="L801" s="59">
        <v>0</v>
      </c>
      <c r="M801" s="59">
        <v>0</v>
      </c>
      <c r="N801" s="59">
        <v>0</v>
      </c>
      <c r="O801" s="59">
        <v>0</v>
      </c>
      <c r="P801" s="59">
        <v>0</v>
      </c>
      <c r="Q801" s="59">
        <v>0</v>
      </c>
      <c r="R801" s="59">
        <v>0</v>
      </c>
      <c r="S801" s="59">
        <f>SUM('5. Art_113.1(I) Use_boreholes'!$G801:$R801)</f>
        <v>0</v>
      </c>
    </row>
    <row r="802" spans="1:19" x14ac:dyDescent="0.3">
      <c r="A802" s="14" t="s">
        <v>685</v>
      </c>
      <c r="B802" s="15" t="s">
        <v>2043</v>
      </c>
      <c r="C802" s="15" t="s">
        <v>1193</v>
      </c>
      <c r="D802" s="15" t="s">
        <v>1234</v>
      </c>
      <c r="E802" s="15">
        <v>2014</v>
      </c>
      <c r="F802" s="15" t="s">
        <v>71</v>
      </c>
      <c r="G802" s="59">
        <v>24239952</v>
      </c>
      <c r="H802" s="59">
        <v>17827547</v>
      </c>
      <c r="I802" s="59">
        <v>22007972</v>
      </c>
      <c r="J802" s="59">
        <v>20537161</v>
      </c>
      <c r="K802" s="59">
        <v>21794870</v>
      </c>
      <c r="L802" s="59">
        <v>6222285</v>
      </c>
      <c r="M802" s="59">
        <v>9645566</v>
      </c>
      <c r="N802" s="59">
        <v>21920875</v>
      </c>
      <c r="O802" s="59">
        <v>16396497</v>
      </c>
      <c r="P802" s="59">
        <v>8705519</v>
      </c>
      <c r="Q802" s="59">
        <v>18457840</v>
      </c>
      <c r="R802" s="59">
        <v>18208835</v>
      </c>
      <c r="S802" s="59">
        <f>SUM('5. Art_113.1(I) Use_boreholes'!$G802:$R802)</f>
        <v>205964919</v>
      </c>
    </row>
    <row r="803" spans="1:19" x14ac:dyDescent="0.3">
      <c r="A803" s="14" t="s">
        <v>686</v>
      </c>
      <c r="B803" s="15" t="s">
        <v>2044</v>
      </c>
      <c r="C803" s="15" t="s">
        <v>1193</v>
      </c>
      <c r="D803" s="15" t="s">
        <v>1234</v>
      </c>
      <c r="E803" s="15">
        <v>2014</v>
      </c>
      <c r="F803" s="15" t="s">
        <v>71</v>
      </c>
      <c r="G803" s="59">
        <v>11497781</v>
      </c>
      <c r="H803" s="59">
        <v>8096387</v>
      </c>
      <c r="I803" s="59">
        <v>9430164</v>
      </c>
      <c r="J803" s="59">
        <v>7784759</v>
      </c>
      <c r="K803" s="59">
        <v>7355161</v>
      </c>
      <c r="L803" s="59">
        <v>2303549</v>
      </c>
      <c r="M803" s="59">
        <v>2262196</v>
      </c>
      <c r="N803" s="59">
        <v>5510829</v>
      </c>
      <c r="O803" s="59">
        <v>3588467</v>
      </c>
      <c r="P803" s="59">
        <v>1760556</v>
      </c>
      <c r="Q803" s="59">
        <v>3419830</v>
      </c>
      <c r="R803" s="59">
        <v>2390231</v>
      </c>
      <c r="S803" s="59">
        <f>SUM('5. Art_113.1(I) Use_boreholes'!$G803:$R803)</f>
        <v>65399910</v>
      </c>
    </row>
    <row r="804" spans="1:19" x14ac:dyDescent="0.3">
      <c r="A804" s="14" t="s">
        <v>687</v>
      </c>
      <c r="B804" s="15" t="s">
        <v>2045</v>
      </c>
      <c r="C804" s="15" t="s">
        <v>1359</v>
      </c>
      <c r="D804" s="15" t="s">
        <v>1234</v>
      </c>
      <c r="E804" s="15">
        <v>2014</v>
      </c>
      <c r="F804" s="15" t="s">
        <v>71</v>
      </c>
      <c r="G804" s="59">
        <v>1510689</v>
      </c>
      <c r="H804" s="59">
        <v>1329509</v>
      </c>
      <c r="I804" s="59">
        <v>1192488</v>
      </c>
      <c r="J804" s="59">
        <v>1125491</v>
      </c>
      <c r="K804" s="59">
        <v>1493242</v>
      </c>
      <c r="L804" s="59">
        <v>1383655</v>
      </c>
      <c r="M804" s="59">
        <v>1514682</v>
      </c>
      <c r="N804" s="59">
        <v>1354877</v>
      </c>
      <c r="O804" s="59">
        <v>1225724</v>
      </c>
      <c r="P804" s="59">
        <v>1371956</v>
      </c>
      <c r="Q804" s="59">
        <v>1243417</v>
      </c>
      <c r="R804" s="59">
        <v>1398420</v>
      </c>
      <c r="S804" s="59">
        <f>SUM('5. Art_113.1(I) Use_boreholes'!$G804:$R804)</f>
        <v>16144150</v>
      </c>
    </row>
    <row r="805" spans="1:19" x14ac:dyDescent="0.3">
      <c r="A805" s="14" t="s">
        <v>687</v>
      </c>
      <c r="B805" s="15" t="s">
        <v>2053</v>
      </c>
      <c r="C805" s="15" t="s">
        <v>1359</v>
      </c>
      <c r="D805" s="15" t="s">
        <v>1234</v>
      </c>
      <c r="E805" s="15">
        <v>2014</v>
      </c>
      <c r="F805" s="15" t="s">
        <v>71</v>
      </c>
      <c r="G805" s="59">
        <v>0</v>
      </c>
      <c r="H805" s="59">
        <v>97675</v>
      </c>
      <c r="I805" s="59">
        <v>949940</v>
      </c>
      <c r="J805" s="59">
        <v>1212072</v>
      </c>
      <c r="K805" s="59">
        <v>1463841</v>
      </c>
      <c r="L805" s="59">
        <v>1770493</v>
      </c>
      <c r="M805" s="59">
        <v>1808402</v>
      </c>
      <c r="N805" s="59">
        <v>1490223</v>
      </c>
      <c r="O805" s="59">
        <v>1481635</v>
      </c>
      <c r="P805" s="59">
        <v>1969067</v>
      </c>
      <c r="Q805" s="59">
        <v>1613988</v>
      </c>
      <c r="R805" s="59">
        <v>1853414</v>
      </c>
      <c r="S805" s="59">
        <f>SUM('5. Art_113.1(I) Use_boreholes'!$G805:$R805)</f>
        <v>15710750</v>
      </c>
    </row>
    <row r="806" spans="1:19" x14ac:dyDescent="0.3">
      <c r="A806" s="14" t="s">
        <v>687</v>
      </c>
      <c r="B806" s="15" t="s">
        <v>2051</v>
      </c>
      <c r="C806" s="15" t="s">
        <v>1359</v>
      </c>
      <c r="D806" s="15" t="s">
        <v>1234</v>
      </c>
      <c r="E806" s="15">
        <v>2014</v>
      </c>
      <c r="F806" s="15" t="s">
        <v>71</v>
      </c>
      <c r="G806" s="59">
        <v>983204</v>
      </c>
      <c r="H806" s="59">
        <v>954768</v>
      </c>
      <c r="I806" s="59">
        <v>942694</v>
      </c>
      <c r="J806" s="59">
        <v>698118</v>
      </c>
      <c r="K806" s="59">
        <v>748858</v>
      </c>
      <c r="L806" s="59">
        <v>905734</v>
      </c>
      <c r="M806" s="59">
        <v>925128</v>
      </c>
      <c r="N806" s="59">
        <v>1356911</v>
      </c>
      <c r="O806" s="59">
        <v>1283254</v>
      </c>
      <c r="P806" s="59">
        <v>1492732</v>
      </c>
      <c r="Q806" s="59">
        <v>1005319</v>
      </c>
      <c r="R806" s="59">
        <v>1222753</v>
      </c>
      <c r="S806" s="59">
        <f>SUM('5. Art_113.1(I) Use_boreholes'!$G806:$R806)</f>
        <v>12519473</v>
      </c>
    </row>
    <row r="807" spans="1:19" x14ac:dyDescent="0.3">
      <c r="A807" s="14" t="s">
        <v>687</v>
      </c>
      <c r="B807" s="15" t="s">
        <v>2071</v>
      </c>
      <c r="C807" s="15" t="s">
        <v>1359</v>
      </c>
      <c r="D807" s="15" t="s">
        <v>1234</v>
      </c>
      <c r="E807" s="15">
        <v>2014</v>
      </c>
      <c r="F807" s="15" t="s">
        <v>71</v>
      </c>
      <c r="G807" s="59">
        <v>955098</v>
      </c>
      <c r="H807" s="59">
        <v>936752</v>
      </c>
      <c r="I807" s="59">
        <v>516460</v>
      </c>
      <c r="J807" s="59">
        <v>766993</v>
      </c>
      <c r="K807" s="59">
        <v>1019830</v>
      </c>
      <c r="L807" s="59">
        <v>1021191</v>
      </c>
      <c r="M807" s="59">
        <v>970550</v>
      </c>
      <c r="N807" s="59">
        <v>1033555</v>
      </c>
      <c r="O807" s="59">
        <v>1004534</v>
      </c>
      <c r="P807" s="59">
        <v>728786</v>
      </c>
      <c r="Q807" s="59">
        <v>682270</v>
      </c>
      <c r="R807" s="59">
        <v>889591</v>
      </c>
      <c r="S807" s="59">
        <f>SUM('5. Art_113.1(I) Use_boreholes'!$G807:$R807)</f>
        <v>10525610</v>
      </c>
    </row>
    <row r="808" spans="1:19" x14ac:dyDescent="0.3">
      <c r="A808" s="14" t="s">
        <v>687</v>
      </c>
      <c r="B808" s="15" t="s">
        <v>2074</v>
      </c>
      <c r="C808" s="15" t="s">
        <v>1359</v>
      </c>
      <c r="D808" s="15" t="s">
        <v>1234</v>
      </c>
      <c r="E808" s="15">
        <v>2014</v>
      </c>
      <c r="F808" s="15" t="s">
        <v>71</v>
      </c>
      <c r="G808" s="59">
        <v>663817</v>
      </c>
      <c r="H808" s="59">
        <v>388019</v>
      </c>
      <c r="I808" s="59">
        <v>0</v>
      </c>
      <c r="J808" s="59">
        <v>385072</v>
      </c>
      <c r="K808" s="59">
        <v>270952</v>
      </c>
      <c r="L808" s="59">
        <v>1053089</v>
      </c>
      <c r="M808" s="59">
        <v>661711</v>
      </c>
      <c r="N808" s="59">
        <v>1013877</v>
      </c>
      <c r="O808" s="59">
        <v>944485</v>
      </c>
      <c r="P808" s="59">
        <v>411658</v>
      </c>
      <c r="Q808" s="59">
        <v>1075382</v>
      </c>
      <c r="R808" s="59">
        <v>1016658</v>
      </c>
      <c r="S808" s="59">
        <f>SUM('5. Art_113.1(I) Use_boreholes'!$G808:$R808)</f>
        <v>7884720</v>
      </c>
    </row>
    <row r="809" spans="1:19" x14ac:dyDescent="0.3">
      <c r="A809" s="14" t="s">
        <v>687</v>
      </c>
      <c r="B809" s="15" t="s">
        <v>2075</v>
      </c>
      <c r="C809" s="15" t="s">
        <v>1359</v>
      </c>
      <c r="D809" s="15" t="s">
        <v>1234</v>
      </c>
      <c r="E809" s="15">
        <v>2014</v>
      </c>
      <c r="F809" s="15" t="s">
        <v>71</v>
      </c>
      <c r="G809" s="59">
        <v>1280896</v>
      </c>
      <c r="H809" s="59">
        <v>748719</v>
      </c>
      <c r="I809" s="59">
        <v>613770</v>
      </c>
      <c r="J809" s="59">
        <v>420222</v>
      </c>
      <c r="K809" s="59">
        <v>121606</v>
      </c>
      <c r="L809" s="59">
        <v>799735</v>
      </c>
      <c r="M809" s="59">
        <v>514666</v>
      </c>
      <c r="N809" s="59">
        <v>624768</v>
      </c>
      <c r="O809" s="59">
        <v>392996</v>
      </c>
      <c r="P809" s="59">
        <v>837935</v>
      </c>
      <c r="Q809" s="59">
        <v>179149</v>
      </c>
      <c r="R809" s="59">
        <v>101477</v>
      </c>
      <c r="S809" s="59">
        <f>SUM('5. Art_113.1(I) Use_boreholes'!$G809:$R809)</f>
        <v>6635939</v>
      </c>
    </row>
    <row r="810" spans="1:19" x14ac:dyDescent="0.3">
      <c r="A810" s="14" t="s">
        <v>687</v>
      </c>
      <c r="B810" s="15" t="s">
        <v>2065</v>
      </c>
      <c r="C810" s="15" t="s">
        <v>1359</v>
      </c>
      <c r="D810" s="15" t="s">
        <v>1234</v>
      </c>
      <c r="E810" s="15">
        <v>2014</v>
      </c>
      <c r="F810" s="15" t="s">
        <v>71</v>
      </c>
      <c r="G810" s="59">
        <v>0</v>
      </c>
      <c r="H810" s="59">
        <v>92233</v>
      </c>
      <c r="I810" s="59">
        <v>1208535</v>
      </c>
      <c r="J810" s="59">
        <v>663260</v>
      </c>
      <c r="K810" s="59">
        <v>746006</v>
      </c>
      <c r="L810" s="59">
        <v>534907</v>
      </c>
      <c r="M810" s="59">
        <v>469231</v>
      </c>
      <c r="N810" s="59">
        <v>69502</v>
      </c>
      <c r="O810" s="59">
        <v>415175</v>
      </c>
      <c r="P810" s="59">
        <v>1166514</v>
      </c>
      <c r="Q810" s="59">
        <v>310593</v>
      </c>
      <c r="R810" s="59">
        <v>0</v>
      </c>
      <c r="S810" s="59">
        <f>SUM('5. Art_113.1(I) Use_boreholes'!$G810:$R810)</f>
        <v>5675956</v>
      </c>
    </row>
    <row r="811" spans="1:19" x14ac:dyDescent="0.3">
      <c r="A811" s="14" t="s">
        <v>687</v>
      </c>
      <c r="B811" s="15" t="s">
        <v>2077</v>
      </c>
      <c r="C811" s="15" t="s">
        <v>1359</v>
      </c>
      <c r="D811" s="15" t="s">
        <v>1234</v>
      </c>
      <c r="E811" s="15">
        <v>2014</v>
      </c>
      <c r="F811" s="15" t="s">
        <v>71</v>
      </c>
      <c r="G811" s="59">
        <v>155023</v>
      </c>
      <c r="H811" s="59">
        <v>0</v>
      </c>
      <c r="I811" s="59">
        <v>352747</v>
      </c>
      <c r="J811" s="59">
        <v>492263</v>
      </c>
      <c r="K811" s="59">
        <v>331382</v>
      </c>
      <c r="L811" s="59">
        <v>913985</v>
      </c>
      <c r="M811" s="59">
        <v>588190</v>
      </c>
      <c r="N811" s="59">
        <v>662409</v>
      </c>
      <c r="O811" s="59">
        <v>534182</v>
      </c>
      <c r="P811" s="59">
        <v>210210</v>
      </c>
      <c r="Q811" s="59">
        <v>179007</v>
      </c>
      <c r="R811" s="59">
        <v>195058</v>
      </c>
      <c r="S811" s="59">
        <f>SUM('5. Art_113.1(I) Use_boreholes'!$G811:$R811)</f>
        <v>4614456</v>
      </c>
    </row>
    <row r="812" spans="1:19" x14ac:dyDescent="0.3">
      <c r="A812" s="14" t="s">
        <v>687</v>
      </c>
      <c r="B812" s="15" t="s">
        <v>2062</v>
      </c>
      <c r="C812" s="15" t="s">
        <v>1359</v>
      </c>
      <c r="D812" s="15" t="s">
        <v>1234</v>
      </c>
      <c r="E812" s="15">
        <v>2014</v>
      </c>
      <c r="F812" s="15" t="s">
        <v>71</v>
      </c>
      <c r="G812" s="59">
        <v>1027410</v>
      </c>
      <c r="H812" s="59">
        <v>316516</v>
      </c>
      <c r="I812" s="59">
        <v>787210</v>
      </c>
      <c r="J812" s="59">
        <v>350161</v>
      </c>
      <c r="K812" s="59">
        <v>79420</v>
      </c>
      <c r="L812" s="59">
        <v>246080</v>
      </c>
      <c r="M812" s="59">
        <v>506295</v>
      </c>
      <c r="N812" s="59">
        <v>54393</v>
      </c>
      <c r="O812" s="59">
        <v>476511</v>
      </c>
      <c r="P812" s="59">
        <v>78007</v>
      </c>
      <c r="Q812" s="59">
        <v>48813</v>
      </c>
      <c r="R812" s="59">
        <v>32734</v>
      </c>
      <c r="S812" s="59">
        <f>SUM('5. Art_113.1(I) Use_boreholes'!$G812:$R812)</f>
        <v>4003550</v>
      </c>
    </row>
    <row r="813" spans="1:19" x14ac:dyDescent="0.3">
      <c r="A813" s="14" t="s">
        <v>687</v>
      </c>
      <c r="B813" s="15" t="s">
        <v>2070</v>
      </c>
      <c r="C813" s="15" t="s">
        <v>1359</v>
      </c>
      <c r="D813" s="15" t="s">
        <v>1234</v>
      </c>
      <c r="E813" s="15">
        <v>2014</v>
      </c>
      <c r="F813" s="15" t="s">
        <v>71</v>
      </c>
      <c r="G813" s="59">
        <v>0</v>
      </c>
      <c r="H813" s="59">
        <v>588534</v>
      </c>
      <c r="I813" s="59">
        <v>273473</v>
      </c>
      <c r="J813" s="59">
        <v>463078</v>
      </c>
      <c r="K813" s="59">
        <v>755898</v>
      </c>
      <c r="L813" s="59">
        <v>146252</v>
      </c>
      <c r="M813" s="59">
        <v>415777</v>
      </c>
      <c r="N813" s="59">
        <v>336638</v>
      </c>
      <c r="O813" s="59">
        <v>204425</v>
      </c>
      <c r="P813" s="59">
        <v>0</v>
      </c>
      <c r="Q813" s="59">
        <v>0</v>
      </c>
      <c r="R813" s="59">
        <v>0</v>
      </c>
      <c r="S813" s="59">
        <f>SUM('5. Art_113.1(I) Use_boreholes'!$G813:$R813)</f>
        <v>3184075</v>
      </c>
    </row>
    <row r="814" spans="1:19" x14ac:dyDescent="0.3">
      <c r="A814" s="14" t="s">
        <v>687</v>
      </c>
      <c r="B814" s="15" t="s">
        <v>2064</v>
      </c>
      <c r="C814" s="15" t="s">
        <v>1359</v>
      </c>
      <c r="D814" s="15" t="s">
        <v>1234</v>
      </c>
      <c r="E814" s="15">
        <v>2014</v>
      </c>
      <c r="F814" s="15" t="s">
        <v>71</v>
      </c>
      <c r="G814" s="59">
        <v>335841</v>
      </c>
      <c r="H814" s="59">
        <v>645915</v>
      </c>
      <c r="I814" s="59">
        <v>195812</v>
      </c>
      <c r="J814" s="59">
        <v>104271</v>
      </c>
      <c r="K814" s="59">
        <v>194500</v>
      </c>
      <c r="L814" s="59">
        <v>57102</v>
      </c>
      <c r="M814" s="59">
        <v>50093</v>
      </c>
      <c r="N814" s="59">
        <v>57631</v>
      </c>
      <c r="O814" s="59">
        <v>38377</v>
      </c>
      <c r="P814" s="59">
        <v>173464</v>
      </c>
      <c r="Q814" s="59">
        <v>390320</v>
      </c>
      <c r="R814" s="59">
        <v>176155</v>
      </c>
      <c r="S814" s="59">
        <f>SUM('5. Art_113.1(I) Use_boreholes'!$G814:$R814)</f>
        <v>2419481</v>
      </c>
    </row>
    <row r="815" spans="1:19" x14ac:dyDescent="0.3">
      <c r="A815" s="14" t="s">
        <v>687</v>
      </c>
      <c r="B815" s="15" t="s">
        <v>2063</v>
      </c>
      <c r="C815" s="15" t="s">
        <v>1359</v>
      </c>
      <c r="D815" s="15" t="s">
        <v>1234</v>
      </c>
      <c r="E815" s="15">
        <v>2014</v>
      </c>
      <c r="F815" s="15" t="s">
        <v>71</v>
      </c>
      <c r="G815" s="59">
        <v>34400</v>
      </c>
      <c r="H815" s="59">
        <v>48178</v>
      </c>
      <c r="I815" s="59">
        <v>431245</v>
      </c>
      <c r="J815" s="59">
        <v>173934</v>
      </c>
      <c r="K815" s="59">
        <v>214565</v>
      </c>
      <c r="L815" s="59">
        <v>58611</v>
      </c>
      <c r="M815" s="59">
        <v>51409</v>
      </c>
      <c r="N815" s="59">
        <v>422908</v>
      </c>
      <c r="O815" s="59">
        <v>275892</v>
      </c>
      <c r="P815" s="59">
        <v>510796</v>
      </c>
      <c r="Q815" s="59">
        <v>58570</v>
      </c>
      <c r="R815" s="59">
        <v>67123</v>
      </c>
      <c r="S815" s="59">
        <f>SUM('5. Art_113.1(I) Use_boreholes'!$G815:$R815)</f>
        <v>2347631</v>
      </c>
    </row>
    <row r="816" spans="1:19" x14ac:dyDescent="0.3">
      <c r="A816" s="14" t="s">
        <v>687</v>
      </c>
      <c r="B816" s="15" t="s">
        <v>2056</v>
      </c>
      <c r="C816" s="15" t="s">
        <v>1359</v>
      </c>
      <c r="D816" s="15" t="s">
        <v>1234</v>
      </c>
      <c r="E816" s="15">
        <v>2014</v>
      </c>
      <c r="F816" s="15" t="s">
        <v>71</v>
      </c>
      <c r="G816" s="59">
        <v>263784</v>
      </c>
      <c r="H816" s="59">
        <v>256158</v>
      </c>
      <c r="I816" s="59">
        <v>252919</v>
      </c>
      <c r="J816" s="59">
        <v>181601</v>
      </c>
      <c r="K816" s="59">
        <v>200916</v>
      </c>
      <c r="L816" s="59">
        <v>243000</v>
      </c>
      <c r="M816" s="59">
        <v>248204</v>
      </c>
      <c r="N816" s="59">
        <v>204296</v>
      </c>
      <c r="O816" s="59">
        <v>0</v>
      </c>
      <c r="P816" s="59">
        <v>284662</v>
      </c>
      <c r="Q816" s="59">
        <v>132491</v>
      </c>
      <c r="R816" s="59">
        <v>0</v>
      </c>
      <c r="S816" s="59">
        <f>SUM('5. Art_113.1(I) Use_boreholes'!$G816:$R816)</f>
        <v>2268031</v>
      </c>
    </row>
    <row r="817" spans="1:19" x14ac:dyDescent="0.3">
      <c r="A817" s="14" t="s">
        <v>687</v>
      </c>
      <c r="B817" s="15" t="s">
        <v>2050</v>
      </c>
      <c r="C817" s="15" t="s">
        <v>1359</v>
      </c>
      <c r="D817" s="15" t="s">
        <v>1234</v>
      </c>
      <c r="E817" s="15">
        <v>2014</v>
      </c>
      <c r="F817" s="15" t="s">
        <v>71</v>
      </c>
      <c r="G817" s="59">
        <v>143494</v>
      </c>
      <c r="H817" s="59">
        <v>108574</v>
      </c>
      <c r="I817" s="59">
        <v>127242</v>
      </c>
      <c r="J817" s="59">
        <v>90727</v>
      </c>
      <c r="K817" s="59">
        <v>86901</v>
      </c>
      <c r="L817" s="59">
        <v>119562</v>
      </c>
      <c r="M817" s="59">
        <v>183486</v>
      </c>
      <c r="N817" s="59">
        <v>130917</v>
      </c>
      <c r="O817" s="59">
        <v>118196</v>
      </c>
      <c r="P817" s="59">
        <v>162387</v>
      </c>
      <c r="Q817" s="59">
        <v>104158</v>
      </c>
      <c r="R817" s="59">
        <v>130622</v>
      </c>
      <c r="S817" s="59">
        <f>SUM('5. Art_113.1(I) Use_boreholes'!$G817:$R817)</f>
        <v>1506266</v>
      </c>
    </row>
    <row r="818" spans="1:19" x14ac:dyDescent="0.3">
      <c r="A818" s="14" t="s">
        <v>687</v>
      </c>
      <c r="B818" s="15" t="s">
        <v>2067</v>
      </c>
      <c r="C818" s="15" t="s">
        <v>1359</v>
      </c>
      <c r="D818" s="15" t="s">
        <v>1234</v>
      </c>
      <c r="E818" s="15">
        <v>2014</v>
      </c>
      <c r="F818" s="15" t="s">
        <v>71</v>
      </c>
      <c r="G818" s="59">
        <v>36292</v>
      </c>
      <c r="H818" s="59">
        <v>47152</v>
      </c>
      <c r="I818" s="59">
        <v>80241</v>
      </c>
      <c r="J818" s="59">
        <v>203562</v>
      </c>
      <c r="K818" s="59">
        <v>259060</v>
      </c>
      <c r="L818" s="59">
        <v>102471</v>
      </c>
      <c r="M818" s="59">
        <v>89891</v>
      </c>
      <c r="N818" s="59">
        <v>82774</v>
      </c>
      <c r="O818" s="59">
        <v>53847</v>
      </c>
      <c r="P818" s="59">
        <v>280238</v>
      </c>
      <c r="Q818" s="59">
        <v>79280</v>
      </c>
      <c r="R818" s="59">
        <v>97409</v>
      </c>
      <c r="S818" s="59">
        <f>SUM('5. Art_113.1(I) Use_boreholes'!$G818:$R818)</f>
        <v>1412217</v>
      </c>
    </row>
    <row r="819" spans="1:19" x14ac:dyDescent="0.3">
      <c r="A819" s="14" t="s">
        <v>687</v>
      </c>
      <c r="B819" s="15" t="s">
        <v>2047</v>
      </c>
      <c r="C819" s="15" t="s">
        <v>1359</v>
      </c>
      <c r="D819" s="15" t="s">
        <v>1234</v>
      </c>
      <c r="E819" s="15">
        <v>2014</v>
      </c>
      <c r="F819" s="15" t="s">
        <v>71</v>
      </c>
      <c r="G819" s="59">
        <v>135410</v>
      </c>
      <c r="H819" s="59">
        <v>90241</v>
      </c>
      <c r="I819" s="59">
        <v>104222</v>
      </c>
      <c r="J819" s="59">
        <v>45301</v>
      </c>
      <c r="K819" s="59">
        <v>49675</v>
      </c>
      <c r="L819" s="59">
        <v>83027</v>
      </c>
      <c r="M819" s="59">
        <v>311425</v>
      </c>
      <c r="N819" s="59">
        <v>124290</v>
      </c>
      <c r="O819" s="59">
        <v>34172</v>
      </c>
      <c r="P819" s="59">
        <v>116812</v>
      </c>
      <c r="Q819" s="59">
        <v>94589</v>
      </c>
      <c r="R819" s="59">
        <v>113702</v>
      </c>
      <c r="S819" s="59">
        <f>SUM('5. Art_113.1(I) Use_boreholes'!$G819:$R819)</f>
        <v>1302866</v>
      </c>
    </row>
    <row r="820" spans="1:19" x14ac:dyDescent="0.3">
      <c r="A820" s="14" t="s">
        <v>687</v>
      </c>
      <c r="B820" s="15" t="s">
        <v>2054</v>
      </c>
      <c r="C820" s="15" t="s">
        <v>1359</v>
      </c>
      <c r="D820" s="15" t="s">
        <v>1234</v>
      </c>
      <c r="E820" s="15">
        <v>2014</v>
      </c>
      <c r="F820" s="15" t="s">
        <v>71</v>
      </c>
      <c r="G820" s="59">
        <v>0</v>
      </c>
      <c r="H820" s="59">
        <v>0</v>
      </c>
      <c r="I820" s="59">
        <v>0</v>
      </c>
      <c r="J820" s="59">
        <v>112461</v>
      </c>
      <c r="K820" s="59">
        <v>106362</v>
      </c>
      <c r="L820" s="59">
        <v>128644</v>
      </c>
      <c r="M820" s="59">
        <v>131398</v>
      </c>
      <c r="N820" s="59">
        <v>108151</v>
      </c>
      <c r="O820" s="59">
        <v>139864</v>
      </c>
      <c r="P820" s="59">
        <v>143950</v>
      </c>
      <c r="Q820" s="59">
        <v>101523</v>
      </c>
      <c r="R820" s="59">
        <v>58978</v>
      </c>
      <c r="S820" s="59">
        <f>SUM('5. Art_113.1(I) Use_boreholes'!$G820:$R820)</f>
        <v>1031331</v>
      </c>
    </row>
    <row r="821" spans="1:19" x14ac:dyDescent="0.3">
      <c r="A821" s="14" t="s">
        <v>687</v>
      </c>
      <c r="B821" s="15" t="s">
        <v>2078</v>
      </c>
      <c r="C821" s="15" t="s">
        <v>1359</v>
      </c>
      <c r="D821" s="15" t="s">
        <v>1234</v>
      </c>
      <c r="E821" s="15">
        <v>2014</v>
      </c>
      <c r="F821" s="15" t="s">
        <v>71</v>
      </c>
      <c r="G821" s="59">
        <v>512330</v>
      </c>
      <c r="H821" s="59">
        <v>324062</v>
      </c>
      <c r="I821" s="59">
        <v>7107</v>
      </c>
      <c r="J821" s="59">
        <v>0</v>
      </c>
      <c r="K821" s="59">
        <v>0</v>
      </c>
      <c r="L821" s="59">
        <v>0</v>
      </c>
      <c r="M821" s="59">
        <v>0</v>
      </c>
      <c r="N821" s="59">
        <v>0</v>
      </c>
      <c r="O821" s="59">
        <v>0</v>
      </c>
      <c r="P821" s="59">
        <v>0</v>
      </c>
      <c r="Q821" s="59">
        <v>0</v>
      </c>
      <c r="R821" s="59">
        <v>0</v>
      </c>
      <c r="S821" s="59">
        <f>SUM('5. Art_113.1(I) Use_boreholes'!$G821:$R821)</f>
        <v>843499</v>
      </c>
    </row>
    <row r="822" spans="1:19" x14ac:dyDescent="0.3">
      <c r="A822" s="14" t="s">
        <v>687</v>
      </c>
      <c r="B822" s="15" t="s">
        <v>2058</v>
      </c>
      <c r="C822" s="15" t="s">
        <v>1359</v>
      </c>
      <c r="D822" s="15" t="s">
        <v>1234</v>
      </c>
      <c r="E822" s="15">
        <v>2014</v>
      </c>
      <c r="F822" s="15" t="s">
        <v>71</v>
      </c>
      <c r="G822" s="59">
        <v>0</v>
      </c>
      <c r="H822" s="59">
        <v>630606</v>
      </c>
      <c r="I822" s="59">
        <v>0</v>
      </c>
      <c r="J822" s="59">
        <v>0</v>
      </c>
      <c r="K822" s="59">
        <v>0</v>
      </c>
      <c r="L822" s="59">
        <v>0</v>
      </c>
      <c r="M822" s="59">
        <v>0</v>
      </c>
      <c r="N822" s="59">
        <v>0</v>
      </c>
      <c r="O822" s="59">
        <v>0</v>
      </c>
      <c r="P822" s="59">
        <v>0</v>
      </c>
      <c r="Q822" s="59">
        <v>0</v>
      </c>
      <c r="R822" s="59">
        <v>0</v>
      </c>
      <c r="S822" s="59">
        <f>SUM('5. Art_113.1(I) Use_boreholes'!$G822:$R822)</f>
        <v>630606</v>
      </c>
    </row>
    <row r="823" spans="1:19" x14ac:dyDescent="0.3">
      <c r="A823" s="14" t="s">
        <v>687</v>
      </c>
      <c r="B823" s="15" t="s">
        <v>2046</v>
      </c>
      <c r="C823" s="15" t="s">
        <v>1359</v>
      </c>
      <c r="D823" s="15" t="s">
        <v>1234</v>
      </c>
      <c r="E823" s="15">
        <v>2014</v>
      </c>
      <c r="F823" s="15" t="s">
        <v>71</v>
      </c>
      <c r="G823" s="59">
        <v>0</v>
      </c>
      <c r="H823" s="59">
        <v>72407</v>
      </c>
      <c r="I823" s="59">
        <v>102636</v>
      </c>
      <c r="J823" s="59">
        <v>78133</v>
      </c>
      <c r="K823" s="59">
        <v>114265</v>
      </c>
      <c r="L823" s="59">
        <v>87395</v>
      </c>
      <c r="M823" s="59">
        <v>0</v>
      </c>
      <c r="N823" s="59">
        <v>0</v>
      </c>
      <c r="O823" s="59">
        <v>0</v>
      </c>
      <c r="P823" s="59">
        <v>110472</v>
      </c>
      <c r="Q823" s="59">
        <v>0</v>
      </c>
      <c r="R823" s="59">
        <v>0</v>
      </c>
      <c r="S823" s="59">
        <f>SUM('5. Art_113.1(I) Use_boreholes'!$G823:$R823)</f>
        <v>565308</v>
      </c>
    </row>
    <row r="824" spans="1:19" x14ac:dyDescent="0.3">
      <c r="A824" s="14" t="s">
        <v>687</v>
      </c>
      <c r="B824" s="15" t="s">
        <v>2069</v>
      </c>
      <c r="C824" s="15" t="s">
        <v>1359</v>
      </c>
      <c r="D824" s="15" t="s">
        <v>1234</v>
      </c>
      <c r="E824" s="15">
        <v>2014</v>
      </c>
      <c r="F824" s="15" t="s">
        <v>71</v>
      </c>
      <c r="G824" s="59">
        <v>0</v>
      </c>
      <c r="H824" s="59">
        <v>0</v>
      </c>
      <c r="I824" s="59">
        <v>0</v>
      </c>
      <c r="J824" s="59">
        <v>0</v>
      </c>
      <c r="K824" s="59">
        <v>0</v>
      </c>
      <c r="L824" s="59">
        <v>0</v>
      </c>
      <c r="M824" s="59">
        <v>0</v>
      </c>
      <c r="N824" s="59">
        <v>0</v>
      </c>
      <c r="O824" s="59">
        <v>0</v>
      </c>
      <c r="P824" s="59">
        <v>127598</v>
      </c>
      <c r="Q824" s="59">
        <v>98512</v>
      </c>
      <c r="R824" s="59">
        <v>192717</v>
      </c>
      <c r="S824" s="59">
        <f>SUM('5. Art_113.1(I) Use_boreholes'!$G824:$R824)</f>
        <v>418827</v>
      </c>
    </row>
    <row r="825" spans="1:19" x14ac:dyDescent="0.3">
      <c r="A825" s="14" t="s">
        <v>687</v>
      </c>
      <c r="B825" s="15" t="s">
        <v>2059</v>
      </c>
      <c r="C825" s="15" t="s">
        <v>1359</v>
      </c>
      <c r="D825" s="15" t="s">
        <v>1234</v>
      </c>
      <c r="E825" s="15">
        <v>2014</v>
      </c>
      <c r="F825" s="15" t="s">
        <v>71</v>
      </c>
      <c r="G825" s="59">
        <v>0</v>
      </c>
      <c r="H825" s="59">
        <v>0</v>
      </c>
      <c r="I825" s="59">
        <v>0</v>
      </c>
      <c r="J825" s="59">
        <v>0</v>
      </c>
      <c r="K825" s="59">
        <v>0</v>
      </c>
      <c r="L825" s="59">
        <v>0</v>
      </c>
      <c r="M825" s="59">
        <v>0</v>
      </c>
      <c r="N825" s="59">
        <v>0</v>
      </c>
      <c r="O825" s="59">
        <v>0</v>
      </c>
      <c r="P825" s="59">
        <v>0</v>
      </c>
      <c r="Q825" s="59">
        <v>218395</v>
      </c>
      <c r="R825" s="59">
        <v>0</v>
      </c>
      <c r="S825" s="59">
        <f>SUM('5. Art_113.1(I) Use_boreholes'!$G825:$R825)</f>
        <v>218395</v>
      </c>
    </row>
    <row r="826" spans="1:19" x14ac:dyDescent="0.3">
      <c r="A826" s="14" t="s">
        <v>687</v>
      </c>
      <c r="B826" s="15" t="s">
        <v>2072</v>
      </c>
      <c r="C826" s="15" t="s">
        <v>1359</v>
      </c>
      <c r="D826" s="15" t="s">
        <v>1234</v>
      </c>
      <c r="E826" s="15">
        <v>2014</v>
      </c>
      <c r="F826" s="15" t="s">
        <v>71</v>
      </c>
      <c r="G826" s="59">
        <v>0</v>
      </c>
      <c r="H826" s="59">
        <v>0</v>
      </c>
      <c r="I826" s="59">
        <v>0</v>
      </c>
      <c r="J826" s="59">
        <v>0</v>
      </c>
      <c r="K826" s="59">
        <v>0</v>
      </c>
      <c r="L826" s="59">
        <v>0</v>
      </c>
      <c r="M826" s="59">
        <v>0</v>
      </c>
      <c r="N826" s="59">
        <v>0</v>
      </c>
      <c r="O826" s="59">
        <v>0</v>
      </c>
      <c r="P826" s="59">
        <v>139857</v>
      </c>
      <c r="Q826" s="59">
        <v>68162</v>
      </c>
      <c r="R826" s="59">
        <v>0</v>
      </c>
      <c r="S826" s="59">
        <f>SUM('5. Art_113.1(I) Use_boreholes'!$G826:$R826)</f>
        <v>208019</v>
      </c>
    </row>
    <row r="827" spans="1:19" x14ac:dyDescent="0.3">
      <c r="A827" s="14" t="s">
        <v>687</v>
      </c>
      <c r="B827" s="15" t="s">
        <v>2060</v>
      </c>
      <c r="C827" s="15" t="s">
        <v>1359</v>
      </c>
      <c r="D827" s="15" t="s">
        <v>1234</v>
      </c>
      <c r="E827" s="15">
        <v>2014</v>
      </c>
      <c r="F827" s="15" t="s">
        <v>71</v>
      </c>
      <c r="G827" s="59">
        <v>128283</v>
      </c>
      <c r="H827" s="59">
        <v>61083</v>
      </c>
      <c r="I827" s="59">
        <v>0</v>
      </c>
      <c r="J827" s="59">
        <v>0</v>
      </c>
      <c r="K827" s="59">
        <v>0</v>
      </c>
      <c r="L827" s="59">
        <v>0</v>
      </c>
      <c r="M827" s="59">
        <v>0</v>
      </c>
      <c r="N827" s="59">
        <v>0</v>
      </c>
      <c r="O827" s="59">
        <v>0</v>
      </c>
      <c r="P827" s="59">
        <v>0</v>
      </c>
      <c r="Q827" s="59">
        <v>0</v>
      </c>
      <c r="R827" s="59">
        <v>0</v>
      </c>
      <c r="S827" s="59">
        <f>SUM('5. Art_113.1(I) Use_boreholes'!$G827:$R827)</f>
        <v>189366</v>
      </c>
    </row>
    <row r="828" spans="1:19" x14ac:dyDescent="0.3">
      <c r="A828" s="14" t="s">
        <v>687</v>
      </c>
      <c r="B828" s="15" t="s">
        <v>2061</v>
      </c>
      <c r="C828" s="15" t="s">
        <v>1359</v>
      </c>
      <c r="D828" s="15" t="s">
        <v>1234</v>
      </c>
      <c r="E828" s="15">
        <v>2014</v>
      </c>
      <c r="F828" s="15" t="s">
        <v>71</v>
      </c>
      <c r="G828" s="59">
        <v>96547</v>
      </c>
      <c r="H828" s="59">
        <v>84651</v>
      </c>
      <c r="I828" s="59">
        <v>0</v>
      </c>
      <c r="J828" s="59">
        <v>0</v>
      </c>
      <c r="K828" s="59">
        <v>0</v>
      </c>
      <c r="L828" s="59">
        <v>0</v>
      </c>
      <c r="M828" s="59">
        <v>0</v>
      </c>
      <c r="N828" s="59">
        <v>0</v>
      </c>
      <c r="O828" s="59">
        <v>0</v>
      </c>
      <c r="P828" s="59">
        <v>0</v>
      </c>
      <c r="Q828" s="59">
        <v>0</v>
      </c>
      <c r="R828" s="59">
        <v>0</v>
      </c>
      <c r="S828" s="59">
        <f>SUM('5. Art_113.1(I) Use_boreholes'!$G828:$R828)</f>
        <v>181198</v>
      </c>
    </row>
    <row r="829" spans="1:19" x14ac:dyDescent="0.3">
      <c r="A829" s="14" t="s">
        <v>687</v>
      </c>
      <c r="B829" s="15" t="s">
        <v>2048</v>
      </c>
      <c r="C829" s="15" t="s">
        <v>1359</v>
      </c>
      <c r="D829" s="15" t="s">
        <v>1234</v>
      </c>
      <c r="E829" s="15">
        <v>2014</v>
      </c>
      <c r="F829" s="15" t="s">
        <v>71</v>
      </c>
      <c r="G829" s="59">
        <v>0</v>
      </c>
      <c r="H829" s="59">
        <v>0</v>
      </c>
      <c r="I829" s="59">
        <v>0</v>
      </c>
      <c r="J829" s="59">
        <v>34116</v>
      </c>
      <c r="K829" s="59">
        <v>48488</v>
      </c>
      <c r="L829" s="59">
        <v>0</v>
      </c>
      <c r="M829" s="59">
        <v>0</v>
      </c>
      <c r="N829" s="59">
        <v>0</v>
      </c>
      <c r="O829" s="59">
        <v>0</v>
      </c>
      <c r="P829" s="59">
        <v>0</v>
      </c>
      <c r="Q829" s="59">
        <v>0</v>
      </c>
      <c r="R829" s="59">
        <v>42233</v>
      </c>
      <c r="S829" s="59">
        <f>SUM('5. Art_113.1(I) Use_boreholes'!$G829:$R829)</f>
        <v>124837</v>
      </c>
    </row>
    <row r="830" spans="1:19" x14ac:dyDescent="0.3">
      <c r="A830" s="14" t="s">
        <v>687</v>
      </c>
      <c r="B830" s="15" t="s">
        <v>2049</v>
      </c>
      <c r="C830" s="15" t="s">
        <v>1359</v>
      </c>
      <c r="D830" s="15" t="s">
        <v>1234</v>
      </c>
      <c r="E830" s="15">
        <v>2014</v>
      </c>
      <c r="F830" s="15" t="s">
        <v>71</v>
      </c>
      <c r="G830" s="59">
        <v>0</v>
      </c>
      <c r="H830" s="59">
        <v>0</v>
      </c>
      <c r="I830" s="59">
        <v>0</v>
      </c>
      <c r="J830" s="59">
        <v>0</v>
      </c>
      <c r="K830" s="59">
        <v>0</v>
      </c>
      <c r="L830" s="59">
        <v>0</v>
      </c>
      <c r="M830" s="59">
        <v>0</v>
      </c>
      <c r="N830" s="59">
        <v>0</v>
      </c>
      <c r="O830" s="59">
        <v>0</v>
      </c>
      <c r="P830" s="59">
        <v>0</v>
      </c>
      <c r="Q830" s="59">
        <v>0</v>
      </c>
      <c r="R830" s="59">
        <v>0</v>
      </c>
      <c r="S830" s="59">
        <f>SUM('5. Art_113.1(I) Use_boreholes'!$G830:$R830)</f>
        <v>0</v>
      </c>
    </row>
    <row r="831" spans="1:19" x14ac:dyDescent="0.3">
      <c r="A831" s="14" t="s">
        <v>687</v>
      </c>
      <c r="B831" s="15" t="s">
        <v>2052</v>
      </c>
      <c r="C831" s="15" t="s">
        <v>1359</v>
      </c>
      <c r="D831" s="15" t="s">
        <v>1234</v>
      </c>
      <c r="E831" s="15">
        <v>2014</v>
      </c>
      <c r="F831" s="15" t="s">
        <v>71</v>
      </c>
      <c r="G831" s="59">
        <v>0</v>
      </c>
      <c r="H831" s="59">
        <v>0</v>
      </c>
      <c r="I831" s="59">
        <v>0</v>
      </c>
      <c r="J831" s="59">
        <v>0</v>
      </c>
      <c r="K831" s="59">
        <v>0</v>
      </c>
      <c r="L831" s="59">
        <v>0</v>
      </c>
      <c r="M831" s="59">
        <v>0</v>
      </c>
      <c r="N831" s="59">
        <v>0</v>
      </c>
      <c r="O831" s="59">
        <v>0</v>
      </c>
      <c r="P831" s="59">
        <v>0</v>
      </c>
      <c r="Q831" s="59">
        <v>0</v>
      </c>
      <c r="R831" s="59">
        <v>0</v>
      </c>
      <c r="S831" s="59">
        <f>SUM('5. Art_113.1(I) Use_boreholes'!$G831:$R831)</f>
        <v>0</v>
      </c>
    </row>
    <row r="832" spans="1:19" x14ac:dyDescent="0.3">
      <c r="A832" s="14" t="s">
        <v>687</v>
      </c>
      <c r="B832" s="15" t="s">
        <v>2055</v>
      </c>
      <c r="C832" s="15" t="s">
        <v>1359</v>
      </c>
      <c r="D832" s="15" t="s">
        <v>1234</v>
      </c>
      <c r="E832" s="15">
        <v>2014</v>
      </c>
      <c r="F832" s="15" t="s">
        <v>71</v>
      </c>
      <c r="G832" s="59">
        <v>0</v>
      </c>
      <c r="H832" s="59">
        <v>0</v>
      </c>
      <c r="I832" s="59">
        <v>0</v>
      </c>
      <c r="J832" s="59">
        <v>0</v>
      </c>
      <c r="K832" s="59">
        <v>0</v>
      </c>
      <c r="L832" s="59">
        <v>0</v>
      </c>
      <c r="M832" s="59">
        <v>0</v>
      </c>
      <c r="N832" s="59">
        <v>0</v>
      </c>
      <c r="O832" s="59">
        <v>0</v>
      </c>
      <c r="P832" s="59">
        <v>0</v>
      </c>
      <c r="Q832" s="59">
        <v>0</v>
      </c>
      <c r="R832" s="59">
        <v>0</v>
      </c>
      <c r="S832" s="59">
        <f>SUM('5. Art_113.1(I) Use_boreholes'!$G832:$R832)</f>
        <v>0</v>
      </c>
    </row>
    <row r="833" spans="1:19" x14ac:dyDescent="0.3">
      <c r="A833" s="14" t="s">
        <v>687</v>
      </c>
      <c r="B833" s="15" t="s">
        <v>2057</v>
      </c>
      <c r="C833" s="15" t="s">
        <v>1359</v>
      </c>
      <c r="D833" s="15" t="s">
        <v>1234</v>
      </c>
      <c r="E833" s="15">
        <v>2014</v>
      </c>
      <c r="F833" s="15" t="s">
        <v>71</v>
      </c>
      <c r="G833" s="59">
        <v>0</v>
      </c>
      <c r="H833" s="59">
        <v>0</v>
      </c>
      <c r="I833" s="59">
        <v>0</v>
      </c>
      <c r="J833" s="59">
        <v>0</v>
      </c>
      <c r="K833" s="59">
        <v>0</v>
      </c>
      <c r="L833" s="59">
        <v>0</v>
      </c>
      <c r="M833" s="59">
        <v>0</v>
      </c>
      <c r="N833" s="59">
        <v>0</v>
      </c>
      <c r="O833" s="59">
        <v>0</v>
      </c>
      <c r="P833" s="59">
        <v>0</v>
      </c>
      <c r="Q833" s="59">
        <v>0</v>
      </c>
      <c r="R833" s="59">
        <v>0</v>
      </c>
      <c r="S833" s="59">
        <f>SUM('5. Art_113.1(I) Use_boreholes'!$G833:$R833)</f>
        <v>0</v>
      </c>
    </row>
    <row r="834" spans="1:19" x14ac:dyDescent="0.3">
      <c r="A834" s="14" t="s">
        <v>687</v>
      </c>
      <c r="B834" s="15" t="s">
        <v>2066</v>
      </c>
      <c r="C834" s="15" t="s">
        <v>1359</v>
      </c>
      <c r="D834" s="15" t="s">
        <v>1234</v>
      </c>
      <c r="E834" s="15">
        <v>2014</v>
      </c>
      <c r="F834" s="15" t="s">
        <v>71</v>
      </c>
      <c r="G834" s="59">
        <v>0</v>
      </c>
      <c r="H834" s="59">
        <v>0</v>
      </c>
      <c r="I834" s="59">
        <v>0</v>
      </c>
      <c r="J834" s="59">
        <v>0</v>
      </c>
      <c r="K834" s="59">
        <v>0</v>
      </c>
      <c r="L834" s="59">
        <v>0</v>
      </c>
      <c r="M834" s="59">
        <v>0</v>
      </c>
      <c r="N834" s="59">
        <v>0</v>
      </c>
      <c r="O834" s="59">
        <v>0</v>
      </c>
      <c r="P834" s="59">
        <v>0</v>
      </c>
      <c r="Q834" s="59">
        <v>0</v>
      </c>
      <c r="R834" s="59">
        <v>0</v>
      </c>
      <c r="S834" s="59">
        <f>SUM('5. Art_113.1(I) Use_boreholes'!$G834:$R834)</f>
        <v>0</v>
      </c>
    </row>
    <row r="835" spans="1:19" x14ac:dyDescent="0.3">
      <c r="A835" s="14" t="s">
        <v>687</v>
      </c>
      <c r="B835" s="15" t="s">
        <v>2068</v>
      </c>
      <c r="C835" s="15" t="s">
        <v>1359</v>
      </c>
      <c r="D835" s="15" t="s">
        <v>1234</v>
      </c>
      <c r="E835" s="15">
        <v>2014</v>
      </c>
      <c r="F835" s="15" t="s">
        <v>71</v>
      </c>
      <c r="G835" s="59">
        <v>0</v>
      </c>
      <c r="H835" s="59">
        <v>0</v>
      </c>
      <c r="I835" s="59">
        <v>0</v>
      </c>
      <c r="J835" s="59">
        <v>0</v>
      </c>
      <c r="K835" s="59">
        <v>0</v>
      </c>
      <c r="L835" s="59">
        <v>0</v>
      </c>
      <c r="M835" s="59">
        <v>0</v>
      </c>
      <c r="N835" s="59">
        <v>0</v>
      </c>
      <c r="O835" s="59">
        <v>0</v>
      </c>
      <c r="P835" s="59">
        <v>0</v>
      </c>
      <c r="Q835" s="59">
        <v>0</v>
      </c>
      <c r="R835" s="59">
        <v>0</v>
      </c>
      <c r="S835" s="59">
        <f>SUM('5. Art_113.1(I) Use_boreholes'!$G835:$R835)</f>
        <v>0</v>
      </c>
    </row>
    <row r="836" spans="1:19" x14ac:dyDescent="0.3">
      <c r="A836" s="14" t="s">
        <v>687</v>
      </c>
      <c r="B836" s="15" t="s">
        <v>2073</v>
      </c>
      <c r="C836" s="15" t="s">
        <v>1359</v>
      </c>
      <c r="D836" s="15" t="s">
        <v>1234</v>
      </c>
      <c r="E836" s="15">
        <v>2014</v>
      </c>
      <c r="F836" s="15" t="s">
        <v>71</v>
      </c>
      <c r="G836" s="59">
        <v>0</v>
      </c>
      <c r="H836" s="59">
        <v>0</v>
      </c>
      <c r="I836" s="59">
        <v>0</v>
      </c>
      <c r="J836" s="59">
        <v>0</v>
      </c>
      <c r="K836" s="59">
        <v>0</v>
      </c>
      <c r="L836" s="59">
        <v>0</v>
      </c>
      <c r="M836" s="59">
        <v>0</v>
      </c>
      <c r="N836" s="59">
        <v>0</v>
      </c>
      <c r="O836" s="59">
        <v>0</v>
      </c>
      <c r="P836" s="59">
        <v>0</v>
      </c>
      <c r="Q836" s="59">
        <v>0</v>
      </c>
      <c r="R836" s="59">
        <v>0</v>
      </c>
      <c r="S836" s="59">
        <f>SUM('5. Art_113.1(I) Use_boreholes'!$G836:$R836)</f>
        <v>0</v>
      </c>
    </row>
    <row r="837" spans="1:19" x14ac:dyDescent="0.3">
      <c r="A837" s="14" t="s">
        <v>687</v>
      </c>
      <c r="B837" s="15" t="s">
        <v>2076</v>
      </c>
      <c r="C837" s="15" t="s">
        <v>1359</v>
      </c>
      <c r="D837" s="15" t="s">
        <v>1234</v>
      </c>
      <c r="E837" s="15">
        <v>2014</v>
      </c>
      <c r="F837" s="15" t="s">
        <v>71</v>
      </c>
      <c r="G837" s="59">
        <v>0</v>
      </c>
      <c r="H837" s="59">
        <v>0</v>
      </c>
      <c r="I837" s="59">
        <v>0</v>
      </c>
      <c r="J837" s="59">
        <v>0</v>
      </c>
      <c r="K837" s="59">
        <v>0</v>
      </c>
      <c r="L837" s="59">
        <v>0</v>
      </c>
      <c r="M837" s="59">
        <v>0</v>
      </c>
      <c r="N837" s="59">
        <v>0</v>
      </c>
      <c r="O837" s="59">
        <v>0</v>
      </c>
      <c r="P837" s="59">
        <v>0</v>
      </c>
      <c r="Q837" s="59">
        <v>0</v>
      </c>
      <c r="R837" s="59">
        <v>0</v>
      </c>
      <c r="S837" s="59">
        <f>SUM('5. Art_113.1(I) Use_boreholes'!$G837:$R837)</f>
        <v>0</v>
      </c>
    </row>
    <row r="838" spans="1:19" x14ac:dyDescent="0.3">
      <c r="A838" s="14" t="s">
        <v>687</v>
      </c>
      <c r="B838" s="15" t="s">
        <v>2079</v>
      </c>
      <c r="C838" s="15" t="s">
        <v>1359</v>
      </c>
      <c r="D838" s="15" t="s">
        <v>1234</v>
      </c>
      <c r="E838" s="15">
        <v>2014</v>
      </c>
      <c r="F838" s="15" t="s">
        <v>71</v>
      </c>
      <c r="G838" s="59">
        <v>0</v>
      </c>
      <c r="H838" s="59">
        <v>0</v>
      </c>
      <c r="I838" s="59">
        <v>0</v>
      </c>
      <c r="J838" s="59">
        <v>0</v>
      </c>
      <c r="K838" s="59">
        <v>0</v>
      </c>
      <c r="L838" s="59">
        <v>0</v>
      </c>
      <c r="M838" s="59">
        <v>0</v>
      </c>
      <c r="N838" s="59">
        <v>0</v>
      </c>
      <c r="O838" s="59">
        <v>0</v>
      </c>
      <c r="P838" s="59">
        <v>0</v>
      </c>
      <c r="Q838" s="59">
        <v>0</v>
      </c>
      <c r="R838" s="59">
        <v>0</v>
      </c>
      <c r="S838" s="59">
        <f>SUM('5. Art_113.1(I) Use_boreholes'!$G838:$R838)</f>
        <v>0</v>
      </c>
    </row>
    <row r="839" spans="1:19" x14ac:dyDescent="0.3">
      <c r="A839" s="14" t="s">
        <v>687</v>
      </c>
      <c r="B839" s="15" t="s">
        <v>2080</v>
      </c>
      <c r="C839" s="15" t="s">
        <v>1359</v>
      </c>
      <c r="D839" s="15" t="s">
        <v>1234</v>
      </c>
      <c r="E839" s="15">
        <v>2014</v>
      </c>
      <c r="F839" s="15" t="s">
        <v>71</v>
      </c>
      <c r="G839" s="59">
        <v>0</v>
      </c>
      <c r="H839" s="59">
        <v>0</v>
      </c>
      <c r="I839" s="59">
        <v>0</v>
      </c>
      <c r="J839" s="59">
        <v>0</v>
      </c>
      <c r="K839" s="59">
        <v>0</v>
      </c>
      <c r="L839" s="59">
        <v>0</v>
      </c>
      <c r="M839" s="59">
        <v>0</v>
      </c>
      <c r="N839" s="59">
        <v>0</v>
      </c>
      <c r="O839" s="59">
        <v>0</v>
      </c>
      <c r="P839" s="59">
        <v>0</v>
      </c>
      <c r="Q839" s="59">
        <v>0</v>
      </c>
      <c r="R839" s="59">
        <v>0</v>
      </c>
      <c r="S839" s="59">
        <f>SUM('5. Art_113.1(I) Use_boreholes'!$G839:$R839)</f>
        <v>0</v>
      </c>
    </row>
    <row r="840" spans="1:19" x14ac:dyDescent="0.3">
      <c r="A840" s="14" t="s">
        <v>687</v>
      </c>
      <c r="B840" s="15" t="s">
        <v>2081</v>
      </c>
      <c r="C840" s="15" t="s">
        <v>1359</v>
      </c>
      <c r="D840" s="15" t="s">
        <v>1234</v>
      </c>
      <c r="E840" s="15">
        <v>2014</v>
      </c>
      <c r="F840" s="15" t="s">
        <v>71</v>
      </c>
      <c r="G840" s="59">
        <v>0</v>
      </c>
      <c r="H840" s="59">
        <v>0</v>
      </c>
      <c r="I840" s="59">
        <v>0</v>
      </c>
      <c r="J840" s="59">
        <v>0</v>
      </c>
      <c r="K840" s="59">
        <v>0</v>
      </c>
      <c r="L840" s="59">
        <v>0</v>
      </c>
      <c r="M840" s="59">
        <v>0</v>
      </c>
      <c r="N840" s="59">
        <v>0</v>
      </c>
      <c r="O840" s="59">
        <v>0</v>
      </c>
      <c r="P840" s="59">
        <v>0</v>
      </c>
      <c r="Q840" s="59">
        <v>0</v>
      </c>
      <c r="R840" s="59">
        <v>0</v>
      </c>
      <c r="S840" s="59">
        <f>SUM('5. Art_113.1(I) Use_boreholes'!$G840:$R840)</f>
        <v>0</v>
      </c>
    </row>
    <row r="841" spans="1:19" x14ac:dyDescent="0.3">
      <c r="A841" s="14" t="s">
        <v>689</v>
      </c>
      <c r="B841" s="15" t="s">
        <v>2082</v>
      </c>
      <c r="C841" s="15" t="s">
        <v>1359</v>
      </c>
      <c r="D841" s="15" t="s">
        <v>1234</v>
      </c>
      <c r="E841" s="15">
        <v>2014</v>
      </c>
      <c r="F841" s="15" t="s">
        <v>71</v>
      </c>
      <c r="G841" s="59">
        <v>0</v>
      </c>
      <c r="H841" s="59">
        <v>0</v>
      </c>
      <c r="I841" s="59">
        <v>0</v>
      </c>
      <c r="J841" s="59">
        <v>0</v>
      </c>
      <c r="K841" s="59">
        <v>0</v>
      </c>
      <c r="L841" s="59">
        <v>0</v>
      </c>
      <c r="M841" s="59">
        <v>722802</v>
      </c>
      <c r="N841" s="59">
        <v>659963</v>
      </c>
      <c r="O841" s="59">
        <v>0</v>
      </c>
      <c r="P841" s="59">
        <v>0</v>
      </c>
      <c r="Q841" s="59">
        <v>0</v>
      </c>
      <c r="R841" s="59">
        <v>0</v>
      </c>
      <c r="S841" s="59">
        <f>SUM('5. Art_113.1(I) Use_boreholes'!$G841:$R841)</f>
        <v>1382765</v>
      </c>
    </row>
    <row r="842" spans="1:19" x14ac:dyDescent="0.3">
      <c r="A842" s="14" t="s">
        <v>692</v>
      </c>
      <c r="B842" s="15" t="s">
        <v>2085</v>
      </c>
      <c r="C842" s="15" t="s">
        <v>1359</v>
      </c>
      <c r="D842" s="15" t="s">
        <v>1234</v>
      </c>
      <c r="E842" s="15">
        <v>2014</v>
      </c>
      <c r="F842" s="15" t="s">
        <v>71</v>
      </c>
      <c r="G842" s="59">
        <v>7384400</v>
      </c>
      <c r="H842" s="59">
        <v>5727116</v>
      </c>
      <c r="I842" s="59">
        <v>5732388</v>
      </c>
      <c r="J842" s="59">
        <v>5229860</v>
      </c>
      <c r="K842" s="59">
        <v>6548197</v>
      </c>
      <c r="L842" s="59">
        <v>6470575</v>
      </c>
      <c r="M842" s="59">
        <v>6175877</v>
      </c>
      <c r="N842" s="59">
        <v>7180793</v>
      </c>
      <c r="O842" s="59">
        <v>6619450</v>
      </c>
      <c r="P842" s="59">
        <v>6873833</v>
      </c>
      <c r="Q842" s="59">
        <v>6474108</v>
      </c>
      <c r="R842" s="59">
        <v>7071715</v>
      </c>
      <c r="S842" s="59">
        <f>SUM('5. Art_113.1(I) Use_boreholes'!$G842:$R842)</f>
        <v>77488312</v>
      </c>
    </row>
    <row r="843" spans="1:19" x14ac:dyDescent="0.3">
      <c r="A843" s="14" t="s">
        <v>692</v>
      </c>
      <c r="B843" s="15" t="s">
        <v>2084</v>
      </c>
      <c r="C843" s="15" t="s">
        <v>1359</v>
      </c>
      <c r="D843" s="15" t="s">
        <v>1234</v>
      </c>
      <c r="E843" s="15">
        <v>2014</v>
      </c>
      <c r="F843" s="15" t="s">
        <v>71</v>
      </c>
      <c r="G843" s="59">
        <v>1021539</v>
      </c>
      <c r="H843" s="59">
        <v>998887</v>
      </c>
      <c r="I843" s="59">
        <v>1032176</v>
      </c>
      <c r="J843" s="59">
        <v>1006679</v>
      </c>
      <c r="K843" s="59">
        <v>928703</v>
      </c>
      <c r="L843" s="59">
        <v>1342134</v>
      </c>
      <c r="M843" s="59">
        <v>1018833</v>
      </c>
      <c r="N843" s="59">
        <v>1531103</v>
      </c>
      <c r="O843" s="59">
        <v>1027222</v>
      </c>
      <c r="P843" s="59">
        <v>1087509</v>
      </c>
      <c r="Q843" s="59">
        <v>1294353</v>
      </c>
      <c r="R843" s="59">
        <v>1215140</v>
      </c>
      <c r="S843" s="59">
        <f>SUM('5. Art_113.1(I) Use_boreholes'!$G843:$R843)</f>
        <v>13504278</v>
      </c>
    </row>
    <row r="844" spans="1:19" x14ac:dyDescent="0.3">
      <c r="A844" s="14" t="s">
        <v>692</v>
      </c>
      <c r="B844" s="15" t="s">
        <v>2083</v>
      </c>
      <c r="C844" s="15" t="s">
        <v>1359</v>
      </c>
      <c r="D844" s="15" t="s">
        <v>1234</v>
      </c>
      <c r="E844" s="15">
        <v>2014</v>
      </c>
      <c r="F844" s="15" t="s">
        <v>71</v>
      </c>
      <c r="G844" s="59">
        <v>0</v>
      </c>
      <c r="H844" s="59">
        <v>0</v>
      </c>
      <c r="I844" s="59">
        <v>0</v>
      </c>
      <c r="J844" s="59">
        <v>0</v>
      </c>
      <c r="K844" s="59">
        <v>0</v>
      </c>
      <c r="L844" s="59">
        <v>0</v>
      </c>
      <c r="M844" s="59">
        <v>0</v>
      </c>
      <c r="N844" s="59">
        <v>0</v>
      </c>
      <c r="O844" s="59">
        <v>0</v>
      </c>
      <c r="P844" s="59">
        <v>16531</v>
      </c>
      <c r="Q844" s="59">
        <v>0</v>
      </c>
      <c r="R844" s="59">
        <v>0</v>
      </c>
      <c r="S844" s="59">
        <f>SUM('5. Art_113.1(I) Use_boreholes'!$G844:$R844)</f>
        <v>16531</v>
      </c>
    </row>
    <row r="845" spans="1:19" x14ac:dyDescent="0.3">
      <c r="A845" s="14" t="s">
        <v>693</v>
      </c>
      <c r="B845" s="15" t="s">
        <v>2086</v>
      </c>
      <c r="C845" s="15" t="s">
        <v>1359</v>
      </c>
      <c r="D845" s="15" t="s">
        <v>1234</v>
      </c>
      <c r="E845" s="15">
        <v>2014</v>
      </c>
      <c r="F845" s="15" t="s">
        <v>71</v>
      </c>
      <c r="G845" s="59">
        <v>34396007</v>
      </c>
      <c r="H845" s="59">
        <v>29333405</v>
      </c>
      <c r="I845" s="59">
        <v>26064981</v>
      </c>
      <c r="J845" s="59">
        <v>21650661</v>
      </c>
      <c r="K845" s="59">
        <v>29707473</v>
      </c>
      <c r="L845" s="59">
        <v>26638775</v>
      </c>
      <c r="M845" s="59">
        <v>23949001</v>
      </c>
      <c r="N845" s="59">
        <v>23674275</v>
      </c>
      <c r="O845" s="59">
        <v>23581902</v>
      </c>
      <c r="P845" s="59">
        <v>23350489</v>
      </c>
      <c r="Q845" s="59">
        <v>21128460</v>
      </c>
      <c r="R845" s="59">
        <v>20969519</v>
      </c>
      <c r="S845" s="59">
        <f>SUM('5. Art_113.1(I) Use_boreholes'!$G845:$R845)</f>
        <v>304444948</v>
      </c>
    </row>
    <row r="846" spans="1:19" x14ac:dyDescent="0.3">
      <c r="A846" s="14" t="s">
        <v>694</v>
      </c>
      <c r="B846" s="15" t="s">
        <v>2087</v>
      </c>
      <c r="C846" s="15" t="s">
        <v>1359</v>
      </c>
      <c r="D846" s="15" t="s">
        <v>1234</v>
      </c>
      <c r="E846" s="15">
        <v>2014</v>
      </c>
      <c r="F846" s="15" t="s">
        <v>71</v>
      </c>
      <c r="P846" s="59">
        <v>0</v>
      </c>
      <c r="Q846" s="59">
        <v>0</v>
      </c>
      <c r="R846" s="59">
        <v>924823</v>
      </c>
      <c r="S846" s="59">
        <f>SUM('5. Art_113.1(I) Use_boreholes'!$G846:$R846)</f>
        <v>924823</v>
      </c>
    </row>
    <row r="847" spans="1:19" x14ac:dyDescent="0.3">
      <c r="A847" s="14" t="s">
        <v>715</v>
      </c>
      <c r="B847" s="15" t="s">
        <v>2088</v>
      </c>
      <c r="C847" s="15" t="s">
        <v>1359</v>
      </c>
      <c r="D847" s="15" t="s">
        <v>1234</v>
      </c>
      <c r="E847" s="15">
        <v>2014</v>
      </c>
      <c r="F847" s="15" t="s">
        <v>71</v>
      </c>
      <c r="G847" s="59">
        <v>14467568</v>
      </c>
      <c r="H847" s="59">
        <v>10538292</v>
      </c>
      <c r="I847" s="59">
        <v>13463010</v>
      </c>
      <c r="J847" s="59">
        <v>11732229</v>
      </c>
      <c r="K847" s="59">
        <v>13756054</v>
      </c>
      <c r="L847" s="59">
        <v>10603224</v>
      </c>
      <c r="M847" s="59">
        <v>5977577</v>
      </c>
      <c r="N847" s="59">
        <v>10169431</v>
      </c>
      <c r="O847" s="59">
        <v>4924768</v>
      </c>
      <c r="P847" s="59">
        <v>7199999</v>
      </c>
      <c r="Q847" s="59">
        <v>6958660</v>
      </c>
      <c r="R847" s="59">
        <v>10597355</v>
      </c>
      <c r="S847" s="59">
        <f>SUM('5. Art_113.1(I) Use_boreholes'!$G847:$R847)</f>
        <v>120388167</v>
      </c>
    </row>
    <row r="848" spans="1:19" x14ac:dyDescent="0.3">
      <c r="A848" s="14" t="s">
        <v>718</v>
      </c>
      <c r="B848" s="15" t="s">
        <v>2090</v>
      </c>
      <c r="C848" s="15" t="s">
        <v>1359</v>
      </c>
      <c r="D848" s="15" t="s">
        <v>1234</v>
      </c>
      <c r="E848" s="15">
        <v>2014</v>
      </c>
      <c r="F848" s="15" t="s">
        <v>71</v>
      </c>
      <c r="Q848" s="59">
        <v>13272089</v>
      </c>
      <c r="R848" s="59">
        <v>15811506</v>
      </c>
      <c r="S848" s="59">
        <f>SUM('5. Art_113.1(I) Use_boreholes'!$G848:$R848)</f>
        <v>29083595</v>
      </c>
    </row>
    <row r="849" spans="1:19" x14ac:dyDescent="0.3">
      <c r="A849" s="14" t="s">
        <v>718</v>
      </c>
      <c r="B849" s="15" t="s">
        <v>2089</v>
      </c>
      <c r="C849" s="15" t="s">
        <v>1359</v>
      </c>
      <c r="D849" s="15" t="s">
        <v>1234</v>
      </c>
      <c r="E849" s="15">
        <v>2014</v>
      </c>
      <c r="F849" s="15" t="s">
        <v>71</v>
      </c>
      <c r="G849" s="59">
        <v>2104472</v>
      </c>
      <c r="H849" s="59">
        <v>1775088</v>
      </c>
      <c r="I849" s="59">
        <v>2281662</v>
      </c>
      <c r="J849" s="59">
        <v>1924726</v>
      </c>
      <c r="K849" s="59">
        <v>1701293</v>
      </c>
      <c r="L849" s="59">
        <v>1854183</v>
      </c>
      <c r="M849" s="59">
        <v>1612330</v>
      </c>
      <c r="N849" s="59">
        <v>1720921</v>
      </c>
      <c r="O849" s="59">
        <v>1295417</v>
      </c>
      <c r="P849" s="59">
        <v>1294789</v>
      </c>
      <c r="Q849" s="59">
        <v>1605903</v>
      </c>
      <c r="R849" s="59">
        <v>2273274</v>
      </c>
      <c r="S849" s="59">
        <f>SUM('5. Art_113.1(I) Use_boreholes'!$G849:$R849)</f>
        <v>21444058</v>
      </c>
    </row>
    <row r="850" spans="1:19" x14ac:dyDescent="0.3">
      <c r="A850" s="14" t="s">
        <v>725</v>
      </c>
      <c r="B850" s="15" t="s">
        <v>2091</v>
      </c>
      <c r="C850" s="15" t="s">
        <v>1193</v>
      </c>
      <c r="D850" s="15" t="s">
        <v>1234</v>
      </c>
      <c r="E850" s="15">
        <v>2014</v>
      </c>
      <c r="F850" s="15" t="s">
        <v>71</v>
      </c>
      <c r="G850" s="59">
        <v>2698656</v>
      </c>
      <c r="H850" s="59">
        <v>3056657</v>
      </c>
      <c r="I850" s="59">
        <v>1010099</v>
      </c>
      <c r="J850" s="59">
        <v>3787050</v>
      </c>
      <c r="K850" s="59">
        <v>3940769</v>
      </c>
      <c r="L850" s="59">
        <v>1955623</v>
      </c>
      <c r="M850" s="59">
        <v>0</v>
      </c>
      <c r="N850" s="59">
        <v>957357</v>
      </c>
      <c r="O850" s="59">
        <v>3046806</v>
      </c>
      <c r="P850" s="59">
        <v>3002462</v>
      </c>
      <c r="Q850" s="59">
        <v>3923920</v>
      </c>
      <c r="R850" s="59">
        <v>3607517</v>
      </c>
      <c r="S850" s="59">
        <f>SUM('5. Art_113.1(I) Use_boreholes'!$G850:$R850)</f>
        <v>30986916</v>
      </c>
    </row>
    <row r="851" spans="1:19" x14ac:dyDescent="0.3">
      <c r="A851" s="14" t="s">
        <v>725</v>
      </c>
      <c r="B851" s="15" t="s">
        <v>2092</v>
      </c>
      <c r="C851" s="15" t="s">
        <v>1193</v>
      </c>
      <c r="D851" s="15" t="s">
        <v>1234</v>
      </c>
      <c r="E851" s="15">
        <v>2014</v>
      </c>
      <c r="F851" s="15" t="s">
        <v>71</v>
      </c>
      <c r="G851" s="59">
        <v>0</v>
      </c>
      <c r="H851" s="59">
        <v>0</v>
      </c>
      <c r="I851" s="59">
        <v>0</v>
      </c>
      <c r="J851" s="59">
        <v>0</v>
      </c>
      <c r="K851" s="59">
        <v>0</v>
      </c>
      <c r="L851" s="59">
        <v>33432</v>
      </c>
      <c r="M851" s="59">
        <v>0</v>
      </c>
      <c r="N851" s="59">
        <v>84386</v>
      </c>
      <c r="O851" s="59">
        <v>1294912</v>
      </c>
      <c r="P851" s="59">
        <v>1764606</v>
      </c>
      <c r="Q851" s="59">
        <v>1858595</v>
      </c>
      <c r="R851" s="59">
        <v>2399343</v>
      </c>
      <c r="S851" s="59">
        <f>SUM('5. Art_113.1(I) Use_boreholes'!$G851:$R851)</f>
        <v>7435274</v>
      </c>
    </row>
    <row r="852" spans="1:19" x14ac:dyDescent="0.3">
      <c r="A852" s="14" t="s">
        <v>725</v>
      </c>
      <c r="B852" s="15" t="s">
        <v>2093</v>
      </c>
      <c r="C852" s="15" t="s">
        <v>1193</v>
      </c>
      <c r="D852" s="15" t="s">
        <v>1234</v>
      </c>
      <c r="E852" s="15">
        <v>2014</v>
      </c>
      <c r="F852" s="15" t="s">
        <v>71</v>
      </c>
      <c r="G852" s="59">
        <v>0</v>
      </c>
      <c r="H852" s="59">
        <v>0</v>
      </c>
      <c r="I852" s="59">
        <v>0</v>
      </c>
      <c r="J852" s="59">
        <v>0</v>
      </c>
      <c r="K852" s="59">
        <v>0</v>
      </c>
      <c r="L852" s="59">
        <v>0</v>
      </c>
      <c r="M852" s="59">
        <v>0</v>
      </c>
      <c r="N852" s="59">
        <v>0</v>
      </c>
      <c r="O852" s="59">
        <v>0</v>
      </c>
      <c r="P852" s="59">
        <v>0</v>
      </c>
      <c r="Q852" s="59">
        <v>198333</v>
      </c>
      <c r="R852" s="59">
        <v>0</v>
      </c>
      <c r="S852" s="59">
        <f>SUM('5. Art_113.1(I) Use_boreholes'!$G852:$R852)</f>
        <v>198333</v>
      </c>
    </row>
    <row r="853" spans="1:19" x14ac:dyDescent="0.3">
      <c r="A853" s="14" t="s">
        <v>726</v>
      </c>
      <c r="B853" s="15" t="s">
        <v>2095</v>
      </c>
      <c r="C853" s="15" t="s">
        <v>1193</v>
      </c>
      <c r="D853" s="15" t="s">
        <v>1234</v>
      </c>
      <c r="E853" s="15">
        <v>2014</v>
      </c>
      <c r="F853" s="15" t="s">
        <v>71</v>
      </c>
      <c r="G853" s="59">
        <v>2477006</v>
      </c>
      <c r="H853" s="59">
        <v>1501801</v>
      </c>
      <c r="I853" s="59">
        <v>614704</v>
      </c>
      <c r="J853" s="59">
        <v>2158972</v>
      </c>
      <c r="K853" s="59">
        <v>2222787</v>
      </c>
      <c r="L853" s="59">
        <v>1187923</v>
      </c>
      <c r="M853" s="59">
        <v>0</v>
      </c>
      <c r="N853" s="59">
        <v>497556</v>
      </c>
      <c r="O853" s="59">
        <v>1951662</v>
      </c>
      <c r="P853" s="59">
        <v>1503904</v>
      </c>
      <c r="Q853" s="59">
        <v>2004676</v>
      </c>
      <c r="R853" s="59">
        <v>2220292</v>
      </c>
      <c r="S853" s="59">
        <f>SUM('5. Art_113.1(I) Use_boreholes'!$G853:$R853)</f>
        <v>18341283</v>
      </c>
    </row>
    <row r="854" spans="1:19" x14ac:dyDescent="0.3">
      <c r="A854" s="14" t="s">
        <v>726</v>
      </c>
      <c r="B854" s="15" t="s">
        <v>2094</v>
      </c>
      <c r="C854" s="15" t="s">
        <v>1193</v>
      </c>
      <c r="D854" s="15" t="s">
        <v>1234</v>
      </c>
      <c r="E854" s="15">
        <v>2014</v>
      </c>
      <c r="F854" s="15" t="s">
        <v>71</v>
      </c>
      <c r="G854" s="59">
        <v>2219917</v>
      </c>
      <c r="H854" s="59">
        <v>891974</v>
      </c>
      <c r="I854" s="59">
        <v>382881</v>
      </c>
      <c r="J854" s="59">
        <v>934667</v>
      </c>
      <c r="K854" s="59">
        <v>871361</v>
      </c>
      <c r="L854" s="59">
        <v>401588</v>
      </c>
      <c r="M854" s="59">
        <v>0</v>
      </c>
      <c r="N854" s="59">
        <v>280366</v>
      </c>
      <c r="O854" s="59">
        <v>989447</v>
      </c>
      <c r="P854" s="59">
        <v>292300</v>
      </c>
      <c r="Q854" s="59">
        <v>877694</v>
      </c>
      <c r="R854" s="59">
        <v>765292</v>
      </c>
      <c r="S854" s="59">
        <f>SUM('5. Art_113.1(I) Use_boreholes'!$G854:$R854)</f>
        <v>8907487</v>
      </c>
    </row>
    <row r="855" spans="1:19" x14ac:dyDescent="0.3">
      <c r="A855" s="14" t="s">
        <v>727</v>
      </c>
      <c r="B855" s="15" t="s">
        <v>2096</v>
      </c>
      <c r="C855" s="15" t="s">
        <v>1193</v>
      </c>
      <c r="D855" s="15" t="s">
        <v>1234</v>
      </c>
      <c r="E855" s="15">
        <v>2014</v>
      </c>
      <c r="F855" s="15" t="s">
        <v>71</v>
      </c>
      <c r="G855" s="59">
        <v>0</v>
      </c>
      <c r="H855" s="59">
        <v>0</v>
      </c>
      <c r="I855" s="59">
        <v>0</v>
      </c>
      <c r="J855" s="59">
        <v>0</v>
      </c>
      <c r="K855" s="59">
        <v>0</v>
      </c>
      <c r="L855" s="59">
        <v>0</v>
      </c>
      <c r="M855" s="59">
        <v>0</v>
      </c>
      <c r="N855" s="59">
        <v>0</v>
      </c>
      <c r="O855" s="59">
        <v>0</v>
      </c>
      <c r="P855" s="59">
        <v>0</v>
      </c>
      <c r="Q855" s="59">
        <v>0</v>
      </c>
      <c r="R855" s="59">
        <v>0</v>
      </c>
      <c r="S855" s="59">
        <f>SUM('5. Art_113.1(I) Use_boreholes'!$G855:$R855)</f>
        <v>0</v>
      </c>
    </row>
    <row r="856" spans="1:19" x14ac:dyDescent="0.3">
      <c r="A856" s="14" t="s">
        <v>727</v>
      </c>
      <c r="B856" s="15" t="s">
        <v>2097</v>
      </c>
      <c r="C856" s="15" t="s">
        <v>1193</v>
      </c>
      <c r="D856" s="15" t="s">
        <v>1234</v>
      </c>
      <c r="E856" s="15">
        <v>2014</v>
      </c>
      <c r="F856" s="15" t="s">
        <v>71</v>
      </c>
      <c r="G856" s="59">
        <v>0</v>
      </c>
      <c r="H856" s="59">
        <v>0</v>
      </c>
      <c r="I856" s="59">
        <v>0</v>
      </c>
      <c r="J856" s="59">
        <v>0</v>
      </c>
      <c r="K856" s="59">
        <v>0</v>
      </c>
      <c r="L856" s="59">
        <v>0</v>
      </c>
      <c r="M856" s="59">
        <v>0</v>
      </c>
      <c r="N856" s="59">
        <v>0</v>
      </c>
      <c r="O856" s="59">
        <v>0</v>
      </c>
      <c r="P856" s="59">
        <v>0</v>
      </c>
      <c r="Q856" s="59">
        <v>0</v>
      </c>
      <c r="R856" s="59">
        <v>0</v>
      </c>
      <c r="S856" s="59">
        <f>SUM('5. Art_113.1(I) Use_boreholes'!$G856:$R856)</f>
        <v>0</v>
      </c>
    </row>
    <row r="857" spans="1:19" x14ac:dyDescent="0.3">
      <c r="A857" s="14" t="s">
        <v>728</v>
      </c>
      <c r="B857" s="15" t="s">
        <v>2098</v>
      </c>
      <c r="C857" s="15" t="s">
        <v>1193</v>
      </c>
      <c r="D857" s="15" t="s">
        <v>1234</v>
      </c>
      <c r="E857" s="15">
        <v>2014</v>
      </c>
      <c r="F857" s="15" t="s">
        <v>71</v>
      </c>
      <c r="G857" s="59">
        <v>6357081</v>
      </c>
      <c r="H857" s="59">
        <v>3800244</v>
      </c>
      <c r="I857" s="59">
        <v>0</v>
      </c>
      <c r="J857" s="59">
        <v>5990421</v>
      </c>
      <c r="K857" s="59">
        <v>6359963</v>
      </c>
      <c r="L857" s="59">
        <v>3232968</v>
      </c>
      <c r="M857" s="59">
        <v>0</v>
      </c>
      <c r="N857" s="59">
        <v>862356</v>
      </c>
      <c r="O857" s="59">
        <v>3749029</v>
      </c>
      <c r="P857" s="59">
        <v>5085508</v>
      </c>
      <c r="Q857" s="59">
        <v>6157602</v>
      </c>
      <c r="R857" s="59">
        <v>6416722</v>
      </c>
      <c r="S857" s="59">
        <f>SUM('5. Art_113.1(I) Use_boreholes'!$G857:$R857)</f>
        <v>48011894</v>
      </c>
    </row>
    <row r="858" spans="1:19" x14ac:dyDescent="0.3">
      <c r="A858" s="14" t="s">
        <v>729</v>
      </c>
      <c r="B858" s="15" t="s">
        <v>2099</v>
      </c>
      <c r="C858" s="15" t="s">
        <v>1193</v>
      </c>
      <c r="D858" s="15" t="s">
        <v>1234</v>
      </c>
      <c r="E858" s="15">
        <v>2014</v>
      </c>
      <c r="F858" s="15" t="s">
        <v>71</v>
      </c>
      <c r="G858" s="59">
        <v>0</v>
      </c>
      <c r="H858" s="59">
        <v>0</v>
      </c>
      <c r="I858" s="59">
        <v>0</v>
      </c>
      <c r="J858" s="59">
        <v>0</v>
      </c>
      <c r="K858" s="59">
        <v>0</v>
      </c>
      <c r="L858" s="59">
        <v>0</v>
      </c>
      <c r="M858" s="59">
        <v>0</v>
      </c>
      <c r="N858" s="59">
        <v>0</v>
      </c>
      <c r="O858" s="59">
        <v>0</v>
      </c>
      <c r="P858" s="59">
        <v>0</v>
      </c>
      <c r="Q858" s="59">
        <v>0</v>
      </c>
      <c r="R858" s="59">
        <v>0</v>
      </c>
      <c r="S858" s="59">
        <f>SUM('5. Art_113.1(I) Use_boreholes'!$G858:$R858)</f>
        <v>0</v>
      </c>
    </row>
    <row r="859" spans="1:19" x14ac:dyDescent="0.3">
      <c r="A859" s="14" t="s">
        <v>729</v>
      </c>
      <c r="B859" s="15" t="s">
        <v>2100</v>
      </c>
      <c r="C859" s="15" t="s">
        <v>1193</v>
      </c>
      <c r="D859" s="15" t="s">
        <v>1234</v>
      </c>
      <c r="E859" s="15">
        <v>2014</v>
      </c>
      <c r="F859" s="15" t="s">
        <v>71</v>
      </c>
      <c r="G859" s="59">
        <v>0</v>
      </c>
      <c r="H859" s="59">
        <v>0</v>
      </c>
      <c r="I859" s="59">
        <v>0</v>
      </c>
      <c r="J859" s="59">
        <v>0</v>
      </c>
      <c r="K859" s="59">
        <v>0</v>
      </c>
      <c r="L859" s="59">
        <v>0</v>
      </c>
      <c r="M859" s="59">
        <v>0</v>
      </c>
      <c r="N859" s="59">
        <v>0</v>
      </c>
      <c r="O859" s="59">
        <v>0</v>
      </c>
      <c r="P859" s="59">
        <v>0</v>
      </c>
      <c r="Q859" s="59">
        <v>0</v>
      </c>
      <c r="R859" s="59">
        <v>0</v>
      </c>
      <c r="S859" s="59">
        <f>SUM('5. Art_113.1(I) Use_boreholes'!$G859:$R859)</f>
        <v>0</v>
      </c>
    </row>
    <row r="860" spans="1:19" x14ac:dyDescent="0.3">
      <c r="A860" s="14" t="s">
        <v>737</v>
      </c>
      <c r="B860" s="15" t="s">
        <v>2101</v>
      </c>
      <c r="C860" s="15" t="s">
        <v>1359</v>
      </c>
      <c r="D860" s="15" t="s">
        <v>1234</v>
      </c>
      <c r="E860" s="15">
        <v>2014</v>
      </c>
      <c r="F860" s="15" t="s">
        <v>71</v>
      </c>
      <c r="G860" s="59">
        <v>5231587</v>
      </c>
      <c r="H860" s="59">
        <v>4119377</v>
      </c>
      <c r="I860" s="59">
        <v>4616157</v>
      </c>
      <c r="J860" s="59">
        <v>5038105</v>
      </c>
      <c r="K860" s="59">
        <v>4876991</v>
      </c>
      <c r="L860" s="59">
        <v>4595893</v>
      </c>
      <c r="M860" s="59">
        <v>4235693</v>
      </c>
      <c r="N860" s="59">
        <v>3897267</v>
      </c>
      <c r="O860" s="59">
        <v>2961835</v>
      </c>
      <c r="P860" s="59">
        <v>2868926</v>
      </c>
      <c r="Q860" s="59">
        <v>2458438</v>
      </c>
      <c r="R860" s="59">
        <v>3954022</v>
      </c>
      <c r="S860" s="59">
        <f>SUM('5. Art_113.1(I) Use_boreholes'!$G860:$R860)</f>
        <v>48854291</v>
      </c>
    </row>
    <row r="861" spans="1:19" x14ac:dyDescent="0.3">
      <c r="A861" s="14" t="s">
        <v>737</v>
      </c>
      <c r="B861" s="15" t="s">
        <v>2104</v>
      </c>
      <c r="C861" s="15" t="s">
        <v>1359</v>
      </c>
      <c r="D861" s="15" t="s">
        <v>1234</v>
      </c>
      <c r="E861" s="15">
        <v>2014</v>
      </c>
      <c r="F861" s="15" t="s">
        <v>71</v>
      </c>
      <c r="G861" s="59">
        <v>5088768</v>
      </c>
      <c r="H861" s="59">
        <v>3784171</v>
      </c>
      <c r="I861" s="59">
        <v>4162294</v>
      </c>
      <c r="J861" s="59">
        <v>4152910</v>
      </c>
      <c r="K861" s="59">
        <v>4513281</v>
      </c>
      <c r="L861" s="59">
        <v>4582922</v>
      </c>
      <c r="M861" s="59">
        <v>4026413</v>
      </c>
      <c r="N861" s="59">
        <v>3302059</v>
      </c>
      <c r="O861" s="59">
        <v>2344657</v>
      </c>
      <c r="P861" s="59">
        <v>2882925</v>
      </c>
      <c r="Q861" s="59">
        <v>3118065</v>
      </c>
      <c r="R861" s="59">
        <v>4708581</v>
      </c>
      <c r="S861" s="59">
        <f>SUM('5. Art_113.1(I) Use_boreholes'!$G861:$R861)</f>
        <v>46667046</v>
      </c>
    </row>
    <row r="862" spans="1:19" x14ac:dyDescent="0.3">
      <c r="A862" s="14" t="s">
        <v>737</v>
      </c>
      <c r="B862" s="15" t="s">
        <v>2103</v>
      </c>
      <c r="C862" s="15" t="s">
        <v>1359</v>
      </c>
      <c r="D862" s="15" t="s">
        <v>1234</v>
      </c>
      <c r="E862" s="15">
        <v>2014</v>
      </c>
      <c r="F862" s="15" t="s">
        <v>71</v>
      </c>
      <c r="G862" s="59">
        <v>2489305</v>
      </c>
      <c r="H862" s="59">
        <v>1875248</v>
      </c>
      <c r="I862" s="59">
        <v>2474756</v>
      </c>
      <c r="J862" s="59">
        <v>2161925</v>
      </c>
      <c r="K862" s="59">
        <v>2183922</v>
      </c>
      <c r="L862" s="59">
        <v>2111484</v>
      </c>
      <c r="M862" s="59">
        <v>1798572</v>
      </c>
      <c r="N862" s="59">
        <v>1837636</v>
      </c>
      <c r="O862" s="59">
        <v>1377577</v>
      </c>
      <c r="P862" s="59">
        <v>1430885</v>
      </c>
      <c r="Q862" s="59">
        <v>1240780</v>
      </c>
      <c r="R862" s="59">
        <v>2485808</v>
      </c>
      <c r="S862" s="59">
        <f>SUM('5. Art_113.1(I) Use_boreholes'!$G862:$R862)</f>
        <v>23467898</v>
      </c>
    </row>
    <row r="863" spans="1:19" x14ac:dyDescent="0.3">
      <c r="A863" s="14" t="s">
        <v>737</v>
      </c>
      <c r="B863" s="15" t="s">
        <v>2102</v>
      </c>
      <c r="C863" s="15" t="s">
        <v>1359</v>
      </c>
      <c r="D863" s="15" t="s">
        <v>1234</v>
      </c>
      <c r="E863" s="15">
        <v>2014</v>
      </c>
      <c r="F863" s="15" t="s">
        <v>71</v>
      </c>
      <c r="G863" s="59">
        <v>709750</v>
      </c>
      <c r="H863" s="59">
        <v>810761</v>
      </c>
      <c r="I863" s="59">
        <v>790596</v>
      </c>
      <c r="J863" s="59">
        <v>857518</v>
      </c>
      <c r="K863" s="59">
        <v>1008409</v>
      </c>
      <c r="L863" s="59">
        <v>538966</v>
      </c>
      <c r="M863" s="59">
        <v>854431</v>
      </c>
      <c r="N863" s="59">
        <v>940751</v>
      </c>
      <c r="O863" s="59">
        <v>795483</v>
      </c>
      <c r="P863" s="59">
        <v>761326</v>
      </c>
      <c r="Q863" s="59">
        <v>857617</v>
      </c>
      <c r="R863" s="59">
        <v>929612</v>
      </c>
      <c r="S863" s="59">
        <f>SUM('5. Art_113.1(I) Use_boreholes'!$G863:$R863)</f>
        <v>9855220</v>
      </c>
    </row>
    <row r="864" spans="1:19" x14ac:dyDescent="0.3">
      <c r="A864" s="14" t="s">
        <v>598</v>
      </c>
      <c r="B864" s="15" t="s">
        <v>1950</v>
      </c>
      <c r="C864" s="15" t="s">
        <v>1210</v>
      </c>
      <c r="D864" s="15" t="s">
        <v>1194</v>
      </c>
      <c r="E864" s="15">
        <v>2014</v>
      </c>
      <c r="F864" s="15" t="s">
        <v>71</v>
      </c>
      <c r="G864" s="59">
        <v>7605610</v>
      </c>
      <c r="H864" s="59">
        <v>7118800</v>
      </c>
      <c r="I864" s="59">
        <v>7933570</v>
      </c>
      <c r="J864" s="59">
        <v>7423800</v>
      </c>
      <c r="K864" s="59">
        <v>7143420</v>
      </c>
      <c r="L864" s="59">
        <v>6578300</v>
      </c>
      <c r="M864" s="59">
        <v>5676090</v>
      </c>
      <c r="N864" s="59">
        <v>6135650</v>
      </c>
      <c r="O864" s="59">
        <v>4941730</v>
      </c>
      <c r="P864" s="59">
        <v>5389870</v>
      </c>
      <c r="Q864" s="59">
        <v>5647120</v>
      </c>
      <c r="R864" s="59">
        <v>4836990</v>
      </c>
      <c r="S864" s="59">
        <f>SUM('5. Art_113.1(I) Use_boreholes'!$G864:$R864)</f>
        <v>76430950</v>
      </c>
    </row>
    <row r="865" spans="1:19" x14ac:dyDescent="0.3">
      <c r="A865" s="14" t="s">
        <v>602</v>
      </c>
      <c r="B865" s="15" t="s">
        <v>1951</v>
      </c>
      <c r="C865" s="15" t="s">
        <v>1193</v>
      </c>
      <c r="D865" s="15" t="s">
        <v>1194</v>
      </c>
      <c r="E865" s="15">
        <v>2014</v>
      </c>
      <c r="F865" s="15" t="s">
        <v>71</v>
      </c>
      <c r="G865" s="59">
        <v>16974239</v>
      </c>
      <c r="H865" s="59">
        <v>15405281</v>
      </c>
      <c r="I865" s="59">
        <v>16655250</v>
      </c>
      <c r="J865" s="59">
        <v>16004801</v>
      </c>
      <c r="K865" s="59">
        <v>13837322</v>
      </c>
      <c r="L865" s="59">
        <v>14951015</v>
      </c>
      <c r="M865" s="59">
        <v>15970115</v>
      </c>
      <c r="N865" s="59">
        <v>15522874</v>
      </c>
      <c r="O865" s="59">
        <v>15031709</v>
      </c>
      <c r="P865" s="59">
        <v>15435809</v>
      </c>
      <c r="Q865" s="59">
        <v>14643756</v>
      </c>
      <c r="R865" s="59">
        <v>14646541</v>
      </c>
      <c r="S865" s="59">
        <f>SUM('5. Art_113.1(I) Use_boreholes'!$G865:$R865)</f>
        <v>185078712</v>
      </c>
    </row>
    <row r="866" spans="1:19" x14ac:dyDescent="0.3">
      <c r="A866" s="14" t="s">
        <v>602</v>
      </c>
      <c r="B866" s="15" t="s">
        <v>1953</v>
      </c>
      <c r="C866" s="15" t="s">
        <v>1193</v>
      </c>
      <c r="D866" s="15" t="s">
        <v>1194</v>
      </c>
      <c r="E866" s="15">
        <v>2014</v>
      </c>
      <c r="F866" s="15" t="s">
        <v>71</v>
      </c>
      <c r="G866" s="59">
        <v>9629795</v>
      </c>
      <c r="H866" s="59">
        <v>8721530</v>
      </c>
      <c r="I866" s="59">
        <v>9383610</v>
      </c>
      <c r="J866" s="59">
        <v>9269975</v>
      </c>
      <c r="K866" s="59">
        <v>8156109</v>
      </c>
      <c r="L866" s="59">
        <v>9104266</v>
      </c>
      <c r="M866" s="59">
        <v>9331220</v>
      </c>
      <c r="N866" s="59">
        <v>9224659</v>
      </c>
      <c r="O866" s="59">
        <v>8984435</v>
      </c>
      <c r="P866" s="59">
        <v>9457843</v>
      </c>
      <c r="Q866" s="59">
        <v>8930946</v>
      </c>
      <c r="R866" s="59">
        <v>8912434</v>
      </c>
      <c r="S866" s="59">
        <f>SUM('5. Art_113.1(I) Use_boreholes'!$G866:$R866)</f>
        <v>109106822</v>
      </c>
    </row>
    <row r="867" spans="1:19" x14ac:dyDescent="0.3">
      <c r="A867" s="14" t="s">
        <v>602</v>
      </c>
      <c r="B867" s="15" t="s">
        <v>1952</v>
      </c>
      <c r="C867" s="15" t="s">
        <v>1193</v>
      </c>
      <c r="D867" s="15" t="s">
        <v>1194</v>
      </c>
      <c r="E867" s="15">
        <v>2014</v>
      </c>
      <c r="F867" s="15" t="s">
        <v>71</v>
      </c>
      <c r="G867" s="59">
        <v>1697958</v>
      </c>
      <c r="H867" s="59">
        <v>2047994</v>
      </c>
      <c r="I867" s="59">
        <v>2295754</v>
      </c>
      <c r="J867" s="59">
        <v>1954866</v>
      </c>
      <c r="K867" s="59">
        <v>1667625</v>
      </c>
      <c r="L867" s="59">
        <v>1713585</v>
      </c>
      <c r="M867" s="59">
        <v>1539602</v>
      </c>
      <c r="N867" s="59">
        <v>1543326</v>
      </c>
      <c r="O867" s="59">
        <v>1396031</v>
      </c>
      <c r="P867" s="59">
        <v>1437234</v>
      </c>
      <c r="Q867" s="59">
        <v>1237981</v>
      </c>
      <c r="R867" s="59">
        <v>1213465</v>
      </c>
      <c r="S867" s="59">
        <f>SUM('5. Art_113.1(I) Use_boreholes'!$G867:$R867)</f>
        <v>19745421</v>
      </c>
    </row>
    <row r="868" spans="1:19" x14ac:dyDescent="0.3">
      <c r="A868" s="14" t="s">
        <v>604</v>
      </c>
      <c r="B868" s="15" t="s">
        <v>1955</v>
      </c>
      <c r="C868" s="15" t="s">
        <v>1193</v>
      </c>
      <c r="D868" s="15" t="s">
        <v>1194</v>
      </c>
      <c r="E868" s="15">
        <v>2014</v>
      </c>
      <c r="F868" s="15" t="s">
        <v>71</v>
      </c>
      <c r="G868" s="59">
        <v>4429948</v>
      </c>
      <c r="H868" s="59">
        <v>3706800</v>
      </c>
      <c r="I868" s="59">
        <v>4066519</v>
      </c>
      <c r="J868" s="59">
        <v>3907679</v>
      </c>
      <c r="K868" s="59">
        <v>3562745</v>
      </c>
      <c r="L868" s="59">
        <v>2969709</v>
      </c>
      <c r="M868" s="59">
        <v>3020289</v>
      </c>
      <c r="N868" s="59">
        <v>3683027</v>
      </c>
      <c r="O868" s="59">
        <v>4088532</v>
      </c>
      <c r="P868" s="59">
        <v>4222572</v>
      </c>
      <c r="Q868" s="59">
        <v>4133046</v>
      </c>
      <c r="R868" s="59">
        <v>4667230</v>
      </c>
      <c r="S868" s="59">
        <f>SUM('5. Art_113.1(I) Use_boreholes'!$G868:$R868)</f>
        <v>46458096</v>
      </c>
    </row>
    <row r="869" spans="1:19" x14ac:dyDescent="0.3">
      <c r="A869" s="14" t="s">
        <v>604</v>
      </c>
      <c r="B869" s="15" t="s">
        <v>1954</v>
      </c>
      <c r="C869" s="15" t="s">
        <v>1193</v>
      </c>
      <c r="D869" s="15" t="s">
        <v>1194</v>
      </c>
      <c r="E869" s="15">
        <v>2014</v>
      </c>
      <c r="F869" s="15" t="s">
        <v>71</v>
      </c>
      <c r="G869" s="59">
        <v>2989918</v>
      </c>
      <c r="H869" s="59">
        <v>2756206</v>
      </c>
      <c r="I869" s="59">
        <v>2951778</v>
      </c>
      <c r="J869" s="59">
        <v>50117</v>
      </c>
      <c r="K869" s="59">
        <v>0</v>
      </c>
      <c r="L869" s="59">
        <v>11427</v>
      </c>
      <c r="M869" s="59">
        <v>785459</v>
      </c>
      <c r="N869" s="59">
        <v>2850202</v>
      </c>
      <c r="O869" s="59">
        <v>3610667</v>
      </c>
      <c r="P869" s="59">
        <v>3682858</v>
      </c>
      <c r="Q869" s="59">
        <v>3442912</v>
      </c>
      <c r="R869" s="59">
        <v>3620549</v>
      </c>
      <c r="S869" s="59">
        <f>SUM('5. Art_113.1(I) Use_boreholes'!$G869:$R869)</f>
        <v>26752093</v>
      </c>
    </row>
    <row r="870" spans="1:19" x14ac:dyDescent="0.3">
      <c r="A870" s="14" t="s">
        <v>608</v>
      </c>
      <c r="B870" s="15" t="s">
        <v>1977</v>
      </c>
      <c r="C870" s="15" t="s">
        <v>1210</v>
      </c>
      <c r="D870" s="15" t="s">
        <v>1194</v>
      </c>
      <c r="E870" s="15">
        <v>2014</v>
      </c>
      <c r="F870" s="15" t="s">
        <v>71</v>
      </c>
      <c r="G870" s="59">
        <v>218460</v>
      </c>
      <c r="H870" s="59">
        <v>263540</v>
      </c>
      <c r="I870" s="59">
        <v>271520</v>
      </c>
      <c r="J870" s="59">
        <v>264720</v>
      </c>
      <c r="K870" s="59">
        <v>208830</v>
      </c>
      <c r="L870" s="59">
        <v>64040</v>
      </c>
      <c r="M870" s="59">
        <v>110980</v>
      </c>
      <c r="N870" s="59">
        <v>194260</v>
      </c>
      <c r="O870" s="59">
        <v>173250</v>
      </c>
      <c r="P870" s="59">
        <v>209220</v>
      </c>
      <c r="Q870" s="59">
        <v>155140</v>
      </c>
      <c r="R870" s="59">
        <v>189860</v>
      </c>
      <c r="S870" s="59">
        <f>SUM('5. Art_113.1(I) Use_boreholes'!$G870:$R870)</f>
        <v>2323820</v>
      </c>
    </row>
    <row r="871" spans="1:19" x14ac:dyDescent="0.3">
      <c r="A871" s="14" t="s">
        <v>608</v>
      </c>
      <c r="B871" s="15" t="s">
        <v>1968</v>
      </c>
      <c r="C871" s="15" t="s">
        <v>1210</v>
      </c>
      <c r="D871" s="15" t="s">
        <v>1194</v>
      </c>
      <c r="E871" s="15">
        <v>2014</v>
      </c>
      <c r="F871" s="15" t="s">
        <v>71</v>
      </c>
      <c r="G871" s="59">
        <v>0</v>
      </c>
      <c r="H871" s="59">
        <v>161270</v>
      </c>
      <c r="I871" s="59">
        <v>228170</v>
      </c>
      <c r="J871" s="59">
        <v>186740</v>
      </c>
      <c r="K871" s="59">
        <v>249520</v>
      </c>
      <c r="L871" s="59">
        <v>233780</v>
      </c>
      <c r="M871" s="59">
        <v>96740</v>
      </c>
      <c r="N871" s="59">
        <v>29400</v>
      </c>
      <c r="O871" s="59">
        <v>169800</v>
      </c>
      <c r="P871" s="59">
        <v>91090</v>
      </c>
      <c r="Q871" s="59">
        <v>176890</v>
      </c>
      <c r="R871" s="59">
        <v>239600</v>
      </c>
      <c r="S871" s="59">
        <f>SUM('5. Art_113.1(I) Use_boreholes'!$G871:$R871)</f>
        <v>1863000</v>
      </c>
    </row>
    <row r="872" spans="1:19" x14ac:dyDescent="0.3">
      <c r="A872" s="14" t="s">
        <v>608</v>
      </c>
      <c r="B872" s="15" t="s">
        <v>1958</v>
      </c>
      <c r="C872" s="15" t="s">
        <v>1210</v>
      </c>
      <c r="D872" s="15" t="s">
        <v>1194</v>
      </c>
      <c r="E872" s="15">
        <v>2014</v>
      </c>
      <c r="F872" s="15" t="s">
        <v>71</v>
      </c>
      <c r="G872" s="59">
        <v>0</v>
      </c>
      <c r="H872" s="59">
        <v>139390</v>
      </c>
      <c r="I872" s="59">
        <v>135320</v>
      </c>
      <c r="J872" s="59">
        <v>194150</v>
      </c>
      <c r="K872" s="59">
        <v>225380</v>
      </c>
      <c r="L872" s="59">
        <v>230300</v>
      </c>
      <c r="M872" s="59">
        <v>155380</v>
      </c>
      <c r="N872" s="59">
        <v>174330</v>
      </c>
      <c r="O872" s="59">
        <v>103000</v>
      </c>
      <c r="P872" s="59">
        <v>62400</v>
      </c>
      <c r="Q872" s="59">
        <v>162670</v>
      </c>
      <c r="R872" s="59">
        <v>188380</v>
      </c>
      <c r="S872" s="59">
        <f>SUM('5. Art_113.1(I) Use_boreholes'!$G872:$R872)</f>
        <v>1770700</v>
      </c>
    </row>
    <row r="873" spans="1:19" x14ac:dyDescent="0.3">
      <c r="A873" s="14" t="s">
        <v>608</v>
      </c>
      <c r="B873" s="15" t="s">
        <v>1970</v>
      </c>
      <c r="C873" s="15" t="s">
        <v>1210</v>
      </c>
      <c r="D873" s="15" t="s">
        <v>1194</v>
      </c>
      <c r="E873" s="15">
        <v>2014</v>
      </c>
      <c r="F873" s="15" t="s">
        <v>71</v>
      </c>
      <c r="G873" s="59">
        <v>146010</v>
      </c>
      <c r="H873" s="59">
        <v>104780</v>
      </c>
      <c r="I873" s="59">
        <v>212510</v>
      </c>
      <c r="J873" s="59">
        <v>173370</v>
      </c>
      <c r="K873" s="59">
        <v>212420</v>
      </c>
      <c r="L873" s="59">
        <v>74450</v>
      </c>
      <c r="M873" s="59">
        <v>159090</v>
      </c>
      <c r="N873" s="59">
        <v>190570</v>
      </c>
      <c r="O873" s="59">
        <v>113820</v>
      </c>
      <c r="P873" s="59">
        <v>87080</v>
      </c>
      <c r="Q873" s="59">
        <v>143180</v>
      </c>
      <c r="R873" s="59">
        <v>145750</v>
      </c>
      <c r="S873" s="59">
        <f>SUM('5. Art_113.1(I) Use_boreholes'!$G873:$R873)</f>
        <v>1763030</v>
      </c>
    </row>
    <row r="874" spans="1:19" x14ac:dyDescent="0.3">
      <c r="A874" s="14" t="s">
        <v>608</v>
      </c>
      <c r="B874" s="15" t="s">
        <v>1967</v>
      </c>
      <c r="C874" s="15" t="s">
        <v>1210</v>
      </c>
      <c r="D874" s="15" t="s">
        <v>1194</v>
      </c>
      <c r="E874" s="15">
        <v>2014</v>
      </c>
      <c r="F874" s="15" t="s">
        <v>71</v>
      </c>
      <c r="G874" s="59">
        <v>260660</v>
      </c>
      <c r="H874" s="59">
        <v>297330</v>
      </c>
      <c r="I874" s="59">
        <v>208170</v>
      </c>
      <c r="J874" s="59">
        <v>180950</v>
      </c>
      <c r="K874" s="59">
        <v>0</v>
      </c>
      <c r="L874" s="59">
        <v>0</v>
      </c>
      <c r="M874" s="59">
        <v>0</v>
      </c>
      <c r="N874" s="59">
        <v>56630</v>
      </c>
      <c r="O874" s="59">
        <v>197340</v>
      </c>
      <c r="P874" s="59">
        <v>174650</v>
      </c>
      <c r="Q874" s="59">
        <v>155380</v>
      </c>
      <c r="R874" s="59">
        <v>225600</v>
      </c>
      <c r="S874" s="59">
        <f>SUM('5. Art_113.1(I) Use_boreholes'!$G874:$R874)</f>
        <v>1756710</v>
      </c>
    </row>
    <row r="875" spans="1:19" x14ac:dyDescent="0.3">
      <c r="A875" s="14" t="s">
        <v>608</v>
      </c>
      <c r="B875" s="15" t="s">
        <v>1975</v>
      </c>
      <c r="C875" s="15" t="s">
        <v>1210</v>
      </c>
      <c r="D875" s="15" t="s">
        <v>1194</v>
      </c>
      <c r="E875" s="15">
        <v>2014</v>
      </c>
      <c r="F875" s="15" t="s">
        <v>71</v>
      </c>
      <c r="G875" s="59">
        <v>207380</v>
      </c>
      <c r="H875" s="59">
        <v>90610</v>
      </c>
      <c r="I875" s="59">
        <v>110580</v>
      </c>
      <c r="J875" s="59">
        <v>83650</v>
      </c>
      <c r="K875" s="59">
        <v>247270</v>
      </c>
      <c r="L875" s="59">
        <v>162780</v>
      </c>
      <c r="M875" s="59">
        <v>0</v>
      </c>
      <c r="N875" s="59">
        <v>213680</v>
      </c>
      <c r="O875" s="59">
        <v>111610</v>
      </c>
      <c r="P875" s="59">
        <v>71060</v>
      </c>
      <c r="Q875" s="59">
        <v>17080</v>
      </c>
      <c r="R875" s="59">
        <v>159460</v>
      </c>
      <c r="S875" s="59">
        <f>SUM('5. Art_113.1(I) Use_boreholes'!$G875:$R875)</f>
        <v>1475160</v>
      </c>
    </row>
    <row r="876" spans="1:19" x14ac:dyDescent="0.3">
      <c r="A876" s="14" t="s">
        <v>608</v>
      </c>
      <c r="B876" s="15" t="s">
        <v>1969</v>
      </c>
      <c r="C876" s="15" t="s">
        <v>1210</v>
      </c>
      <c r="D876" s="15" t="s">
        <v>1194</v>
      </c>
      <c r="E876" s="15">
        <v>2014</v>
      </c>
      <c r="F876" s="15" t="s">
        <v>71</v>
      </c>
      <c r="G876" s="59">
        <v>40370</v>
      </c>
      <c r="H876" s="59">
        <v>0</v>
      </c>
      <c r="I876" s="59">
        <v>0</v>
      </c>
      <c r="J876" s="59">
        <v>0</v>
      </c>
      <c r="K876" s="59">
        <v>0</v>
      </c>
      <c r="L876" s="59">
        <v>0</v>
      </c>
      <c r="M876" s="59">
        <v>0</v>
      </c>
      <c r="N876" s="59">
        <v>170840</v>
      </c>
      <c r="O876" s="59">
        <v>147710</v>
      </c>
      <c r="P876" s="59">
        <v>146890</v>
      </c>
      <c r="Q876" s="59">
        <v>126930</v>
      </c>
      <c r="R876" s="59">
        <v>200870</v>
      </c>
      <c r="S876" s="59">
        <f>SUM('5. Art_113.1(I) Use_boreholes'!$G876:$R876)</f>
        <v>833610</v>
      </c>
    </row>
    <row r="877" spans="1:19" x14ac:dyDescent="0.3">
      <c r="A877" s="14" t="s">
        <v>608</v>
      </c>
      <c r="B877" s="15" t="s">
        <v>1973</v>
      </c>
      <c r="C877" s="15" t="s">
        <v>1210</v>
      </c>
      <c r="D877" s="15" t="s">
        <v>1194</v>
      </c>
      <c r="E877" s="15">
        <v>2014</v>
      </c>
      <c r="F877" s="15" t="s">
        <v>71</v>
      </c>
      <c r="G877" s="59">
        <v>0</v>
      </c>
      <c r="H877" s="59">
        <v>0</v>
      </c>
      <c r="I877" s="59">
        <v>132600</v>
      </c>
      <c r="J877" s="59">
        <v>174700</v>
      </c>
      <c r="K877" s="59">
        <v>0</v>
      </c>
      <c r="L877" s="59">
        <v>0</v>
      </c>
      <c r="M877" s="59">
        <v>0</v>
      </c>
      <c r="N877" s="59">
        <v>0</v>
      </c>
      <c r="O877" s="59">
        <v>0</v>
      </c>
      <c r="P877" s="59">
        <v>0</v>
      </c>
      <c r="Q877" s="59">
        <v>0</v>
      </c>
      <c r="R877" s="59">
        <v>0</v>
      </c>
      <c r="S877" s="59">
        <f>SUM('5. Art_113.1(I) Use_boreholes'!$G877:$R877)</f>
        <v>307300</v>
      </c>
    </row>
    <row r="878" spans="1:19" x14ac:dyDescent="0.3">
      <c r="A878" s="14" t="s">
        <v>608</v>
      </c>
      <c r="B878" s="15" t="s">
        <v>1976</v>
      </c>
      <c r="C878" s="15" t="s">
        <v>1210</v>
      </c>
      <c r="D878" s="15" t="s">
        <v>1194</v>
      </c>
      <c r="E878" s="15">
        <v>2014</v>
      </c>
      <c r="F878" s="15" t="s">
        <v>71</v>
      </c>
      <c r="G878" s="59">
        <v>0</v>
      </c>
      <c r="H878" s="59">
        <v>0</v>
      </c>
      <c r="I878" s="59">
        <v>0</v>
      </c>
      <c r="J878" s="59">
        <v>48340</v>
      </c>
      <c r="K878" s="59">
        <v>0</v>
      </c>
      <c r="L878" s="59">
        <v>0</v>
      </c>
      <c r="M878" s="59">
        <v>0</v>
      </c>
      <c r="N878" s="59">
        <v>0</v>
      </c>
      <c r="O878" s="59">
        <v>0</v>
      </c>
      <c r="P878" s="59">
        <v>0</v>
      </c>
      <c r="Q878" s="59">
        <v>0</v>
      </c>
      <c r="R878" s="59">
        <v>0</v>
      </c>
      <c r="S878" s="59">
        <f>SUM('5. Art_113.1(I) Use_boreholes'!$G878:$R878)</f>
        <v>48340</v>
      </c>
    </row>
    <row r="879" spans="1:19" x14ac:dyDescent="0.3">
      <c r="A879" s="14" t="s">
        <v>608</v>
      </c>
      <c r="B879" s="15" t="s">
        <v>1956</v>
      </c>
      <c r="C879" s="15" t="s">
        <v>1210</v>
      </c>
      <c r="D879" s="15" t="s">
        <v>1194</v>
      </c>
      <c r="E879" s="15">
        <v>2014</v>
      </c>
      <c r="F879" s="15" t="s">
        <v>71</v>
      </c>
      <c r="G879" s="59">
        <v>0</v>
      </c>
      <c r="H879" s="59">
        <v>0</v>
      </c>
      <c r="I879" s="59">
        <v>0</v>
      </c>
      <c r="J879" s="59">
        <v>0</v>
      </c>
      <c r="K879" s="59">
        <v>0</v>
      </c>
      <c r="L879" s="59">
        <v>0</v>
      </c>
      <c r="M879" s="59">
        <v>0</v>
      </c>
      <c r="N879" s="59">
        <v>0</v>
      </c>
      <c r="O879" s="59">
        <v>0</v>
      </c>
      <c r="P879" s="59">
        <v>0</v>
      </c>
      <c r="Q879" s="59">
        <v>0</v>
      </c>
      <c r="R879" s="59">
        <v>0</v>
      </c>
      <c r="S879" s="59">
        <f>SUM('5. Art_113.1(I) Use_boreholes'!$G879:$R879)</f>
        <v>0</v>
      </c>
    </row>
    <row r="880" spans="1:19" x14ac:dyDescent="0.3">
      <c r="A880" s="14" t="s">
        <v>608</v>
      </c>
      <c r="B880" s="15" t="s">
        <v>1957</v>
      </c>
      <c r="C880" s="15" t="s">
        <v>1210</v>
      </c>
      <c r="D880" s="15" t="s">
        <v>1194</v>
      </c>
      <c r="E880" s="15">
        <v>2014</v>
      </c>
      <c r="F880" s="15" t="s">
        <v>71</v>
      </c>
      <c r="G880" s="59">
        <v>0</v>
      </c>
      <c r="H880" s="59">
        <v>0</v>
      </c>
      <c r="I880" s="59">
        <v>0</v>
      </c>
      <c r="J880" s="59">
        <v>0</v>
      </c>
      <c r="K880" s="59">
        <v>0</v>
      </c>
      <c r="L880" s="59">
        <v>0</v>
      </c>
      <c r="M880" s="59">
        <v>0</v>
      </c>
      <c r="N880" s="59">
        <v>0</v>
      </c>
      <c r="O880" s="59">
        <v>0</v>
      </c>
      <c r="P880" s="59">
        <v>0</v>
      </c>
      <c r="Q880" s="59">
        <v>0</v>
      </c>
      <c r="R880" s="59">
        <v>0</v>
      </c>
      <c r="S880" s="59">
        <f>SUM('5. Art_113.1(I) Use_boreholes'!$G880:$R880)</f>
        <v>0</v>
      </c>
    </row>
    <row r="881" spans="1:19" x14ac:dyDescent="0.3">
      <c r="A881" s="14" t="s">
        <v>608</v>
      </c>
      <c r="B881" s="15" t="s">
        <v>1959</v>
      </c>
      <c r="C881" s="15" t="s">
        <v>1210</v>
      </c>
      <c r="D881" s="15" t="s">
        <v>1194</v>
      </c>
      <c r="E881" s="15">
        <v>2014</v>
      </c>
      <c r="F881" s="15" t="s">
        <v>71</v>
      </c>
      <c r="G881" s="59">
        <v>0</v>
      </c>
      <c r="H881" s="59">
        <v>0</v>
      </c>
      <c r="I881" s="59">
        <v>0</v>
      </c>
      <c r="J881" s="59">
        <v>0</v>
      </c>
      <c r="K881" s="59">
        <v>0</v>
      </c>
      <c r="L881" s="59">
        <v>0</v>
      </c>
      <c r="M881" s="59">
        <v>0</v>
      </c>
      <c r="N881" s="59">
        <v>0</v>
      </c>
      <c r="O881" s="59">
        <v>0</v>
      </c>
      <c r="P881" s="59">
        <v>0</v>
      </c>
      <c r="Q881" s="59">
        <v>0</v>
      </c>
      <c r="R881" s="59">
        <v>0</v>
      </c>
      <c r="S881" s="59">
        <f>SUM('5. Art_113.1(I) Use_boreholes'!$G881:$R881)</f>
        <v>0</v>
      </c>
    </row>
    <row r="882" spans="1:19" x14ac:dyDescent="0.3">
      <c r="A882" s="14" t="s">
        <v>608</v>
      </c>
      <c r="B882" s="15" t="s">
        <v>1960</v>
      </c>
      <c r="C882" s="15" t="s">
        <v>1210</v>
      </c>
      <c r="D882" s="15" t="s">
        <v>1194</v>
      </c>
      <c r="E882" s="15">
        <v>2014</v>
      </c>
      <c r="F882" s="15" t="s">
        <v>71</v>
      </c>
      <c r="G882" s="59">
        <v>0</v>
      </c>
      <c r="H882" s="59">
        <v>0</v>
      </c>
      <c r="I882" s="59">
        <v>0</v>
      </c>
      <c r="J882" s="59">
        <v>0</v>
      </c>
      <c r="K882" s="59">
        <v>0</v>
      </c>
      <c r="L882" s="59">
        <v>0</v>
      </c>
      <c r="M882" s="59">
        <v>0</v>
      </c>
      <c r="N882" s="59">
        <v>0</v>
      </c>
      <c r="O882" s="59">
        <v>0</v>
      </c>
      <c r="P882" s="59">
        <v>0</v>
      </c>
      <c r="Q882" s="59">
        <v>0</v>
      </c>
      <c r="R882" s="59">
        <v>0</v>
      </c>
      <c r="S882" s="59">
        <f>SUM('5. Art_113.1(I) Use_boreholes'!$G882:$R882)</f>
        <v>0</v>
      </c>
    </row>
    <row r="883" spans="1:19" x14ac:dyDescent="0.3">
      <c r="A883" s="14" t="s">
        <v>608</v>
      </c>
      <c r="B883" s="15" t="s">
        <v>1961</v>
      </c>
      <c r="C883" s="15" t="s">
        <v>1210</v>
      </c>
      <c r="D883" s="15" t="s">
        <v>1194</v>
      </c>
      <c r="E883" s="15">
        <v>2014</v>
      </c>
      <c r="F883" s="15" t="s">
        <v>71</v>
      </c>
      <c r="G883" s="59">
        <v>0</v>
      </c>
      <c r="H883" s="59">
        <v>0</v>
      </c>
      <c r="I883" s="59">
        <v>0</v>
      </c>
      <c r="J883" s="59">
        <v>0</v>
      </c>
      <c r="K883" s="59">
        <v>0</v>
      </c>
      <c r="L883" s="59">
        <v>0</v>
      </c>
      <c r="M883" s="59">
        <v>0</v>
      </c>
      <c r="N883" s="59">
        <v>0</v>
      </c>
      <c r="O883" s="59">
        <v>0</v>
      </c>
      <c r="P883" s="59">
        <v>0</v>
      </c>
      <c r="Q883" s="59">
        <v>0</v>
      </c>
      <c r="R883" s="59">
        <v>0</v>
      </c>
      <c r="S883" s="59">
        <f>SUM('5. Art_113.1(I) Use_boreholes'!$G883:$R883)</f>
        <v>0</v>
      </c>
    </row>
    <row r="884" spans="1:19" x14ac:dyDescent="0.3">
      <c r="A884" s="14" t="s">
        <v>608</v>
      </c>
      <c r="B884" s="15" t="s">
        <v>1962</v>
      </c>
      <c r="C884" s="15" t="s">
        <v>1210</v>
      </c>
      <c r="D884" s="15" t="s">
        <v>1194</v>
      </c>
      <c r="E884" s="15">
        <v>2014</v>
      </c>
      <c r="F884" s="15" t="s">
        <v>71</v>
      </c>
      <c r="G884" s="59">
        <v>0</v>
      </c>
      <c r="H884" s="59">
        <v>0</v>
      </c>
      <c r="I884" s="59">
        <v>0</v>
      </c>
      <c r="J884" s="59">
        <v>0</v>
      </c>
      <c r="K884" s="59">
        <v>0</v>
      </c>
      <c r="L884" s="59">
        <v>0</v>
      </c>
      <c r="M884" s="59">
        <v>0</v>
      </c>
      <c r="N884" s="59">
        <v>0</v>
      </c>
      <c r="O884" s="59">
        <v>0</v>
      </c>
      <c r="P884" s="59">
        <v>0</v>
      </c>
      <c r="Q884" s="59">
        <v>0</v>
      </c>
      <c r="R884" s="59">
        <v>0</v>
      </c>
      <c r="S884" s="59">
        <f>SUM('5. Art_113.1(I) Use_boreholes'!$G884:$R884)</f>
        <v>0</v>
      </c>
    </row>
    <row r="885" spans="1:19" x14ac:dyDescent="0.3">
      <c r="A885" s="14" t="s">
        <v>608</v>
      </c>
      <c r="B885" s="15" t="s">
        <v>1963</v>
      </c>
      <c r="C885" s="15" t="s">
        <v>1210</v>
      </c>
      <c r="D885" s="15" t="s">
        <v>1194</v>
      </c>
      <c r="E885" s="15">
        <v>2014</v>
      </c>
      <c r="F885" s="15" t="s">
        <v>71</v>
      </c>
      <c r="G885" s="59">
        <v>0</v>
      </c>
      <c r="H885" s="59">
        <v>0</v>
      </c>
      <c r="I885" s="59">
        <v>0</v>
      </c>
      <c r="J885" s="59">
        <v>0</v>
      </c>
      <c r="K885" s="59">
        <v>0</v>
      </c>
      <c r="L885" s="59">
        <v>0</v>
      </c>
      <c r="M885" s="59">
        <v>0</v>
      </c>
      <c r="N885" s="59">
        <v>0</v>
      </c>
      <c r="O885" s="59">
        <v>0</v>
      </c>
      <c r="P885" s="59">
        <v>0</v>
      </c>
      <c r="Q885" s="59">
        <v>0</v>
      </c>
      <c r="R885" s="59">
        <v>0</v>
      </c>
      <c r="S885" s="59">
        <f>SUM('5. Art_113.1(I) Use_boreholes'!$G885:$R885)</f>
        <v>0</v>
      </c>
    </row>
    <row r="886" spans="1:19" x14ac:dyDescent="0.3">
      <c r="A886" s="14" t="s">
        <v>608</v>
      </c>
      <c r="B886" s="15" t="s">
        <v>1964</v>
      </c>
      <c r="C886" s="15" t="s">
        <v>1210</v>
      </c>
      <c r="D886" s="15" t="s">
        <v>1194</v>
      </c>
      <c r="E886" s="15">
        <v>2014</v>
      </c>
      <c r="F886" s="15" t="s">
        <v>71</v>
      </c>
      <c r="G886" s="59">
        <v>0</v>
      </c>
      <c r="H886" s="59">
        <v>0</v>
      </c>
      <c r="I886" s="59">
        <v>0</v>
      </c>
      <c r="J886" s="59">
        <v>0</v>
      </c>
      <c r="K886" s="59">
        <v>0</v>
      </c>
      <c r="L886" s="59">
        <v>0</v>
      </c>
      <c r="M886" s="59">
        <v>0</v>
      </c>
      <c r="N886" s="59">
        <v>0</v>
      </c>
      <c r="O886" s="59">
        <v>0</v>
      </c>
      <c r="P886" s="59">
        <v>0</v>
      </c>
      <c r="Q886" s="59">
        <v>0</v>
      </c>
      <c r="R886" s="59">
        <v>0</v>
      </c>
      <c r="S886" s="59">
        <f>SUM('5. Art_113.1(I) Use_boreholes'!$G886:$R886)</f>
        <v>0</v>
      </c>
    </row>
    <row r="887" spans="1:19" x14ac:dyDescent="0.3">
      <c r="A887" s="14" t="s">
        <v>608</v>
      </c>
      <c r="B887" s="15" t="s">
        <v>1965</v>
      </c>
      <c r="C887" s="15" t="s">
        <v>1210</v>
      </c>
      <c r="D887" s="15" t="s">
        <v>1194</v>
      </c>
      <c r="E887" s="15">
        <v>2014</v>
      </c>
      <c r="F887" s="15" t="s">
        <v>71</v>
      </c>
      <c r="G887" s="59">
        <v>0</v>
      </c>
      <c r="H887" s="59">
        <v>0</v>
      </c>
      <c r="I887" s="59">
        <v>0</v>
      </c>
      <c r="J887" s="59">
        <v>0</v>
      </c>
      <c r="K887" s="59">
        <v>0</v>
      </c>
      <c r="L887" s="59">
        <v>0</v>
      </c>
      <c r="M887" s="59">
        <v>0</v>
      </c>
      <c r="N887" s="59">
        <v>0</v>
      </c>
      <c r="O887" s="59">
        <v>0</v>
      </c>
      <c r="P887" s="59">
        <v>0</v>
      </c>
      <c r="Q887" s="59">
        <v>0</v>
      </c>
      <c r="R887" s="59">
        <v>0</v>
      </c>
      <c r="S887" s="59">
        <f>SUM('5. Art_113.1(I) Use_boreholes'!$G887:$R887)</f>
        <v>0</v>
      </c>
    </row>
    <row r="888" spans="1:19" x14ac:dyDescent="0.3">
      <c r="A888" s="14" t="s">
        <v>608</v>
      </c>
      <c r="B888" s="15" t="s">
        <v>1966</v>
      </c>
      <c r="C888" s="15" t="s">
        <v>1210</v>
      </c>
      <c r="D888" s="15" t="s">
        <v>1194</v>
      </c>
      <c r="E888" s="15">
        <v>2014</v>
      </c>
      <c r="F888" s="15" t="s">
        <v>71</v>
      </c>
      <c r="G888" s="59">
        <v>0</v>
      </c>
      <c r="H888" s="59">
        <v>0</v>
      </c>
      <c r="I888" s="59">
        <v>0</v>
      </c>
      <c r="J888" s="59">
        <v>0</v>
      </c>
      <c r="K888" s="59">
        <v>0</v>
      </c>
      <c r="L888" s="59">
        <v>0</v>
      </c>
      <c r="M888" s="59">
        <v>0</v>
      </c>
      <c r="N888" s="59">
        <v>0</v>
      </c>
      <c r="O888" s="59">
        <v>0</v>
      </c>
      <c r="P888" s="59">
        <v>0</v>
      </c>
      <c r="Q888" s="59">
        <v>0</v>
      </c>
      <c r="R888" s="59">
        <v>0</v>
      </c>
      <c r="S888" s="59">
        <f>SUM('5. Art_113.1(I) Use_boreholes'!$G888:$R888)</f>
        <v>0</v>
      </c>
    </row>
    <row r="889" spans="1:19" x14ac:dyDescent="0.3">
      <c r="A889" s="14" t="s">
        <v>608</v>
      </c>
      <c r="B889" s="15" t="s">
        <v>1971</v>
      </c>
      <c r="C889" s="15" t="s">
        <v>1210</v>
      </c>
      <c r="D889" s="15" t="s">
        <v>1194</v>
      </c>
      <c r="E889" s="15">
        <v>2014</v>
      </c>
      <c r="F889" s="15" t="s">
        <v>71</v>
      </c>
      <c r="G889" s="59">
        <v>0</v>
      </c>
      <c r="H889" s="59">
        <v>0</v>
      </c>
      <c r="I889" s="59">
        <v>0</v>
      </c>
      <c r="J889" s="59">
        <v>0</v>
      </c>
      <c r="K889" s="59">
        <v>0</v>
      </c>
      <c r="L889" s="59">
        <v>0</v>
      </c>
      <c r="M889" s="59">
        <v>0</v>
      </c>
      <c r="N889" s="59">
        <v>0</v>
      </c>
      <c r="O889" s="59">
        <v>0</v>
      </c>
      <c r="P889" s="59">
        <v>0</v>
      </c>
      <c r="Q889" s="59">
        <v>0</v>
      </c>
      <c r="R889" s="59">
        <v>0</v>
      </c>
      <c r="S889" s="59">
        <f>SUM('5. Art_113.1(I) Use_boreholes'!$G889:$R889)</f>
        <v>0</v>
      </c>
    </row>
    <row r="890" spans="1:19" x14ac:dyDescent="0.3">
      <c r="A890" s="14" t="s">
        <v>608</v>
      </c>
      <c r="B890" s="15" t="s">
        <v>1972</v>
      </c>
      <c r="C890" s="15" t="s">
        <v>1210</v>
      </c>
      <c r="D890" s="15" t="s">
        <v>1194</v>
      </c>
      <c r="E890" s="15">
        <v>2014</v>
      </c>
      <c r="F890" s="15" t="s">
        <v>71</v>
      </c>
      <c r="G890" s="59">
        <v>0</v>
      </c>
      <c r="H890" s="59">
        <v>0</v>
      </c>
      <c r="I890" s="59">
        <v>0</v>
      </c>
      <c r="J890" s="59">
        <v>0</v>
      </c>
      <c r="K890" s="59">
        <v>0</v>
      </c>
      <c r="L890" s="59">
        <v>0</v>
      </c>
      <c r="M890" s="59">
        <v>0</v>
      </c>
      <c r="N890" s="59">
        <v>0</v>
      </c>
      <c r="O890" s="59">
        <v>0</v>
      </c>
      <c r="P890" s="59">
        <v>0</v>
      </c>
      <c r="Q890" s="59">
        <v>0</v>
      </c>
      <c r="R890" s="59">
        <v>0</v>
      </c>
      <c r="S890" s="59">
        <f>SUM('5. Art_113.1(I) Use_boreholes'!$G890:$R890)</f>
        <v>0</v>
      </c>
    </row>
    <row r="891" spans="1:19" x14ac:dyDescent="0.3">
      <c r="A891" s="14" t="s">
        <v>608</v>
      </c>
      <c r="B891" s="15" t="s">
        <v>1974</v>
      </c>
      <c r="C891" s="15" t="s">
        <v>1210</v>
      </c>
      <c r="D891" s="15" t="s">
        <v>1194</v>
      </c>
      <c r="E891" s="15">
        <v>2014</v>
      </c>
      <c r="F891" s="15" t="s">
        <v>71</v>
      </c>
      <c r="G891" s="59">
        <v>0</v>
      </c>
      <c r="H891" s="59">
        <v>0</v>
      </c>
      <c r="I891" s="59">
        <v>0</v>
      </c>
      <c r="J891" s="59">
        <v>0</v>
      </c>
      <c r="K891" s="59">
        <v>0</v>
      </c>
      <c r="L891" s="59">
        <v>0</v>
      </c>
      <c r="M891" s="59">
        <v>0</v>
      </c>
      <c r="N891" s="59">
        <v>0</v>
      </c>
      <c r="O891" s="59">
        <v>0</v>
      </c>
      <c r="P891" s="59">
        <v>0</v>
      </c>
      <c r="Q891" s="59">
        <v>0</v>
      </c>
      <c r="R891" s="59">
        <v>0</v>
      </c>
      <c r="S891" s="59">
        <f>SUM('5. Art_113.1(I) Use_boreholes'!$G891:$R891)</f>
        <v>0</v>
      </c>
    </row>
    <row r="892" spans="1:19" x14ac:dyDescent="0.3">
      <c r="A892" s="14" t="s">
        <v>613</v>
      </c>
      <c r="B892" s="15" t="s">
        <v>1978</v>
      </c>
      <c r="C892" s="15" t="s">
        <v>1210</v>
      </c>
      <c r="D892" s="15" t="s">
        <v>1194</v>
      </c>
      <c r="E892" s="15">
        <v>2014</v>
      </c>
      <c r="F892" s="15" t="s">
        <v>71</v>
      </c>
      <c r="G892" s="59">
        <v>13740</v>
      </c>
      <c r="H892" s="59">
        <v>0</v>
      </c>
      <c r="I892" s="59">
        <v>382060</v>
      </c>
      <c r="J892" s="59">
        <v>48200</v>
      </c>
      <c r="K892" s="59">
        <v>216310</v>
      </c>
      <c r="L892" s="59">
        <v>15170</v>
      </c>
      <c r="M892" s="59">
        <v>13480</v>
      </c>
      <c r="N892" s="59">
        <v>18150</v>
      </c>
      <c r="O892" s="59">
        <v>19940</v>
      </c>
      <c r="P892" s="59">
        <v>0</v>
      </c>
      <c r="Q892" s="59">
        <v>344580</v>
      </c>
      <c r="R892" s="59">
        <v>300680</v>
      </c>
      <c r="S892" s="59">
        <f>SUM('5. Art_113.1(I) Use_boreholes'!$G892:$R892)</f>
        <v>1372310</v>
      </c>
    </row>
    <row r="893" spans="1:19" x14ac:dyDescent="0.3">
      <c r="A893" s="14" t="s">
        <v>616</v>
      </c>
      <c r="B893" s="15" t="s">
        <v>1979</v>
      </c>
      <c r="C893" s="15" t="s">
        <v>1210</v>
      </c>
      <c r="D893" s="15" t="s">
        <v>1194</v>
      </c>
      <c r="E893" s="15">
        <v>2014</v>
      </c>
      <c r="F893" s="15" t="s">
        <v>71</v>
      </c>
      <c r="G893" s="59">
        <v>3000</v>
      </c>
      <c r="H893" s="59">
        <v>293210</v>
      </c>
      <c r="I893" s="59">
        <v>153660</v>
      </c>
      <c r="J893" s="59">
        <v>0</v>
      </c>
      <c r="K893" s="59">
        <v>103500</v>
      </c>
      <c r="L893" s="59">
        <v>255490</v>
      </c>
      <c r="M893" s="59">
        <v>79200</v>
      </c>
      <c r="N893" s="59">
        <v>61480</v>
      </c>
      <c r="O893" s="59">
        <v>434270</v>
      </c>
      <c r="P893" s="59">
        <v>0</v>
      </c>
      <c r="Q893" s="59">
        <v>304840</v>
      </c>
      <c r="R893" s="59">
        <v>189690</v>
      </c>
      <c r="S893" s="59">
        <f>SUM('5. Art_113.1(I) Use_boreholes'!$G893:$R893)</f>
        <v>1878340</v>
      </c>
    </row>
    <row r="894" spans="1:19" x14ac:dyDescent="0.3">
      <c r="A894" s="14" t="s">
        <v>792</v>
      </c>
      <c r="B894" s="15" t="s">
        <v>2141</v>
      </c>
      <c r="C894" s="15" t="s">
        <v>2021</v>
      </c>
      <c r="D894" s="15" t="s">
        <v>1234</v>
      </c>
      <c r="E894" s="15">
        <v>2014</v>
      </c>
      <c r="F894" s="15" t="s">
        <v>71</v>
      </c>
      <c r="G894" s="59">
        <v>9195013</v>
      </c>
      <c r="H894" s="59">
        <v>7849223</v>
      </c>
      <c r="I894" s="59">
        <v>8749934</v>
      </c>
      <c r="J894" s="59">
        <v>7653663</v>
      </c>
      <c r="K894" s="59">
        <v>8376718</v>
      </c>
      <c r="L894" s="59">
        <v>6158700</v>
      </c>
      <c r="M894" s="59">
        <v>4762224</v>
      </c>
      <c r="N894" s="59">
        <v>8267427</v>
      </c>
      <c r="O894" s="59">
        <v>3221095</v>
      </c>
      <c r="P894" s="59">
        <v>0</v>
      </c>
      <c r="Q894" s="59">
        <v>0</v>
      </c>
      <c r="R894" s="59">
        <v>4588000</v>
      </c>
      <c r="S894" s="59">
        <f>SUM('5. Art_113.1(I) Use_boreholes'!$G894:$R894)</f>
        <v>68821997</v>
      </c>
    </row>
    <row r="895" spans="1:19" x14ac:dyDescent="0.3">
      <c r="A895" s="14" t="s">
        <v>795</v>
      </c>
      <c r="B895" s="15" t="s">
        <v>2142</v>
      </c>
      <c r="C895" s="15" t="s">
        <v>2021</v>
      </c>
      <c r="D895" s="15" t="s">
        <v>1234</v>
      </c>
      <c r="E895" s="15">
        <v>2014</v>
      </c>
      <c r="F895" s="15" t="s">
        <v>71</v>
      </c>
      <c r="G895" s="59">
        <v>909738</v>
      </c>
      <c r="H895" s="59">
        <v>1669183</v>
      </c>
      <c r="I895" s="59">
        <v>2045389</v>
      </c>
      <c r="J895" s="59">
        <v>0</v>
      </c>
      <c r="K895" s="59">
        <v>0</v>
      </c>
      <c r="L895" s="59">
        <v>1109208</v>
      </c>
      <c r="M895" s="59">
        <v>471339</v>
      </c>
      <c r="N895" s="59">
        <v>0</v>
      </c>
      <c r="O895" s="59">
        <v>0</v>
      </c>
      <c r="P895" s="59">
        <v>0</v>
      </c>
      <c r="Q895" s="59">
        <v>0</v>
      </c>
      <c r="R895" s="59">
        <v>0</v>
      </c>
      <c r="S895" s="59">
        <f>SUM('5. Art_113.1(I) Use_boreholes'!$G895:$R895)</f>
        <v>6204857</v>
      </c>
    </row>
    <row r="896" spans="1:19" x14ac:dyDescent="0.3">
      <c r="A896" s="14" t="s">
        <v>747</v>
      </c>
      <c r="B896" s="15" t="s">
        <v>2105</v>
      </c>
      <c r="C896" s="15" t="s">
        <v>1193</v>
      </c>
      <c r="D896" s="15" t="s">
        <v>1194</v>
      </c>
      <c r="E896" s="15">
        <v>2014</v>
      </c>
      <c r="F896" s="15" t="s">
        <v>71</v>
      </c>
      <c r="G896" s="59">
        <v>223822</v>
      </c>
      <c r="H896" s="59">
        <v>222527</v>
      </c>
      <c r="I896" s="59">
        <v>399813</v>
      </c>
      <c r="J896" s="59">
        <v>190700</v>
      </c>
      <c r="K896" s="59">
        <v>91798</v>
      </c>
      <c r="L896" s="59">
        <v>11596</v>
      </c>
      <c r="M896" s="59">
        <v>4534</v>
      </c>
      <c r="N896" s="59">
        <v>503833</v>
      </c>
      <c r="O896" s="59">
        <v>250635</v>
      </c>
      <c r="P896" s="59">
        <v>0</v>
      </c>
      <c r="Q896" s="59">
        <v>284289</v>
      </c>
      <c r="R896" s="59">
        <v>379868</v>
      </c>
      <c r="S896" s="59">
        <f>SUM('5. Art_113.1(I) Use_boreholes'!$G896:$R896)</f>
        <v>2563415</v>
      </c>
    </row>
    <row r="897" spans="1:19" x14ac:dyDescent="0.3">
      <c r="A897" s="14" t="s">
        <v>747</v>
      </c>
      <c r="B897" s="15" t="s">
        <v>2106</v>
      </c>
      <c r="C897" s="15" t="s">
        <v>1193</v>
      </c>
      <c r="D897" s="15" t="s">
        <v>1194</v>
      </c>
      <c r="E897" s="15">
        <v>2014</v>
      </c>
      <c r="F897" s="15" t="s">
        <v>71</v>
      </c>
      <c r="G897" s="59">
        <v>131488</v>
      </c>
      <c r="H897" s="59">
        <v>110569</v>
      </c>
      <c r="I897" s="59">
        <v>105928</v>
      </c>
      <c r="J897" s="59">
        <v>128145</v>
      </c>
      <c r="K897" s="59">
        <v>69409</v>
      </c>
      <c r="L897" s="59">
        <v>11301</v>
      </c>
      <c r="M897" s="59">
        <v>214456</v>
      </c>
      <c r="N897" s="59">
        <v>41798</v>
      </c>
      <c r="O897" s="59">
        <v>58513</v>
      </c>
      <c r="P897" s="59">
        <v>0</v>
      </c>
      <c r="Q897" s="59">
        <v>100534</v>
      </c>
      <c r="R897" s="59">
        <v>1282</v>
      </c>
      <c r="S897" s="59">
        <f>SUM('5. Art_113.1(I) Use_boreholes'!$G897:$R897)</f>
        <v>973423</v>
      </c>
    </row>
    <row r="898" spans="1:19" x14ac:dyDescent="0.3">
      <c r="A898" s="14" t="s">
        <v>752</v>
      </c>
      <c r="B898" s="15" t="s">
        <v>2110</v>
      </c>
      <c r="C898" s="15" t="s">
        <v>1393</v>
      </c>
      <c r="D898" s="15" t="s">
        <v>1234</v>
      </c>
      <c r="E898" s="15">
        <v>2014</v>
      </c>
      <c r="F898" s="15" t="s">
        <v>71</v>
      </c>
      <c r="G898" s="59">
        <v>3606318</v>
      </c>
      <c r="H898" s="59">
        <v>2976107</v>
      </c>
      <c r="I898" s="59">
        <v>3613665</v>
      </c>
      <c r="J898" s="59">
        <v>3451404</v>
      </c>
      <c r="K898" s="59">
        <v>2760115</v>
      </c>
      <c r="L898" s="59">
        <v>2198270</v>
      </c>
      <c r="M898" s="59">
        <v>336418</v>
      </c>
      <c r="N898" s="59">
        <v>3077180</v>
      </c>
      <c r="O898" s="59">
        <v>3133370</v>
      </c>
      <c r="P898" s="59">
        <v>3002893</v>
      </c>
      <c r="Q898" s="59">
        <v>2873824</v>
      </c>
      <c r="R898" s="59">
        <v>2286070</v>
      </c>
      <c r="S898" s="59">
        <f>SUM('5. Art_113.1(I) Use_boreholes'!$G898:$R898)</f>
        <v>33315634</v>
      </c>
    </row>
    <row r="899" spans="1:19" x14ac:dyDescent="0.3">
      <c r="A899" s="14" t="s">
        <v>752</v>
      </c>
      <c r="B899" s="15" t="s">
        <v>2107</v>
      </c>
      <c r="C899" s="15" t="s">
        <v>1393</v>
      </c>
      <c r="D899" s="15" t="s">
        <v>1234</v>
      </c>
      <c r="E899" s="15">
        <v>2014</v>
      </c>
      <c r="F899" s="15" t="s">
        <v>71</v>
      </c>
      <c r="G899" s="59">
        <v>3025964</v>
      </c>
      <c r="H899" s="59">
        <v>789632</v>
      </c>
      <c r="I899" s="59">
        <v>3356696</v>
      </c>
      <c r="J899" s="59">
        <v>2929205</v>
      </c>
      <c r="K899" s="59">
        <v>2133924</v>
      </c>
      <c r="L899" s="59">
        <v>1623478</v>
      </c>
      <c r="M899" s="59">
        <v>187490</v>
      </c>
      <c r="N899" s="59">
        <v>32610</v>
      </c>
      <c r="O899" s="59">
        <v>0</v>
      </c>
      <c r="P899" s="59">
        <v>18</v>
      </c>
      <c r="Q899" s="59">
        <v>0</v>
      </c>
      <c r="R899" s="59">
        <v>6</v>
      </c>
      <c r="S899" s="59">
        <f>SUM('5. Art_113.1(I) Use_boreholes'!$G899:$R899)</f>
        <v>14079023</v>
      </c>
    </row>
    <row r="900" spans="1:19" x14ac:dyDescent="0.3">
      <c r="A900" s="14" t="s">
        <v>752</v>
      </c>
      <c r="B900" s="15" t="s">
        <v>2112</v>
      </c>
      <c r="C900" s="15" t="s">
        <v>1393</v>
      </c>
      <c r="D900" s="15" t="s">
        <v>1234</v>
      </c>
      <c r="E900" s="15">
        <v>2014</v>
      </c>
      <c r="F900" s="15" t="s">
        <v>71</v>
      </c>
      <c r="G900" s="59">
        <v>0</v>
      </c>
      <c r="H900" s="59">
        <v>0</v>
      </c>
      <c r="I900" s="59">
        <v>0</v>
      </c>
      <c r="J900" s="59">
        <v>1145</v>
      </c>
      <c r="K900" s="59">
        <v>4</v>
      </c>
      <c r="L900" s="59">
        <v>0</v>
      </c>
      <c r="M900" s="59">
        <v>0</v>
      </c>
      <c r="N900" s="59">
        <v>986853</v>
      </c>
      <c r="O900" s="59">
        <v>3642451</v>
      </c>
      <c r="P900" s="59">
        <v>3852051</v>
      </c>
      <c r="Q900" s="59">
        <v>1141</v>
      </c>
      <c r="R900" s="59">
        <v>0</v>
      </c>
      <c r="S900" s="59">
        <f>SUM('5. Art_113.1(I) Use_boreholes'!$G900:$R900)</f>
        <v>8483645</v>
      </c>
    </row>
    <row r="901" spans="1:19" x14ac:dyDescent="0.3">
      <c r="A901" s="14" t="s">
        <v>752</v>
      </c>
      <c r="B901" s="15" t="s">
        <v>2111</v>
      </c>
      <c r="C901" s="15" t="s">
        <v>1393</v>
      </c>
      <c r="D901" s="15" t="s">
        <v>1234</v>
      </c>
      <c r="E901" s="15">
        <v>2014</v>
      </c>
      <c r="F901" s="15" t="s">
        <v>71</v>
      </c>
      <c r="G901" s="59">
        <v>1329662</v>
      </c>
      <c r="H901" s="59">
        <v>1007365</v>
      </c>
      <c r="I901" s="59">
        <v>2484575</v>
      </c>
      <c r="J901" s="59">
        <v>1688797</v>
      </c>
      <c r="K901" s="59">
        <v>3518</v>
      </c>
      <c r="L901" s="59">
        <v>1214</v>
      </c>
      <c r="M901" s="59">
        <v>0</v>
      </c>
      <c r="N901" s="59">
        <v>1089</v>
      </c>
      <c r="O901" s="59">
        <v>2645</v>
      </c>
      <c r="P901" s="59">
        <v>1186</v>
      </c>
      <c r="Q901" s="59">
        <v>0</v>
      </c>
      <c r="R901" s="59">
        <v>0</v>
      </c>
      <c r="S901" s="59">
        <f>SUM('5. Art_113.1(I) Use_boreholes'!$G901:$R901)</f>
        <v>6520051</v>
      </c>
    </row>
    <row r="902" spans="1:19" x14ac:dyDescent="0.3">
      <c r="A902" s="14" t="s">
        <v>752</v>
      </c>
      <c r="B902" s="15" t="s">
        <v>2109</v>
      </c>
      <c r="C902" s="15" t="s">
        <v>1393</v>
      </c>
      <c r="D902" s="15" t="s">
        <v>1234</v>
      </c>
      <c r="E902" s="15">
        <v>2014</v>
      </c>
      <c r="F902" s="15" t="s">
        <v>71</v>
      </c>
      <c r="G902" s="59">
        <v>486906</v>
      </c>
      <c r="H902" s="59">
        <v>0</v>
      </c>
      <c r="I902" s="59">
        <v>1417341</v>
      </c>
      <c r="J902" s="59">
        <v>1280262</v>
      </c>
      <c r="K902" s="59">
        <v>11567</v>
      </c>
      <c r="L902" s="59">
        <v>1</v>
      </c>
      <c r="M902" s="59">
        <v>0</v>
      </c>
      <c r="N902" s="59">
        <v>0</v>
      </c>
      <c r="O902" s="59">
        <v>0</v>
      </c>
      <c r="P902" s="59">
        <v>0</v>
      </c>
      <c r="Q902" s="59">
        <v>0</v>
      </c>
      <c r="R902" s="59">
        <v>0</v>
      </c>
      <c r="S902" s="59">
        <f>SUM('5. Art_113.1(I) Use_boreholes'!$G902:$R902)</f>
        <v>3196077</v>
      </c>
    </row>
    <row r="903" spans="1:19" x14ac:dyDescent="0.3">
      <c r="A903" s="14" t="s">
        <v>752</v>
      </c>
      <c r="B903" s="15" t="s">
        <v>2115</v>
      </c>
      <c r="C903" s="15" t="s">
        <v>1393</v>
      </c>
      <c r="D903" s="15" t="s">
        <v>1234</v>
      </c>
      <c r="E903" s="15">
        <v>2014</v>
      </c>
      <c r="F903" s="15" t="s">
        <v>71</v>
      </c>
      <c r="G903" s="59">
        <v>933734</v>
      </c>
      <c r="H903" s="59">
        <v>127666</v>
      </c>
      <c r="I903" s="59">
        <v>248070</v>
      </c>
      <c r="J903" s="59">
        <v>560478</v>
      </c>
      <c r="K903" s="59">
        <v>4734</v>
      </c>
      <c r="L903" s="59">
        <v>0</v>
      </c>
      <c r="M903" s="59">
        <v>0</v>
      </c>
      <c r="N903" s="59">
        <v>730085</v>
      </c>
      <c r="O903" s="59">
        <v>0</v>
      </c>
      <c r="P903" s="59">
        <v>0</v>
      </c>
      <c r="Q903" s="59">
        <v>0</v>
      </c>
      <c r="R903" s="59">
        <v>0</v>
      </c>
      <c r="S903" s="59">
        <f>SUM('5. Art_113.1(I) Use_boreholes'!$G903:$R903)</f>
        <v>2604767</v>
      </c>
    </row>
    <row r="904" spans="1:19" x14ac:dyDescent="0.3">
      <c r="A904" s="14" t="s">
        <v>752</v>
      </c>
      <c r="B904" s="15" t="s">
        <v>2114</v>
      </c>
      <c r="C904" s="15" t="s">
        <v>1393</v>
      </c>
      <c r="D904" s="15" t="s">
        <v>1234</v>
      </c>
      <c r="E904" s="15">
        <v>2014</v>
      </c>
      <c r="F904" s="15" t="s">
        <v>71</v>
      </c>
      <c r="G904" s="59">
        <v>264340</v>
      </c>
      <c r="H904" s="59">
        <v>0</v>
      </c>
      <c r="I904" s="59">
        <v>0</v>
      </c>
      <c r="J904" s="59">
        <v>0</v>
      </c>
      <c r="K904" s="59">
        <v>329162</v>
      </c>
      <c r="L904" s="59">
        <v>113499</v>
      </c>
      <c r="M904" s="59">
        <v>0</v>
      </c>
      <c r="N904" s="59">
        <v>526499</v>
      </c>
      <c r="O904" s="59">
        <v>107010</v>
      </c>
      <c r="P904" s="59">
        <v>0</v>
      </c>
      <c r="Q904" s="59">
        <v>0</v>
      </c>
      <c r="R904" s="59">
        <v>167359</v>
      </c>
      <c r="S904" s="59">
        <f>SUM('5. Art_113.1(I) Use_boreholes'!$G904:$R904)</f>
        <v>1507869</v>
      </c>
    </row>
    <row r="905" spans="1:19" x14ac:dyDescent="0.3">
      <c r="A905" s="14" t="s">
        <v>752</v>
      </c>
      <c r="B905" s="15" t="s">
        <v>2108</v>
      </c>
      <c r="C905" s="15" t="s">
        <v>1393</v>
      </c>
      <c r="D905" s="15" t="s">
        <v>1234</v>
      </c>
      <c r="E905" s="15">
        <v>2014</v>
      </c>
      <c r="F905" s="15" t="s">
        <v>71</v>
      </c>
      <c r="G905" s="59">
        <v>0</v>
      </c>
      <c r="H905" s="59">
        <v>0</v>
      </c>
      <c r="I905" s="59">
        <v>0</v>
      </c>
      <c r="J905" s="59">
        <v>0</v>
      </c>
      <c r="K905" s="59">
        <v>0</v>
      </c>
      <c r="L905" s="59">
        <v>0</v>
      </c>
      <c r="M905" s="59">
        <v>0</v>
      </c>
      <c r="N905" s="59">
        <v>0</v>
      </c>
      <c r="O905" s="59">
        <v>0</v>
      </c>
      <c r="P905" s="59">
        <v>0</v>
      </c>
      <c r="Q905" s="59">
        <v>0</v>
      </c>
      <c r="R905" s="59">
        <v>0</v>
      </c>
      <c r="S905" s="59">
        <f>SUM('5. Art_113.1(I) Use_boreholes'!$G905:$R905)</f>
        <v>0</v>
      </c>
    </row>
    <row r="906" spans="1:19" x14ac:dyDescent="0.3">
      <c r="A906" s="14" t="s">
        <v>752</v>
      </c>
      <c r="B906" s="15" t="s">
        <v>2113</v>
      </c>
      <c r="C906" s="15" t="s">
        <v>1393</v>
      </c>
      <c r="D906" s="15" t="s">
        <v>1234</v>
      </c>
      <c r="E906" s="15">
        <v>2014</v>
      </c>
      <c r="F906" s="15" t="s">
        <v>71</v>
      </c>
      <c r="G906" s="59">
        <v>0</v>
      </c>
      <c r="H906" s="59">
        <v>0</v>
      </c>
      <c r="I906" s="59">
        <v>0</v>
      </c>
      <c r="J906" s="59">
        <v>0</v>
      </c>
      <c r="K906" s="59">
        <v>0</v>
      </c>
      <c r="L906" s="59">
        <v>0</v>
      </c>
      <c r="M906" s="59">
        <v>0</v>
      </c>
      <c r="N906" s="59">
        <v>0</v>
      </c>
      <c r="O906" s="59">
        <v>0</v>
      </c>
      <c r="P906" s="59">
        <v>0</v>
      </c>
      <c r="Q906" s="59">
        <v>0</v>
      </c>
      <c r="R906" s="59">
        <v>0</v>
      </c>
      <c r="S906" s="59">
        <f>SUM('5. Art_113.1(I) Use_boreholes'!$G906:$R906)</f>
        <v>0</v>
      </c>
    </row>
    <row r="907" spans="1:19" x14ac:dyDescent="0.3">
      <c r="A907" s="14" t="s">
        <v>758</v>
      </c>
      <c r="B907" s="15" t="s">
        <v>2117</v>
      </c>
      <c r="C907" s="15" t="s">
        <v>1193</v>
      </c>
      <c r="D907" s="15" t="s">
        <v>1194</v>
      </c>
      <c r="E907" s="15">
        <v>2014</v>
      </c>
      <c r="F907" s="15" t="s">
        <v>71</v>
      </c>
      <c r="G907" s="59">
        <v>8542864</v>
      </c>
      <c r="H907" s="59">
        <v>7781850</v>
      </c>
      <c r="I907" s="59">
        <v>10669021</v>
      </c>
      <c r="J907" s="59">
        <v>8881323</v>
      </c>
      <c r="K907" s="59">
        <v>11305654</v>
      </c>
      <c r="L907" s="59">
        <v>12038649</v>
      </c>
      <c r="M907" s="59">
        <v>10274938</v>
      </c>
      <c r="N907" s="59">
        <v>8414482</v>
      </c>
      <c r="O907" s="59">
        <v>10141042</v>
      </c>
      <c r="P907" s="59">
        <v>10992193</v>
      </c>
      <c r="Q907" s="59">
        <v>10706813</v>
      </c>
      <c r="R907" s="59">
        <v>10159195</v>
      </c>
      <c r="S907" s="59">
        <f>SUM('5. Art_113.1(I) Use_boreholes'!$G907:$R907)</f>
        <v>119908024</v>
      </c>
    </row>
    <row r="908" spans="1:19" x14ac:dyDescent="0.3">
      <c r="A908" s="14" t="s">
        <v>758</v>
      </c>
      <c r="B908" s="15" t="s">
        <v>2116</v>
      </c>
      <c r="C908" s="15" t="s">
        <v>1193</v>
      </c>
      <c r="D908" s="15" t="s">
        <v>1194</v>
      </c>
      <c r="E908" s="15">
        <v>2014</v>
      </c>
      <c r="F908" s="15" t="s">
        <v>71</v>
      </c>
      <c r="G908" s="59">
        <v>3928182</v>
      </c>
      <c r="H908" s="59">
        <v>3954949</v>
      </c>
      <c r="I908" s="59">
        <v>4346610</v>
      </c>
      <c r="J908" s="59">
        <v>3576831</v>
      </c>
      <c r="K908" s="59">
        <v>4120522</v>
      </c>
      <c r="L908" s="59">
        <v>3852191</v>
      </c>
      <c r="M908" s="59">
        <v>3680409</v>
      </c>
      <c r="N908" s="59">
        <v>3069076</v>
      </c>
      <c r="O908" s="59">
        <v>3791310</v>
      </c>
      <c r="P908" s="59">
        <v>4009268</v>
      </c>
      <c r="Q908" s="59">
        <v>3744707</v>
      </c>
      <c r="R908" s="59">
        <v>3650601</v>
      </c>
      <c r="S908" s="59">
        <f>SUM('5. Art_113.1(I) Use_boreholes'!$G908:$R908)</f>
        <v>45724656</v>
      </c>
    </row>
    <row r="909" spans="1:19" x14ac:dyDescent="0.3">
      <c r="A909" s="14" t="s">
        <v>762</v>
      </c>
      <c r="B909" s="15" t="s">
        <v>2118</v>
      </c>
      <c r="C909" s="15" t="s">
        <v>1193</v>
      </c>
      <c r="D909" s="15" t="s">
        <v>1194</v>
      </c>
      <c r="E909" s="15">
        <v>2014</v>
      </c>
      <c r="F909" s="15" t="s">
        <v>71</v>
      </c>
      <c r="G909" s="59">
        <v>0</v>
      </c>
      <c r="H909" s="59">
        <v>0</v>
      </c>
      <c r="I909" s="59">
        <v>0</v>
      </c>
      <c r="J909" s="59">
        <v>0</v>
      </c>
      <c r="K909" s="59">
        <v>0</v>
      </c>
      <c r="L909" s="59">
        <v>0</v>
      </c>
      <c r="M909" s="59">
        <v>0</v>
      </c>
      <c r="N909" s="59">
        <v>0</v>
      </c>
      <c r="O909" s="59">
        <v>0</v>
      </c>
      <c r="P909" s="59">
        <v>0</v>
      </c>
      <c r="Q909" s="59">
        <v>0</v>
      </c>
      <c r="R909" s="59">
        <v>0</v>
      </c>
      <c r="S909" s="59">
        <f>SUM('5. Art_113.1(I) Use_boreholes'!$G909:$R909)</f>
        <v>0</v>
      </c>
    </row>
    <row r="910" spans="1:19" x14ac:dyDescent="0.3">
      <c r="A910" s="14" t="s">
        <v>764</v>
      </c>
      <c r="B910" s="15" t="s">
        <v>2121</v>
      </c>
      <c r="C910" s="15" t="s">
        <v>1193</v>
      </c>
      <c r="D910" s="15" t="s">
        <v>1194</v>
      </c>
      <c r="E910" s="15">
        <v>2014</v>
      </c>
      <c r="F910" s="15" t="s">
        <v>71</v>
      </c>
      <c r="J910" s="59">
        <v>0</v>
      </c>
      <c r="K910" s="59">
        <v>1896725</v>
      </c>
      <c r="L910" s="59">
        <v>15392494</v>
      </c>
      <c r="M910" s="59">
        <v>27772391</v>
      </c>
      <c r="N910" s="59">
        <v>28784584</v>
      </c>
      <c r="O910" s="59">
        <v>29736985</v>
      </c>
      <c r="P910" s="59">
        <v>30044676</v>
      </c>
      <c r="Q910" s="59">
        <v>26683765</v>
      </c>
      <c r="R910" s="59">
        <v>27521768</v>
      </c>
      <c r="S910" s="59">
        <f>SUM('5. Art_113.1(I) Use_boreholes'!$G910:$R910)</f>
        <v>187833388</v>
      </c>
    </row>
    <row r="911" spans="1:19" x14ac:dyDescent="0.3">
      <c r="A911" s="14" t="s">
        <v>764</v>
      </c>
      <c r="B911" s="15" t="s">
        <v>2119</v>
      </c>
      <c r="C911" s="15" t="s">
        <v>1193</v>
      </c>
      <c r="D911" s="15" t="s">
        <v>1194</v>
      </c>
      <c r="E911" s="15">
        <v>2014</v>
      </c>
      <c r="F911" s="15" t="s">
        <v>71</v>
      </c>
      <c r="G911" s="59">
        <v>15863093</v>
      </c>
      <c r="H911" s="59">
        <v>13301922</v>
      </c>
      <c r="I911" s="59">
        <v>13906199</v>
      </c>
      <c r="J911" s="59">
        <v>11322171</v>
      </c>
      <c r="K911" s="59">
        <v>11951939</v>
      </c>
      <c r="L911" s="59">
        <v>4882068</v>
      </c>
      <c r="M911" s="59">
        <v>2593291</v>
      </c>
      <c r="N911" s="59">
        <v>5960045</v>
      </c>
      <c r="O911" s="59">
        <v>5731496</v>
      </c>
      <c r="P911" s="59">
        <v>5367718</v>
      </c>
      <c r="Q911" s="59">
        <v>5198551</v>
      </c>
      <c r="R911" s="59">
        <v>6103828</v>
      </c>
      <c r="S911" s="59">
        <f>SUM('5. Art_113.1(I) Use_boreholes'!$G911:$R911)</f>
        <v>102182321</v>
      </c>
    </row>
    <row r="912" spans="1:19" x14ac:dyDescent="0.3">
      <c r="A912" s="14" t="s">
        <v>764</v>
      </c>
      <c r="B912" s="15" t="s">
        <v>2120</v>
      </c>
      <c r="C912" s="15" t="s">
        <v>1193</v>
      </c>
      <c r="D912" s="15" t="s">
        <v>1194</v>
      </c>
      <c r="E912" s="15">
        <v>2014</v>
      </c>
      <c r="F912" s="15" t="s">
        <v>71</v>
      </c>
      <c r="J912" s="59">
        <v>0</v>
      </c>
      <c r="K912" s="59">
        <v>0</v>
      </c>
      <c r="L912" s="59">
        <v>4607183</v>
      </c>
      <c r="M912" s="59">
        <v>12291430</v>
      </c>
      <c r="N912" s="59">
        <v>11894611</v>
      </c>
      <c r="O912" s="59">
        <v>11807455</v>
      </c>
      <c r="P912" s="59">
        <v>11723614</v>
      </c>
      <c r="Q912" s="59">
        <v>10302818</v>
      </c>
      <c r="R912" s="59">
        <v>10685034</v>
      </c>
      <c r="S912" s="59">
        <f>SUM('5. Art_113.1(I) Use_boreholes'!$G912:$R912)</f>
        <v>73312145</v>
      </c>
    </row>
    <row r="913" spans="1:19" x14ac:dyDescent="0.3">
      <c r="A913" s="14" t="s">
        <v>766</v>
      </c>
      <c r="B913" s="15" t="s">
        <v>2122</v>
      </c>
      <c r="C913" s="15" t="s">
        <v>1210</v>
      </c>
      <c r="D913" s="15" t="s">
        <v>1194</v>
      </c>
      <c r="E913" s="15">
        <v>2014</v>
      </c>
      <c r="F913" s="15" t="s">
        <v>71</v>
      </c>
      <c r="G913" s="59">
        <v>0</v>
      </c>
      <c r="H913" s="59">
        <v>0</v>
      </c>
      <c r="I913" s="59">
        <v>0</v>
      </c>
      <c r="J913" s="59">
        <v>0</v>
      </c>
      <c r="K913" s="59">
        <v>0</v>
      </c>
      <c r="L913" s="59">
        <v>0</v>
      </c>
      <c r="M913" s="59">
        <v>0</v>
      </c>
      <c r="N913" s="59">
        <v>0</v>
      </c>
      <c r="O913" s="59">
        <v>0</v>
      </c>
      <c r="P913" s="59">
        <v>0</v>
      </c>
      <c r="Q913" s="59">
        <v>0</v>
      </c>
      <c r="R913" s="59">
        <v>0</v>
      </c>
      <c r="S913" s="59">
        <f>SUM('5. Art_113.1(I) Use_boreholes'!$G913:$R913)</f>
        <v>0</v>
      </c>
    </row>
    <row r="914" spans="1:19" x14ac:dyDescent="0.3">
      <c r="A914" s="14" t="s">
        <v>766</v>
      </c>
      <c r="B914" s="15" t="s">
        <v>2123</v>
      </c>
      <c r="C914" s="15" t="s">
        <v>1210</v>
      </c>
      <c r="D914" s="15" t="s">
        <v>1194</v>
      </c>
      <c r="E914" s="15">
        <v>2014</v>
      </c>
      <c r="F914" s="15" t="s">
        <v>71</v>
      </c>
      <c r="G914" s="59">
        <v>0</v>
      </c>
      <c r="H914" s="59">
        <v>0</v>
      </c>
      <c r="I914" s="59">
        <v>0</v>
      </c>
      <c r="J914" s="59">
        <v>0</v>
      </c>
      <c r="K914" s="59">
        <v>0</v>
      </c>
      <c r="L914" s="59">
        <v>0</v>
      </c>
      <c r="M914" s="59">
        <v>0</v>
      </c>
      <c r="N914" s="59">
        <v>0</v>
      </c>
      <c r="O914" s="59">
        <v>0</v>
      </c>
      <c r="P914" s="59">
        <v>0</v>
      </c>
      <c r="Q914" s="59">
        <v>0</v>
      </c>
      <c r="R914" s="59">
        <v>0</v>
      </c>
      <c r="S914" s="59">
        <f>SUM('5. Art_113.1(I) Use_boreholes'!$G914:$R914)</f>
        <v>0</v>
      </c>
    </row>
    <row r="915" spans="1:19" x14ac:dyDescent="0.3">
      <c r="A915" s="14" t="s">
        <v>766</v>
      </c>
      <c r="B915" s="15" t="s">
        <v>2124</v>
      </c>
      <c r="C915" s="15" t="s">
        <v>1210</v>
      </c>
      <c r="D915" s="15" t="s">
        <v>1194</v>
      </c>
      <c r="E915" s="15">
        <v>2014</v>
      </c>
      <c r="F915" s="15" t="s">
        <v>71</v>
      </c>
      <c r="G915" s="59">
        <v>0</v>
      </c>
      <c r="H915" s="59">
        <v>0</v>
      </c>
      <c r="I915" s="59">
        <v>0</v>
      </c>
      <c r="J915" s="59">
        <v>0</v>
      </c>
      <c r="K915" s="59">
        <v>0</v>
      </c>
      <c r="L915" s="59">
        <v>0</v>
      </c>
      <c r="M915" s="59">
        <v>0</v>
      </c>
      <c r="N915" s="59">
        <v>0</v>
      </c>
      <c r="O915" s="59">
        <v>0</v>
      </c>
      <c r="P915" s="59">
        <v>0</v>
      </c>
      <c r="Q915" s="59">
        <v>0</v>
      </c>
      <c r="R915" s="59">
        <v>0</v>
      </c>
      <c r="S915" s="59">
        <f>SUM('5. Art_113.1(I) Use_boreholes'!$G915:$R915)</f>
        <v>0</v>
      </c>
    </row>
    <row r="916" spans="1:19" x14ac:dyDescent="0.3">
      <c r="A916" s="14" t="s">
        <v>768</v>
      </c>
      <c r="B916" s="15" t="s">
        <v>2125</v>
      </c>
      <c r="C916" s="15" t="s">
        <v>1193</v>
      </c>
      <c r="D916" s="15" t="s">
        <v>1194</v>
      </c>
      <c r="E916" s="15">
        <v>2014</v>
      </c>
      <c r="F916" s="15" t="s">
        <v>71</v>
      </c>
      <c r="G916" s="59">
        <v>0</v>
      </c>
      <c r="H916" s="59">
        <v>0</v>
      </c>
      <c r="I916" s="59">
        <v>2470195</v>
      </c>
      <c r="J916" s="59">
        <v>5811635</v>
      </c>
      <c r="K916" s="59">
        <v>4626842</v>
      </c>
      <c r="L916" s="59">
        <v>3699827</v>
      </c>
      <c r="M916" s="59">
        <v>3036992</v>
      </c>
      <c r="N916" s="59">
        <v>1773057</v>
      </c>
      <c r="O916" s="59">
        <v>2029807</v>
      </c>
      <c r="P916" s="59">
        <v>1783900</v>
      </c>
      <c r="Q916" s="59">
        <v>1277294</v>
      </c>
      <c r="R916" s="59">
        <v>2079420</v>
      </c>
      <c r="S916" s="59">
        <f>SUM('5. Art_113.1(I) Use_boreholes'!$G916:$R916)</f>
        <v>28588969</v>
      </c>
    </row>
    <row r="917" spans="1:19" x14ac:dyDescent="0.3">
      <c r="A917" s="14" t="s">
        <v>770</v>
      </c>
      <c r="B917" s="15" t="s">
        <v>2127</v>
      </c>
      <c r="C917" s="15" t="s">
        <v>1210</v>
      </c>
      <c r="D917" s="15" t="s">
        <v>1194</v>
      </c>
      <c r="E917" s="15">
        <v>2014</v>
      </c>
      <c r="F917" s="15" t="s">
        <v>71</v>
      </c>
      <c r="G917" s="59">
        <v>5950370</v>
      </c>
      <c r="H917" s="59">
        <v>5758360</v>
      </c>
      <c r="I917" s="59">
        <v>5494366</v>
      </c>
      <c r="J917" s="59">
        <v>4163350</v>
      </c>
      <c r="K917" s="59">
        <v>6116280</v>
      </c>
      <c r="L917" s="59">
        <v>5999154</v>
      </c>
      <c r="M917" s="59">
        <v>5728260</v>
      </c>
      <c r="N917" s="59">
        <v>5791140</v>
      </c>
      <c r="O917" s="59">
        <v>5439600</v>
      </c>
      <c r="P917" s="59">
        <v>5395080</v>
      </c>
      <c r="Q917" s="59">
        <v>4964930</v>
      </c>
      <c r="R917" s="59">
        <v>4274970</v>
      </c>
      <c r="S917" s="59">
        <f>SUM('5. Art_113.1(I) Use_boreholes'!$G917:$R917)</f>
        <v>65075860</v>
      </c>
    </row>
    <row r="918" spans="1:19" x14ac:dyDescent="0.3">
      <c r="A918" s="14" t="s">
        <v>770</v>
      </c>
      <c r="B918" s="15" t="s">
        <v>2126</v>
      </c>
      <c r="C918" s="15" t="s">
        <v>1210</v>
      </c>
      <c r="D918" s="15" t="s">
        <v>1194</v>
      </c>
      <c r="E918" s="15">
        <v>2014</v>
      </c>
      <c r="F918" s="15" t="s">
        <v>71</v>
      </c>
      <c r="G918" s="59">
        <v>0</v>
      </c>
      <c r="H918" s="59">
        <v>0</v>
      </c>
      <c r="I918" s="59">
        <v>0</v>
      </c>
      <c r="J918" s="59">
        <v>0</v>
      </c>
      <c r="K918" s="59">
        <v>0</v>
      </c>
      <c r="L918" s="59">
        <v>267690</v>
      </c>
      <c r="M918" s="59">
        <v>0</v>
      </c>
      <c r="N918" s="59">
        <v>0</v>
      </c>
      <c r="O918" s="59">
        <v>8750</v>
      </c>
      <c r="P918" s="59">
        <v>0</v>
      </c>
      <c r="Q918" s="59">
        <v>0</v>
      </c>
      <c r="R918" s="59">
        <v>0</v>
      </c>
      <c r="S918" s="59">
        <f>SUM('5. Art_113.1(I) Use_boreholes'!$G918:$R918)</f>
        <v>276440</v>
      </c>
    </row>
    <row r="919" spans="1:19" x14ac:dyDescent="0.3">
      <c r="A919" s="14" t="s">
        <v>2128</v>
      </c>
      <c r="B919" s="15" t="s">
        <v>2129</v>
      </c>
      <c r="C919" s="15" t="s">
        <v>2130</v>
      </c>
      <c r="D919" s="15" t="s">
        <v>1194</v>
      </c>
      <c r="E919" s="15">
        <v>2014</v>
      </c>
      <c r="F919" s="15" t="s">
        <v>71</v>
      </c>
      <c r="Q919" s="59">
        <v>46612</v>
      </c>
      <c r="R919" s="59">
        <v>56895</v>
      </c>
      <c r="S919" s="59">
        <f>SUM('5. Art_113.1(I) Use_boreholes'!$G919:$R919)</f>
        <v>103507</v>
      </c>
    </row>
    <row r="920" spans="1:19" x14ac:dyDescent="0.3">
      <c r="A920" s="14" t="s">
        <v>2128</v>
      </c>
      <c r="B920" s="15" t="s">
        <v>2131</v>
      </c>
      <c r="C920" s="15" t="s">
        <v>2130</v>
      </c>
      <c r="D920" s="15" t="s">
        <v>1194</v>
      </c>
      <c r="E920" s="15">
        <v>2014</v>
      </c>
      <c r="F920" s="15" t="s">
        <v>71</v>
      </c>
      <c r="Q920" s="59">
        <v>40536</v>
      </c>
      <c r="R920" s="59">
        <v>34730</v>
      </c>
      <c r="S920" s="59">
        <f>SUM('5. Art_113.1(I) Use_boreholes'!$G920:$R920)</f>
        <v>75266</v>
      </c>
    </row>
    <row r="921" spans="1:19" x14ac:dyDescent="0.3">
      <c r="A921" s="14" t="s">
        <v>775</v>
      </c>
      <c r="B921" s="15" t="s">
        <v>2132</v>
      </c>
      <c r="C921" s="15" t="s">
        <v>1193</v>
      </c>
      <c r="D921" s="15" t="s">
        <v>1194</v>
      </c>
      <c r="E921" s="15">
        <v>2014</v>
      </c>
      <c r="F921" s="15" t="s">
        <v>71</v>
      </c>
      <c r="G921" s="59">
        <v>32778136</v>
      </c>
      <c r="H921" s="59">
        <v>29502350</v>
      </c>
      <c r="I921" s="59">
        <v>32014956</v>
      </c>
      <c r="J921" s="59">
        <v>30526777</v>
      </c>
      <c r="K921" s="59">
        <v>25837672</v>
      </c>
      <c r="L921" s="59">
        <v>29854909</v>
      </c>
      <c r="M921" s="59">
        <v>30221289</v>
      </c>
      <c r="N921" s="59">
        <v>29262875</v>
      </c>
      <c r="O921" s="59">
        <v>28487852</v>
      </c>
      <c r="P921" s="59">
        <v>29099737</v>
      </c>
      <c r="Q921" s="59">
        <v>27849733</v>
      </c>
      <c r="R921" s="59">
        <v>28274516</v>
      </c>
      <c r="S921" s="59">
        <f>SUM('5. Art_113.1(I) Use_boreholes'!$G921:$R921)</f>
        <v>353710802</v>
      </c>
    </row>
    <row r="922" spans="1:19" x14ac:dyDescent="0.3">
      <c r="A922" s="14" t="s">
        <v>782</v>
      </c>
      <c r="B922" s="15" t="s">
        <v>2133</v>
      </c>
      <c r="C922" s="15" t="s">
        <v>1193</v>
      </c>
      <c r="D922" s="15" t="s">
        <v>1194</v>
      </c>
      <c r="E922" s="15">
        <v>2014</v>
      </c>
      <c r="F922" s="15" t="s">
        <v>71</v>
      </c>
      <c r="G922" s="59">
        <v>2757134</v>
      </c>
      <c r="H922" s="59">
        <v>2277115</v>
      </c>
      <c r="I922" s="59">
        <v>2389445</v>
      </c>
      <c r="J922" s="59">
        <v>2452574</v>
      </c>
      <c r="K922" s="59">
        <v>1956494</v>
      </c>
      <c r="L922" s="59">
        <v>1647400</v>
      </c>
      <c r="M922" s="59">
        <v>2320731</v>
      </c>
      <c r="N922" s="59">
        <v>2041227</v>
      </c>
      <c r="O922" s="59">
        <v>1557933</v>
      </c>
      <c r="P922" s="59">
        <v>2084074</v>
      </c>
      <c r="Q922" s="59">
        <v>2106341</v>
      </c>
      <c r="R922" s="59">
        <v>2076840</v>
      </c>
      <c r="S922" s="59">
        <f>SUM('5. Art_113.1(I) Use_boreholes'!$G922:$R922)</f>
        <v>25667308</v>
      </c>
    </row>
    <row r="923" spans="1:19" x14ac:dyDescent="0.3">
      <c r="A923" s="14" t="s">
        <v>784</v>
      </c>
      <c r="B923" s="15" t="s">
        <v>2134</v>
      </c>
      <c r="C923" s="15" t="s">
        <v>1193</v>
      </c>
      <c r="D923" s="15" t="s">
        <v>1194</v>
      </c>
      <c r="E923" s="15">
        <v>2014</v>
      </c>
      <c r="F923" s="15" t="s">
        <v>71</v>
      </c>
      <c r="G923" s="59">
        <v>3314357</v>
      </c>
      <c r="H923" s="59">
        <v>2689751</v>
      </c>
      <c r="I923" s="59">
        <v>3315848</v>
      </c>
      <c r="J923" s="59">
        <v>2923092</v>
      </c>
      <c r="K923" s="59">
        <v>2819966</v>
      </c>
      <c r="L923" s="59">
        <v>2066302</v>
      </c>
      <c r="M923" s="59">
        <v>74055</v>
      </c>
      <c r="N923" s="59">
        <v>2496713</v>
      </c>
      <c r="O923" s="59">
        <v>2858761</v>
      </c>
      <c r="P923" s="59">
        <v>2851531</v>
      </c>
      <c r="Q923" s="59">
        <v>2835467</v>
      </c>
      <c r="R923" s="59">
        <v>2928118</v>
      </c>
      <c r="S923" s="59">
        <f>SUM('5. Art_113.1(I) Use_boreholes'!$G923:$R923)</f>
        <v>31173961</v>
      </c>
    </row>
    <row r="924" spans="1:19" x14ac:dyDescent="0.3">
      <c r="A924" s="14" t="s">
        <v>786</v>
      </c>
      <c r="B924" s="15" t="s">
        <v>2140</v>
      </c>
      <c r="C924" s="15" t="s">
        <v>1193</v>
      </c>
      <c r="D924" s="15" t="s">
        <v>1194</v>
      </c>
      <c r="E924" s="15">
        <v>2014</v>
      </c>
      <c r="F924" s="15" t="s">
        <v>71</v>
      </c>
      <c r="G924" s="59">
        <v>4935398</v>
      </c>
      <c r="H924" s="59">
        <v>3775226</v>
      </c>
      <c r="I924" s="59">
        <v>5199436</v>
      </c>
      <c r="J924" s="59">
        <v>3664658</v>
      </c>
      <c r="K924" s="59">
        <v>4222259</v>
      </c>
      <c r="L924" s="59">
        <v>967552</v>
      </c>
      <c r="M924" s="59">
        <v>4303114</v>
      </c>
      <c r="N924" s="59">
        <v>3571316</v>
      </c>
      <c r="O924" s="59">
        <v>3636754</v>
      </c>
      <c r="P924" s="59">
        <v>3470764</v>
      </c>
      <c r="Q924" s="59">
        <v>3918813</v>
      </c>
      <c r="R924" s="59">
        <v>3633331</v>
      </c>
      <c r="S924" s="59">
        <f>SUM('5. Art_113.1(I) Use_boreholes'!$G924:$R924)</f>
        <v>45298621</v>
      </c>
    </row>
    <row r="925" spans="1:19" x14ac:dyDescent="0.3">
      <c r="A925" s="14" t="s">
        <v>786</v>
      </c>
      <c r="B925" s="15" t="s">
        <v>2136</v>
      </c>
      <c r="C925" s="15" t="s">
        <v>1193</v>
      </c>
      <c r="D925" s="15" t="s">
        <v>1194</v>
      </c>
      <c r="E925" s="15">
        <v>2014</v>
      </c>
      <c r="F925" s="15" t="s">
        <v>71</v>
      </c>
      <c r="G925" s="59">
        <v>2260331</v>
      </c>
      <c r="H925" s="59">
        <v>2587197</v>
      </c>
      <c r="I925" s="59">
        <v>2612135</v>
      </c>
      <c r="J925" s="59">
        <v>2303978</v>
      </c>
      <c r="K925" s="59">
        <v>2329291</v>
      </c>
      <c r="L925" s="59">
        <v>113603</v>
      </c>
      <c r="M925" s="59">
        <v>3784442</v>
      </c>
      <c r="N925" s="59">
        <v>2888297</v>
      </c>
      <c r="O925" s="59">
        <v>2738644</v>
      </c>
      <c r="P925" s="59">
        <v>2131669</v>
      </c>
      <c r="Q925" s="59">
        <v>2891522</v>
      </c>
      <c r="R925" s="59">
        <v>2549122</v>
      </c>
      <c r="S925" s="59">
        <f>SUM('5. Art_113.1(I) Use_boreholes'!$G925:$R925)</f>
        <v>29190231</v>
      </c>
    </row>
    <row r="926" spans="1:19" x14ac:dyDescent="0.3">
      <c r="A926" s="14" t="s">
        <v>786</v>
      </c>
      <c r="B926" s="15" t="s">
        <v>2139</v>
      </c>
      <c r="C926" s="15" t="s">
        <v>1193</v>
      </c>
      <c r="D926" s="15" t="s">
        <v>1194</v>
      </c>
      <c r="E926" s="15">
        <v>2014</v>
      </c>
      <c r="F926" s="15" t="s">
        <v>71</v>
      </c>
      <c r="G926" s="59">
        <v>1365451</v>
      </c>
      <c r="H926" s="59">
        <v>483450</v>
      </c>
      <c r="I926" s="59">
        <v>780142</v>
      </c>
      <c r="J926" s="59">
        <v>696032</v>
      </c>
      <c r="K926" s="59">
        <v>925686</v>
      </c>
      <c r="L926" s="59">
        <v>478108</v>
      </c>
      <c r="M926" s="59">
        <v>568176</v>
      </c>
      <c r="N926" s="59">
        <v>1084596</v>
      </c>
      <c r="O926" s="59">
        <v>970622</v>
      </c>
      <c r="P926" s="59">
        <v>855095</v>
      </c>
      <c r="Q926" s="59">
        <v>445569</v>
      </c>
      <c r="R926" s="59">
        <v>724105</v>
      </c>
      <c r="S926" s="59">
        <f>SUM('5. Art_113.1(I) Use_boreholes'!$G926:$R926)</f>
        <v>9377032</v>
      </c>
    </row>
    <row r="927" spans="1:19" x14ac:dyDescent="0.3">
      <c r="A927" s="14" t="s">
        <v>786</v>
      </c>
      <c r="B927" s="15" t="s">
        <v>2138</v>
      </c>
      <c r="C927" s="15" t="s">
        <v>1193</v>
      </c>
      <c r="D927" s="15" t="s">
        <v>1194</v>
      </c>
      <c r="E927" s="15">
        <v>2014</v>
      </c>
      <c r="F927" s="15" t="s">
        <v>71</v>
      </c>
      <c r="G927" s="59">
        <v>0</v>
      </c>
      <c r="H927" s="59">
        <v>804097</v>
      </c>
      <c r="I927" s="59">
        <v>1784243</v>
      </c>
      <c r="J927" s="59">
        <v>1712123</v>
      </c>
      <c r="K927" s="59">
        <v>1662349</v>
      </c>
      <c r="L927" s="59">
        <v>0</v>
      </c>
      <c r="M927" s="59">
        <v>86898</v>
      </c>
      <c r="N927" s="59">
        <v>19010</v>
      </c>
      <c r="O927" s="59">
        <v>0</v>
      </c>
      <c r="P927" s="59">
        <v>200435</v>
      </c>
      <c r="Q927" s="59">
        <v>172405</v>
      </c>
      <c r="R927" s="59">
        <v>0</v>
      </c>
      <c r="S927" s="59">
        <f>SUM('5. Art_113.1(I) Use_boreholes'!$G927:$R927)</f>
        <v>6441560</v>
      </c>
    </row>
    <row r="928" spans="1:19" x14ac:dyDescent="0.3">
      <c r="A928" s="14" t="s">
        <v>786</v>
      </c>
      <c r="B928" s="15" t="s">
        <v>2135</v>
      </c>
      <c r="C928" s="15" t="s">
        <v>1193</v>
      </c>
      <c r="D928" s="15" t="s">
        <v>1194</v>
      </c>
      <c r="E928" s="15">
        <v>2014</v>
      </c>
      <c r="F928" s="15" t="s">
        <v>71</v>
      </c>
      <c r="P928" s="59">
        <v>0</v>
      </c>
      <c r="Q928" s="59">
        <v>377312</v>
      </c>
      <c r="R928" s="59">
        <v>2670732</v>
      </c>
      <c r="S928" s="59">
        <f>SUM('5. Art_113.1(I) Use_boreholes'!$G928:$R928)</f>
        <v>3048044</v>
      </c>
    </row>
    <row r="929" spans="1:19" x14ac:dyDescent="0.3">
      <c r="A929" s="14" t="s">
        <v>786</v>
      </c>
      <c r="B929" s="15" t="s">
        <v>2137</v>
      </c>
      <c r="C929" s="15" t="s">
        <v>1193</v>
      </c>
      <c r="D929" s="15" t="s">
        <v>1194</v>
      </c>
      <c r="E929" s="15">
        <v>2014</v>
      </c>
      <c r="F929" s="15" t="s">
        <v>71</v>
      </c>
      <c r="G929" s="59">
        <v>158635</v>
      </c>
      <c r="H929" s="59">
        <v>497276</v>
      </c>
      <c r="I929" s="59">
        <v>0</v>
      </c>
      <c r="J929" s="59">
        <v>13312</v>
      </c>
      <c r="K929" s="59">
        <v>0</v>
      </c>
      <c r="L929" s="59">
        <v>0</v>
      </c>
      <c r="M929" s="59">
        <v>0</v>
      </c>
      <c r="N929" s="59">
        <v>0</v>
      </c>
      <c r="O929" s="59">
        <v>0</v>
      </c>
      <c r="P929" s="59">
        <v>0</v>
      </c>
      <c r="Q929" s="59">
        <v>0</v>
      </c>
      <c r="R929" s="59">
        <v>0</v>
      </c>
      <c r="S929" s="59">
        <f>SUM('5. Art_113.1(I) Use_boreholes'!$G929:$R929)</f>
        <v>669223</v>
      </c>
    </row>
    <row r="930" spans="1:19" x14ac:dyDescent="0.3">
      <c r="A930" s="14" t="s">
        <v>824</v>
      </c>
      <c r="B930" s="15" t="s">
        <v>2148</v>
      </c>
      <c r="C930" s="15" t="s">
        <v>1193</v>
      </c>
      <c r="D930" s="15" t="s">
        <v>1234</v>
      </c>
      <c r="E930" s="15">
        <v>2014</v>
      </c>
      <c r="F930" s="15" t="s">
        <v>71</v>
      </c>
      <c r="G930" s="59">
        <v>10768620</v>
      </c>
      <c r="H930" s="59">
        <v>9578090</v>
      </c>
      <c r="I930" s="59">
        <v>10412350</v>
      </c>
      <c r="J930" s="59">
        <v>9952220</v>
      </c>
      <c r="K930" s="59">
        <v>10055000</v>
      </c>
      <c r="L930" s="59">
        <v>9635680</v>
      </c>
      <c r="M930" s="59">
        <v>9810760</v>
      </c>
      <c r="N930" s="59">
        <v>9616530</v>
      </c>
      <c r="O930" s="59">
        <v>7331860</v>
      </c>
      <c r="P930" s="59">
        <v>9554320</v>
      </c>
      <c r="Q930" s="59">
        <v>9088730</v>
      </c>
      <c r="R930" s="59">
        <v>9256190</v>
      </c>
      <c r="S930" s="59">
        <f>SUM('5. Art_113.1(I) Use_boreholes'!$G930:$R930)</f>
        <v>115060350</v>
      </c>
    </row>
    <row r="931" spans="1:19" x14ac:dyDescent="0.3">
      <c r="A931" s="14" t="s">
        <v>803</v>
      </c>
      <c r="B931" s="15" t="s">
        <v>2143</v>
      </c>
      <c r="C931" s="15" t="s">
        <v>1193</v>
      </c>
      <c r="D931" s="15" t="s">
        <v>1194</v>
      </c>
      <c r="E931" s="15">
        <v>2014</v>
      </c>
      <c r="F931" s="15" t="s">
        <v>71</v>
      </c>
      <c r="G931" s="59">
        <v>65593831</v>
      </c>
      <c r="H931" s="59">
        <v>59246589</v>
      </c>
      <c r="I931" s="59">
        <v>64117497</v>
      </c>
      <c r="J931" s="59">
        <v>61004249</v>
      </c>
      <c r="K931" s="59">
        <v>51878960</v>
      </c>
      <c r="L931" s="59">
        <v>60015662</v>
      </c>
      <c r="M931" s="59">
        <v>60716585</v>
      </c>
      <c r="N931" s="59">
        <v>58635726</v>
      </c>
      <c r="O931" s="59">
        <v>57071161</v>
      </c>
      <c r="P931" s="59">
        <v>58023610</v>
      </c>
      <c r="Q931" s="59">
        <v>55491156</v>
      </c>
      <c r="R931" s="59">
        <v>56309389</v>
      </c>
      <c r="S931" s="59">
        <f>SUM('5. Art_113.1(I) Use_boreholes'!$G931:$R931)</f>
        <v>708104415</v>
      </c>
    </row>
    <row r="932" spans="1:19" x14ac:dyDescent="0.3">
      <c r="A932" s="14" t="s">
        <v>803</v>
      </c>
      <c r="B932" s="15" t="s">
        <v>2144</v>
      </c>
      <c r="C932" s="15" t="s">
        <v>1193</v>
      </c>
      <c r="D932" s="15" t="s">
        <v>1194</v>
      </c>
      <c r="E932" s="15">
        <v>2014</v>
      </c>
      <c r="F932" s="15" t="s">
        <v>71</v>
      </c>
      <c r="G932" s="59">
        <v>47724606</v>
      </c>
      <c r="H932" s="59">
        <v>42569473</v>
      </c>
      <c r="I932" s="59">
        <v>46287513</v>
      </c>
      <c r="J932" s="59">
        <v>43967940</v>
      </c>
      <c r="K932" s="59">
        <v>38030017</v>
      </c>
      <c r="L932" s="59">
        <v>43628441</v>
      </c>
      <c r="M932" s="59">
        <v>44293187</v>
      </c>
      <c r="N932" s="59">
        <v>43095148</v>
      </c>
      <c r="O932" s="59">
        <v>41321205</v>
      </c>
      <c r="P932" s="59">
        <v>41871188</v>
      </c>
      <c r="Q932" s="59">
        <v>39857937</v>
      </c>
      <c r="R932" s="59">
        <v>40363047</v>
      </c>
      <c r="S932" s="59">
        <f>SUM('5. Art_113.1(I) Use_boreholes'!$G932:$R932)</f>
        <v>513009702</v>
      </c>
    </row>
    <row r="933" spans="1:19" x14ac:dyDescent="0.3">
      <c r="A933" s="14" t="s">
        <v>811</v>
      </c>
      <c r="B933" s="15" t="s">
        <v>2145</v>
      </c>
      <c r="C933" s="15" t="s">
        <v>1210</v>
      </c>
      <c r="D933" s="15" t="s">
        <v>1194</v>
      </c>
      <c r="E933" s="15">
        <v>2014</v>
      </c>
      <c r="F933" s="15" t="s">
        <v>71</v>
      </c>
      <c r="G933" s="59">
        <v>0</v>
      </c>
      <c r="H933" s="59">
        <v>0</v>
      </c>
      <c r="I933" s="59">
        <v>0</v>
      </c>
      <c r="J933" s="59">
        <v>0</v>
      </c>
      <c r="K933" s="59">
        <v>0</v>
      </c>
      <c r="L933" s="59">
        <v>0</v>
      </c>
      <c r="M933" s="59">
        <v>0</v>
      </c>
      <c r="N933" s="59">
        <v>0</v>
      </c>
      <c r="O933" s="59">
        <v>0</v>
      </c>
      <c r="P933" s="59">
        <v>0</v>
      </c>
      <c r="Q933" s="59">
        <v>0</v>
      </c>
      <c r="R933" s="59">
        <v>0</v>
      </c>
      <c r="S933" s="59">
        <f>SUM('5. Art_113.1(I) Use_boreholes'!$G933:$R933)</f>
        <v>0</v>
      </c>
    </row>
    <row r="934" spans="1:19" x14ac:dyDescent="0.3">
      <c r="A934" s="14" t="s">
        <v>814</v>
      </c>
      <c r="B934" s="15" t="s">
        <v>2146</v>
      </c>
      <c r="C934" s="15" t="s">
        <v>1193</v>
      </c>
      <c r="D934" s="15" t="s">
        <v>1194</v>
      </c>
      <c r="E934" s="15">
        <v>2014</v>
      </c>
      <c r="F934" s="15" t="s">
        <v>71</v>
      </c>
      <c r="G934" s="59">
        <v>0</v>
      </c>
      <c r="H934" s="59">
        <v>0</v>
      </c>
      <c r="I934" s="59">
        <v>0</v>
      </c>
      <c r="J934" s="59">
        <v>0</v>
      </c>
      <c r="K934" s="59">
        <v>0</v>
      </c>
      <c r="L934" s="59">
        <v>0</v>
      </c>
      <c r="M934" s="59">
        <v>0</v>
      </c>
      <c r="N934" s="59">
        <v>0</v>
      </c>
      <c r="O934" s="59">
        <v>0</v>
      </c>
      <c r="P934" s="59">
        <v>0</v>
      </c>
      <c r="Q934" s="59">
        <v>0</v>
      </c>
      <c r="R934" s="59">
        <v>0</v>
      </c>
      <c r="S934" s="59">
        <f>SUM('5. Art_113.1(I) Use_boreholes'!$G934:$R934)</f>
        <v>0</v>
      </c>
    </row>
    <row r="935" spans="1:19" x14ac:dyDescent="0.3">
      <c r="A935" s="14" t="s">
        <v>816</v>
      </c>
      <c r="B935" s="15" t="s">
        <v>2147</v>
      </c>
      <c r="C935" s="15" t="s">
        <v>1210</v>
      </c>
      <c r="D935" s="15" t="s">
        <v>1194</v>
      </c>
      <c r="E935" s="15">
        <v>2014</v>
      </c>
      <c r="F935" s="15" t="s">
        <v>71</v>
      </c>
      <c r="G935" s="59">
        <v>0</v>
      </c>
      <c r="H935" s="59">
        <v>0</v>
      </c>
      <c r="I935" s="59">
        <v>0</v>
      </c>
      <c r="J935" s="59">
        <v>0</v>
      </c>
      <c r="K935" s="59">
        <v>0</v>
      </c>
      <c r="L935" s="59">
        <v>0</v>
      </c>
      <c r="M935" s="59">
        <v>0</v>
      </c>
      <c r="N935" s="59">
        <v>0</v>
      </c>
      <c r="O935" s="59">
        <v>0</v>
      </c>
      <c r="P935" s="59">
        <v>0</v>
      </c>
      <c r="Q935" s="59">
        <v>183450</v>
      </c>
      <c r="R935" s="59">
        <v>1619970</v>
      </c>
      <c r="S935" s="59">
        <f>SUM('5. Art_113.1(I) Use_boreholes'!$G935:$R935)</f>
        <v>1803420</v>
      </c>
    </row>
    <row r="936" spans="1:19" x14ac:dyDescent="0.3">
      <c r="A936" s="14" t="s">
        <v>826</v>
      </c>
      <c r="B936" s="15" t="s">
        <v>2150</v>
      </c>
      <c r="C936" s="15" t="s">
        <v>1210</v>
      </c>
      <c r="D936" s="15" t="s">
        <v>1194</v>
      </c>
      <c r="E936" s="15">
        <v>2014</v>
      </c>
      <c r="F936" s="15" t="s">
        <v>71</v>
      </c>
      <c r="G936" s="59">
        <v>0</v>
      </c>
      <c r="H936" s="59">
        <v>0</v>
      </c>
      <c r="I936" s="59">
        <v>0</v>
      </c>
      <c r="J936" s="59">
        <v>0</v>
      </c>
      <c r="K936" s="59">
        <v>218000</v>
      </c>
      <c r="L936" s="59">
        <v>0</v>
      </c>
      <c r="M936" s="59">
        <v>0</v>
      </c>
      <c r="N936" s="59">
        <v>0</v>
      </c>
      <c r="O936" s="59">
        <v>0</v>
      </c>
      <c r="P936" s="59">
        <v>0</v>
      </c>
      <c r="Q936" s="59">
        <v>0</v>
      </c>
      <c r="R936" s="59">
        <v>0</v>
      </c>
      <c r="S936" s="59">
        <f>SUM('5. Art_113.1(I) Use_boreholes'!$G936:$R936)</f>
        <v>218000</v>
      </c>
    </row>
    <row r="937" spans="1:19" x14ac:dyDescent="0.3">
      <c r="A937" s="14" t="s">
        <v>826</v>
      </c>
      <c r="B937" s="15" t="s">
        <v>2149</v>
      </c>
      <c r="C937" s="15" t="s">
        <v>1210</v>
      </c>
      <c r="D937" s="15" t="s">
        <v>1194</v>
      </c>
      <c r="E937" s="15">
        <v>2014</v>
      </c>
      <c r="F937" s="15" t="s">
        <v>71</v>
      </c>
      <c r="G937" s="59">
        <v>0</v>
      </c>
      <c r="H937" s="59">
        <v>0</v>
      </c>
      <c r="I937" s="59">
        <v>0</v>
      </c>
      <c r="J937" s="59">
        <v>0</v>
      </c>
      <c r="K937" s="59">
        <v>0</v>
      </c>
      <c r="L937" s="59">
        <v>0</v>
      </c>
      <c r="M937" s="59">
        <v>0</v>
      </c>
      <c r="N937" s="59">
        <v>0</v>
      </c>
      <c r="O937" s="59">
        <v>0</v>
      </c>
      <c r="P937" s="59">
        <v>0</v>
      </c>
      <c r="Q937" s="59">
        <v>0</v>
      </c>
      <c r="R937" s="59">
        <v>0</v>
      </c>
      <c r="S937" s="59">
        <f>SUM('5. Art_113.1(I) Use_boreholes'!$G937:$R937)</f>
        <v>0</v>
      </c>
    </row>
    <row r="938" spans="1:19" x14ac:dyDescent="0.3">
      <c r="A938" s="14" t="s">
        <v>831</v>
      </c>
      <c r="B938" s="15" t="s">
        <v>2151</v>
      </c>
      <c r="C938" s="15" t="s">
        <v>1193</v>
      </c>
      <c r="D938" s="15" t="s">
        <v>1194</v>
      </c>
      <c r="E938" s="15">
        <v>2014</v>
      </c>
      <c r="F938" s="15" t="s">
        <v>71</v>
      </c>
      <c r="G938" s="59">
        <v>2410446</v>
      </c>
      <c r="H938" s="59">
        <v>2178502</v>
      </c>
      <c r="I938" s="59">
        <v>1920318</v>
      </c>
      <c r="J938" s="59">
        <v>2244124</v>
      </c>
      <c r="K938" s="59">
        <v>1334404</v>
      </c>
      <c r="L938" s="59">
        <v>0</v>
      </c>
      <c r="M938" s="59">
        <v>0</v>
      </c>
      <c r="N938" s="59">
        <v>2051033</v>
      </c>
      <c r="O938" s="59">
        <v>2230844</v>
      </c>
      <c r="P938" s="59">
        <v>2248698</v>
      </c>
      <c r="Q938" s="59">
        <v>2223301</v>
      </c>
      <c r="R938" s="59">
        <v>2231604</v>
      </c>
      <c r="S938" s="59">
        <f>SUM('5. Art_113.1(I) Use_boreholes'!$G938:$R938)</f>
        <v>21073274</v>
      </c>
    </row>
    <row r="939" spans="1:19" x14ac:dyDescent="0.3">
      <c r="A939" s="14" t="s">
        <v>831</v>
      </c>
      <c r="B939" s="15" t="s">
        <v>2154</v>
      </c>
      <c r="C939" s="15" t="s">
        <v>1193</v>
      </c>
      <c r="D939" s="15" t="s">
        <v>1194</v>
      </c>
      <c r="E939" s="15">
        <v>2014</v>
      </c>
      <c r="F939" s="15" t="s">
        <v>71</v>
      </c>
      <c r="G939" s="59">
        <v>868281</v>
      </c>
      <c r="H939" s="59">
        <v>857478</v>
      </c>
      <c r="I939" s="59">
        <v>876153</v>
      </c>
      <c r="J939" s="59">
        <v>995414</v>
      </c>
      <c r="K939" s="59">
        <v>548698</v>
      </c>
      <c r="L939" s="59">
        <v>0</v>
      </c>
      <c r="M939" s="59">
        <v>0</v>
      </c>
      <c r="N939" s="59">
        <v>1454801</v>
      </c>
      <c r="O939" s="59">
        <v>1254159</v>
      </c>
      <c r="P939" s="59">
        <v>1171884</v>
      </c>
      <c r="Q939" s="59">
        <v>533417</v>
      </c>
      <c r="R939" s="59">
        <v>1591788</v>
      </c>
      <c r="S939" s="59">
        <f>SUM('5. Art_113.1(I) Use_boreholes'!$G939:$R939)</f>
        <v>10152073</v>
      </c>
    </row>
    <row r="940" spans="1:19" x14ac:dyDescent="0.3">
      <c r="A940" s="14" t="s">
        <v>831</v>
      </c>
      <c r="B940" s="15" t="s">
        <v>2152</v>
      </c>
      <c r="C940" s="15" t="s">
        <v>1193</v>
      </c>
      <c r="D940" s="15" t="s">
        <v>1194</v>
      </c>
      <c r="E940" s="15">
        <v>2014</v>
      </c>
      <c r="F940" s="15" t="s">
        <v>71</v>
      </c>
      <c r="G940" s="59">
        <v>798897</v>
      </c>
      <c r="H940" s="59">
        <v>685241</v>
      </c>
      <c r="I940" s="59">
        <v>561169</v>
      </c>
      <c r="J940" s="59">
        <v>792648</v>
      </c>
      <c r="K940" s="59">
        <v>448604</v>
      </c>
      <c r="L940" s="59">
        <v>0</v>
      </c>
      <c r="M940" s="59">
        <v>600</v>
      </c>
      <c r="N940" s="59">
        <v>0</v>
      </c>
      <c r="O940" s="59">
        <v>393154</v>
      </c>
      <c r="P940" s="59">
        <v>712840</v>
      </c>
      <c r="Q940" s="59">
        <v>238911</v>
      </c>
      <c r="R940" s="59">
        <v>802606</v>
      </c>
      <c r="S940" s="59">
        <f>SUM('5. Art_113.1(I) Use_boreholes'!$G940:$R940)</f>
        <v>5434670</v>
      </c>
    </row>
    <row r="941" spans="1:19" x14ac:dyDescent="0.3">
      <c r="A941" s="14" t="s">
        <v>831</v>
      </c>
      <c r="B941" s="15" t="s">
        <v>2155</v>
      </c>
      <c r="C941" s="15" t="s">
        <v>1193</v>
      </c>
      <c r="D941" s="15" t="s">
        <v>1194</v>
      </c>
      <c r="E941" s="15">
        <v>2014</v>
      </c>
      <c r="F941" s="15" t="s">
        <v>71</v>
      </c>
      <c r="G941" s="59">
        <v>395117</v>
      </c>
      <c r="H941" s="59">
        <v>326343</v>
      </c>
      <c r="I941" s="59">
        <v>262760</v>
      </c>
      <c r="J941" s="59">
        <v>335632</v>
      </c>
      <c r="K941" s="59">
        <v>213064</v>
      </c>
      <c r="L941" s="59">
        <v>0</v>
      </c>
      <c r="M941" s="59">
        <v>25</v>
      </c>
      <c r="N941" s="59">
        <v>609378</v>
      </c>
      <c r="O941" s="59">
        <v>370041</v>
      </c>
      <c r="P941" s="59">
        <v>314347</v>
      </c>
      <c r="Q941" s="59">
        <v>202385</v>
      </c>
      <c r="R941" s="59">
        <v>1215030</v>
      </c>
      <c r="S941" s="59">
        <f>SUM('5. Art_113.1(I) Use_boreholes'!$G941:$R941)</f>
        <v>4244122</v>
      </c>
    </row>
    <row r="942" spans="1:19" x14ac:dyDescent="0.3">
      <c r="A942" s="14" t="s">
        <v>831</v>
      </c>
      <c r="B942" s="15" t="s">
        <v>2153</v>
      </c>
      <c r="C942" s="15" t="s">
        <v>1193</v>
      </c>
      <c r="D942" s="15" t="s">
        <v>1194</v>
      </c>
      <c r="E942" s="15">
        <v>2014</v>
      </c>
      <c r="F942" s="15" t="s">
        <v>71</v>
      </c>
      <c r="G942" s="59">
        <v>0</v>
      </c>
      <c r="H942" s="59">
        <v>0</v>
      </c>
      <c r="I942" s="59">
        <v>0</v>
      </c>
      <c r="J942" s="59">
        <v>0</v>
      </c>
      <c r="K942" s="59">
        <v>0</v>
      </c>
      <c r="L942" s="59">
        <v>0</v>
      </c>
      <c r="M942" s="59">
        <v>0</v>
      </c>
      <c r="N942" s="59">
        <v>0</v>
      </c>
      <c r="O942" s="59">
        <v>0</v>
      </c>
      <c r="P942" s="59">
        <v>0</v>
      </c>
      <c r="Q942" s="59">
        <v>0</v>
      </c>
      <c r="R942" s="59">
        <v>0</v>
      </c>
      <c r="S942" s="59">
        <f>SUM('5. Art_113.1(I) Use_boreholes'!$G942:$R942)</f>
        <v>0</v>
      </c>
    </row>
    <row r="943" spans="1:19" x14ac:dyDescent="0.3">
      <c r="A943" s="14" t="s">
        <v>835</v>
      </c>
      <c r="B943" s="15" t="s">
        <v>2156</v>
      </c>
      <c r="C943" s="15" t="s">
        <v>1193</v>
      </c>
      <c r="D943" s="15" t="s">
        <v>1194</v>
      </c>
      <c r="E943" s="15">
        <v>2014</v>
      </c>
      <c r="F943" s="15" t="s">
        <v>71</v>
      </c>
      <c r="G943" s="59">
        <v>7321139</v>
      </c>
      <c r="H943" s="59">
        <v>6223970</v>
      </c>
      <c r="I943" s="59">
        <v>6563836</v>
      </c>
      <c r="J943" s="59">
        <v>4984541</v>
      </c>
      <c r="K943" s="59">
        <v>0</v>
      </c>
      <c r="L943" s="59">
        <v>0</v>
      </c>
      <c r="M943" s="59">
        <v>0</v>
      </c>
      <c r="N943" s="59">
        <v>0</v>
      </c>
      <c r="O943" s="59">
        <v>0</v>
      </c>
      <c r="P943" s="59">
        <v>0</v>
      </c>
      <c r="Q943" s="59">
        <v>0</v>
      </c>
      <c r="R943" s="59">
        <v>0</v>
      </c>
      <c r="S943" s="59">
        <f>SUM('5. Art_113.1(I) Use_boreholes'!$G943:$R943)</f>
        <v>25093486</v>
      </c>
    </row>
    <row r="944" spans="1:19" x14ac:dyDescent="0.3">
      <c r="A944" s="14" t="s">
        <v>835</v>
      </c>
      <c r="B944" s="15" t="s">
        <v>2157</v>
      </c>
      <c r="C944" s="15" t="s">
        <v>1193</v>
      </c>
      <c r="D944" s="15" t="s">
        <v>1194</v>
      </c>
      <c r="E944" s="15">
        <v>2014</v>
      </c>
      <c r="F944" s="15" t="s">
        <v>71</v>
      </c>
      <c r="P944" s="59">
        <v>0</v>
      </c>
      <c r="Q944" s="59">
        <v>0</v>
      </c>
      <c r="R944" s="59">
        <v>0</v>
      </c>
      <c r="S944" s="59">
        <f>SUM('5. Art_113.1(I) Use_boreholes'!$G944:$R944)</f>
        <v>0</v>
      </c>
    </row>
    <row r="945" spans="1:19" x14ac:dyDescent="0.3">
      <c r="A945" s="14" t="s">
        <v>837</v>
      </c>
      <c r="B945" s="15" t="s">
        <v>2160</v>
      </c>
      <c r="C945" s="15" t="s">
        <v>1210</v>
      </c>
      <c r="D945" s="15" t="s">
        <v>1194</v>
      </c>
      <c r="E945" s="15">
        <v>2014</v>
      </c>
      <c r="F945" s="15" t="s">
        <v>71</v>
      </c>
      <c r="G945" s="59">
        <v>289680</v>
      </c>
      <c r="H945" s="59">
        <v>318760</v>
      </c>
      <c r="I945" s="59">
        <v>253270</v>
      </c>
      <c r="J945" s="59">
        <v>195060</v>
      </c>
      <c r="K945" s="59">
        <v>209020</v>
      </c>
      <c r="L945" s="59">
        <v>277260</v>
      </c>
      <c r="M945" s="59">
        <v>181600</v>
      </c>
      <c r="N945" s="59">
        <v>236610</v>
      </c>
      <c r="O945" s="59">
        <v>189120</v>
      </c>
      <c r="P945" s="59">
        <v>196080</v>
      </c>
      <c r="Q945" s="59">
        <v>14170</v>
      </c>
      <c r="R945" s="59">
        <v>0</v>
      </c>
      <c r="S945" s="59">
        <f>SUM('5. Art_113.1(I) Use_boreholes'!$G945:$R945)</f>
        <v>2360630</v>
      </c>
    </row>
    <row r="946" spans="1:19" x14ac:dyDescent="0.3">
      <c r="A946" s="14" t="s">
        <v>837</v>
      </c>
      <c r="B946" s="15" t="s">
        <v>2158</v>
      </c>
      <c r="C946" s="15" t="s">
        <v>1210</v>
      </c>
      <c r="D946" s="15" t="s">
        <v>1194</v>
      </c>
      <c r="E946" s="15">
        <v>2014</v>
      </c>
      <c r="F946" s="15" t="s">
        <v>71</v>
      </c>
      <c r="G946" s="59">
        <v>0</v>
      </c>
      <c r="H946" s="59">
        <v>0</v>
      </c>
      <c r="I946" s="59">
        <v>0</v>
      </c>
      <c r="J946" s="59">
        <v>0</v>
      </c>
      <c r="K946" s="59">
        <v>0</v>
      </c>
      <c r="L946" s="59">
        <v>0</v>
      </c>
      <c r="M946" s="59">
        <v>0</v>
      </c>
      <c r="N946" s="59">
        <v>0</v>
      </c>
      <c r="O946" s="59">
        <v>0</v>
      </c>
      <c r="P946" s="59">
        <v>0</v>
      </c>
      <c r="Q946" s="59">
        <v>0</v>
      </c>
      <c r="R946" s="59">
        <v>0</v>
      </c>
      <c r="S946" s="59">
        <f>SUM('5. Art_113.1(I) Use_boreholes'!$G946:$R946)</f>
        <v>0</v>
      </c>
    </row>
    <row r="947" spans="1:19" x14ac:dyDescent="0.3">
      <c r="A947" s="14" t="s">
        <v>837</v>
      </c>
      <c r="B947" s="15" t="s">
        <v>2159</v>
      </c>
      <c r="C947" s="15" t="s">
        <v>1210</v>
      </c>
      <c r="D947" s="15" t="s">
        <v>1194</v>
      </c>
      <c r="E947" s="15">
        <v>2014</v>
      </c>
      <c r="F947" s="15" t="s">
        <v>71</v>
      </c>
      <c r="G947" s="59">
        <v>0</v>
      </c>
      <c r="H947" s="59">
        <v>0</v>
      </c>
      <c r="I947" s="59">
        <v>0</v>
      </c>
      <c r="J947" s="59">
        <v>0</v>
      </c>
      <c r="K947" s="59">
        <v>0</v>
      </c>
      <c r="L947" s="59">
        <v>0</v>
      </c>
      <c r="M947" s="59">
        <v>0</v>
      </c>
      <c r="N947" s="59">
        <v>0</v>
      </c>
      <c r="O947" s="59">
        <v>0</v>
      </c>
      <c r="P947" s="59">
        <v>0</v>
      </c>
      <c r="Q947" s="59">
        <v>0</v>
      </c>
      <c r="R947" s="59">
        <v>0</v>
      </c>
      <c r="S947" s="59">
        <f>SUM('5. Art_113.1(I) Use_boreholes'!$G947:$R947)</f>
        <v>0</v>
      </c>
    </row>
    <row r="948" spans="1:19" x14ac:dyDescent="0.3">
      <c r="A948" s="14" t="s">
        <v>837</v>
      </c>
      <c r="B948" s="15" t="s">
        <v>2161</v>
      </c>
      <c r="C948" s="15" t="s">
        <v>1210</v>
      </c>
      <c r="D948" s="15" t="s">
        <v>1194</v>
      </c>
      <c r="E948" s="15">
        <v>2014</v>
      </c>
      <c r="F948" s="15" t="s">
        <v>71</v>
      </c>
      <c r="G948" s="59">
        <v>0</v>
      </c>
      <c r="H948" s="59">
        <v>0</v>
      </c>
      <c r="I948" s="59">
        <v>0</v>
      </c>
      <c r="J948" s="59">
        <v>0</v>
      </c>
      <c r="K948" s="59">
        <v>0</v>
      </c>
      <c r="L948" s="59">
        <v>0</v>
      </c>
      <c r="M948" s="59">
        <v>0</v>
      </c>
      <c r="N948" s="59">
        <v>0</v>
      </c>
      <c r="O948" s="59">
        <v>0</v>
      </c>
      <c r="P948" s="59">
        <v>0</v>
      </c>
      <c r="Q948" s="59">
        <v>0</v>
      </c>
      <c r="R948" s="59">
        <v>0</v>
      </c>
      <c r="S948" s="59">
        <f>SUM('5. Art_113.1(I) Use_boreholes'!$G948:$R948)</f>
        <v>0</v>
      </c>
    </row>
    <row r="949" spans="1:19" x14ac:dyDescent="0.3">
      <c r="A949" s="14" t="s">
        <v>839</v>
      </c>
      <c r="B949" s="15" t="s">
        <v>2162</v>
      </c>
      <c r="C949" s="15" t="s">
        <v>1210</v>
      </c>
      <c r="D949" s="15" t="s">
        <v>1194</v>
      </c>
      <c r="E949" s="15">
        <v>2014</v>
      </c>
      <c r="F949" s="15" t="s">
        <v>71</v>
      </c>
      <c r="G949" s="59">
        <v>256760</v>
      </c>
      <c r="H949" s="59">
        <v>303420</v>
      </c>
      <c r="I949" s="59">
        <v>267860</v>
      </c>
      <c r="J949" s="59">
        <v>213200</v>
      </c>
      <c r="K949" s="59">
        <v>189660</v>
      </c>
      <c r="L949" s="59">
        <v>239070</v>
      </c>
      <c r="M949" s="59">
        <v>177670</v>
      </c>
      <c r="N949" s="59">
        <v>208060</v>
      </c>
      <c r="O949" s="59">
        <v>172780</v>
      </c>
      <c r="P949" s="59">
        <v>168010</v>
      </c>
      <c r="Q949" s="59">
        <v>181290</v>
      </c>
      <c r="R949" s="59">
        <v>244150</v>
      </c>
      <c r="S949" s="59">
        <f>SUM('5. Art_113.1(I) Use_boreholes'!$G949:$R949)</f>
        <v>2621930</v>
      </c>
    </row>
    <row r="950" spans="1:19" x14ac:dyDescent="0.3">
      <c r="A950" s="14" t="s">
        <v>841</v>
      </c>
      <c r="B950" s="15" t="s">
        <v>2163</v>
      </c>
      <c r="C950" s="15" t="s">
        <v>1193</v>
      </c>
      <c r="D950" s="15" t="s">
        <v>1194</v>
      </c>
      <c r="E950" s="15">
        <v>2014</v>
      </c>
      <c r="F950" s="15" t="s">
        <v>71</v>
      </c>
      <c r="G950" s="59">
        <v>9656617</v>
      </c>
      <c r="H950" s="59">
        <v>10586004</v>
      </c>
      <c r="I950" s="59">
        <v>11781220</v>
      </c>
      <c r="J950" s="59">
        <v>9704869</v>
      </c>
      <c r="K950" s="59">
        <v>11882928</v>
      </c>
      <c r="L950" s="59">
        <v>11581211</v>
      </c>
      <c r="M950" s="59">
        <v>11241959</v>
      </c>
      <c r="N950" s="59">
        <v>9805317</v>
      </c>
      <c r="O950" s="59">
        <v>10629833</v>
      </c>
      <c r="P950" s="59">
        <v>11572482</v>
      </c>
      <c r="Q950" s="59">
        <v>10990900</v>
      </c>
      <c r="R950" s="59">
        <v>10162146</v>
      </c>
      <c r="S950" s="59">
        <f>SUM('5. Art_113.1(I) Use_boreholes'!$G950:$R950)</f>
        <v>129595486</v>
      </c>
    </row>
    <row r="951" spans="1:19" x14ac:dyDescent="0.3">
      <c r="A951" s="14" t="s">
        <v>846</v>
      </c>
      <c r="B951" s="15" t="s">
        <v>2164</v>
      </c>
      <c r="C951" s="15" t="s">
        <v>1193</v>
      </c>
      <c r="D951" s="15" t="s">
        <v>1194</v>
      </c>
      <c r="E951" s="15">
        <v>2014</v>
      </c>
      <c r="F951" s="15" t="s">
        <v>71</v>
      </c>
      <c r="G951" s="59">
        <v>800265</v>
      </c>
      <c r="H951" s="59">
        <v>912080</v>
      </c>
      <c r="I951" s="59">
        <v>975678</v>
      </c>
      <c r="J951" s="59">
        <v>888532</v>
      </c>
      <c r="K951" s="59">
        <v>816456</v>
      </c>
      <c r="L951" s="59">
        <v>878433</v>
      </c>
      <c r="M951" s="59">
        <v>809367</v>
      </c>
      <c r="N951" s="59">
        <v>1205857</v>
      </c>
      <c r="O951" s="59">
        <v>983117</v>
      </c>
      <c r="P951" s="59">
        <v>953405</v>
      </c>
      <c r="Q951" s="59">
        <v>384913</v>
      </c>
      <c r="R951" s="59">
        <v>547871</v>
      </c>
      <c r="S951" s="59">
        <f>SUM('5. Art_113.1(I) Use_boreholes'!$G951:$R951)</f>
        <v>10155974</v>
      </c>
    </row>
    <row r="952" spans="1:19" x14ac:dyDescent="0.3">
      <c r="A952" s="14" t="s">
        <v>848</v>
      </c>
      <c r="B952" s="15" t="s">
        <v>2165</v>
      </c>
      <c r="C952" s="15" t="s">
        <v>1193</v>
      </c>
      <c r="D952" s="15" t="s">
        <v>1194</v>
      </c>
      <c r="E952" s="15">
        <v>2014</v>
      </c>
      <c r="F952" s="15" t="s">
        <v>71</v>
      </c>
      <c r="G952" s="59">
        <v>0</v>
      </c>
      <c r="H952" s="59">
        <v>1481</v>
      </c>
      <c r="I952" s="59">
        <v>468035</v>
      </c>
      <c r="J952" s="59">
        <v>320545</v>
      </c>
      <c r="K952" s="59">
        <v>0</v>
      </c>
      <c r="L952" s="59">
        <v>0</v>
      </c>
      <c r="M952" s="59">
        <v>0</v>
      </c>
      <c r="N952" s="59">
        <v>0</v>
      </c>
      <c r="O952" s="59">
        <v>0</v>
      </c>
      <c r="P952" s="59">
        <v>0</v>
      </c>
      <c r="Q952" s="59">
        <v>0</v>
      </c>
      <c r="R952" s="59">
        <v>0</v>
      </c>
      <c r="S952" s="59">
        <f>SUM('5. Art_113.1(I) Use_boreholes'!$G952:$R952)</f>
        <v>790061</v>
      </c>
    </row>
    <row r="953" spans="1:19" x14ac:dyDescent="0.3">
      <c r="A953" s="14" t="s">
        <v>852</v>
      </c>
      <c r="B953" s="15" t="s">
        <v>2166</v>
      </c>
      <c r="C953" s="15" t="s">
        <v>1193</v>
      </c>
      <c r="D953" s="15" t="s">
        <v>1194</v>
      </c>
      <c r="E953" s="15">
        <v>2014</v>
      </c>
      <c r="F953" s="15" t="s">
        <v>71</v>
      </c>
      <c r="G953" s="59">
        <v>2787997</v>
      </c>
      <c r="H953" s="59">
        <v>2339746</v>
      </c>
      <c r="I953" s="59">
        <v>2540150</v>
      </c>
      <c r="J953" s="59">
        <v>0</v>
      </c>
      <c r="K953" s="59">
        <v>166798</v>
      </c>
      <c r="L953" s="59">
        <v>0</v>
      </c>
      <c r="M953" s="59">
        <v>133265</v>
      </c>
      <c r="N953" s="59">
        <v>85176</v>
      </c>
      <c r="O953" s="59">
        <v>48110</v>
      </c>
      <c r="P953" s="59">
        <v>2357670</v>
      </c>
      <c r="Q953" s="59">
        <v>2346906</v>
      </c>
      <c r="R953" s="59">
        <v>2691896</v>
      </c>
      <c r="S953" s="59">
        <f>SUM('5. Art_113.1(I) Use_boreholes'!$G953:$R953)</f>
        <v>15497714</v>
      </c>
    </row>
    <row r="954" spans="1:19" x14ac:dyDescent="0.3">
      <c r="A954" s="14" t="s">
        <v>854</v>
      </c>
      <c r="B954" s="15" t="s">
        <v>2167</v>
      </c>
      <c r="C954" s="15" t="s">
        <v>1193</v>
      </c>
      <c r="D954" s="15" t="s">
        <v>1194</v>
      </c>
      <c r="E954" s="15">
        <v>2014</v>
      </c>
      <c r="F954" s="15" t="s">
        <v>71</v>
      </c>
      <c r="G954" s="59">
        <v>9401393</v>
      </c>
      <c r="H954" s="59">
        <v>10056993</v>
      </c>
      <c r="I954" s="59">
        <v>10285814</v>
      </c>
      <c r="J954" s="59">
        <v>7825537</v>
      </c>
      <c r="K954" s="59">
        <v>7372430</v>
      </c>
      <c r="L954" s="59">
        <v>6498476</v>
      </c>
      <c r="M954" s="59">
        <v>203781</v>
      </c>
      <c r="N954" s="59">
        <v>1696550</v>
      </c>
      <c r="O954" s="59">
        <v>4095857</v>
      </c>
      <c r="P954" s="59">
        <v>4175403</v>
      </c>
      <c r="Q954" s="59">
        <v>3956825</v>
      </c>
      <c r="R954" s="59">
        <v>3997243</v>
      </c>
      <c r="S954" s="59">
        <f>SUM('5. Art_113.1(I) Use_boreholes'!$G954:$R954)</f>
        <v>69566302</v>
      </c>
    </row>
    <row r="955" spans="1:19" x14ac:dyDescent="0.3">
      <c r="A955" s="14" t="s">
        <v>856</v>
      </c>
      <c r="B955" s="15" t="s">
        <v>2168</v>
      </c>
      <c r="C955" s="15" t="s">
        <v>1193</v>
      </c>
      <c r="D955" s="15" t="s">
        <v>1194</v>
      </c>
      <c r="E955" s="15">
        <v>2014</v>
      </c>
      <c r="F955" s="15" t="s">
        <v>71</v>
      </c>
      <c r="L955" s="59">
        <v>629998</v>
      </c>
      <c r="M955" s="59">
        <v>17369920</v>
      </c>
      <c r="N955" s="59">
        <v>18554374</v>
      </c>
      <c r="O955" s="59">
        <v>13900695</v>
      </c>
      <c r="P955" s="59">
        <v>12186146</v>
      </c>
      <c r="Q955" s="59">
        <v>12501892</v>
      </c>
      <c r="R955" s="59">
        <v>10654316</v>
      </c>
      <c r="S955" s="59">
        <f>SUM('5. Art_113.1(I) Use_boreholes'!$G955:$R955)</f>
        <v>85797341</v>
      </c>
    </row>
    <row r="956" spans="1:19" x14ac:dyDescent="0.3">
      <c r="A956" s="14" t="s">
        <v>875</v>
      </c>
      <c r="B956" s="15" t="s">
        <v>2183</v>
      </c>
      <c r="C956" s="15" t="s">
        <v>1355</v>
      </c>
      <c r="D956" s="15" t="s">
        <v>1234</v>
      </c>
      <c r="E956" s="15">
        <v>2014</v>
      </c>
      <c r="F956" s="15" t="s">
        <v>71</v>
      </c>
      <c r="G956" s="59">
        <v>4083073</v>
      </c>
      <c r="H956" s="59">
        <v>4045293</v>
      </c>
      <c r="I956" s="59">
        <v>4450901</v>
      </c>
      <c r="J956" s="59">
        <v>3889606</v>
      </c>
      <c r="K956" s="59">
        <v>3075029</v>
      </c>
      <c r="L956" s="59">
        <v>4467004</v>
      </c>
      <c r="M956" s="59">
        <v>4384002</v>
      </c>
      <c r="N956" s="59">
        <v>3728723</v>
      </c>
      <c r="O956" s="59">
        <v>2334126</v>
      </c>
      <c r="P956" s="59">
        <v>3379851</v>
      </c>
      <c r="Q956" s="59">
        <v>3735673</v>
      </c>
      <c r="R956" s="59">
        <v>3938620</v>
      </c>
      <c r="S956" s="59">
        <f>SUM('5. Art_113.1(I) Use_boreholes'!$G956:$R956)</f>
        <v>45511901</v>
      </c>
    </row>
    <row r="957" spans="1:19" x14ac:dyDescent="0.3">
      <c r="A957" s="14" t="s">
        <v>877</v>
      </c>
      <c r="B957" s="15" t="s">
        <v>2188</v>
      </c>
      <c r="C957" s="15" t="s">
        <v>1355</v>
      </c>
      <c r="D957" s="15" t="s">
        <v>1234</v>
      </c>
      <c r="E957" s="15">
        <v>2014</v>
      </c>
      <c r="F957" s="15" t="s">
        <v>71</v>
      </c>
      <c r="G957" s="59">
        <v>2709451</v>
      </c>
      <c r="H957" s="59">
        <v>2576033</v>
      </c>
      <c r="I957" s="59">
        <v>3043842</v>
      </c>
      <c r="J957" s="59">
        <v>2585727</v>
      </c>
      <c r="K957" s="59">
        <v>2316969</v>
      </c>
      <c r="L957" s="59">
        <v>3137460</v>
      </c>
      <c r="M957" s="59">
        <v>2919075</v>
      </c>
      <c r="N957" s="59">
        <v>2470643</v>
      </c>
      <c r="O957" s="59">
        <v>1775021</v>
      </c>
      <c r="P957" s="59">
        <v>2814733</v>
      </c>
      <c r="Q957" s="59">
        <v>2668145</v>
      </c>
      <c r="R957" s="59">
        <v>2650364</v>
      </c>
      <c r="S957" s="59">
        <f>SUM('5. Art_113.1(I) Use_boreholes'!$G957:$R957)</f>
        <v>31667463</v>
      </c>
    </row>
    <row r="958" spans="1:19" x14ac:dyDescent="0.3">
      <c r="A958" s="14" t="s">
        <v>877</v>
      </c>
      <c r="B958" s="15" t="s">
        <v>2186</v>
      </c>
      <c r="C958" s="15" t="s">
        <v>1355</v>
      </c>
      <c r="D958" s="15" t="s">
        <v>1234</v>
      </c>
      <c r="E958" s="15">
        <v>2014</v>
      </c>
      <c r="F958" s="15" t="s">
        <v>71</v>
      </c>
      <c r="G958" s="59">
        <v>2414659</v>
      </c>
      <c r="H958" s="59">
        <v>2510997</v>
      </c>
      <c r="I958" s="59">
        <v>2565227</v>
      </c>
      <c r="J958" s="59">
        <v>878970</v>
      </c>
      <c r="K958" s="59">
        <v>2232058</v>
      </c>
      <c r="L958" s="59">
        <v>2800441</v>
      </c>
      <c r="M958" s="59">
        <v>2645605</v>
      </c>
      <c r="N958" s="59">
        <v>2001678</v>
      </c>
      <c r="O958" s="59">
        <v>1568570</v>
      </c>
      <c r="P958" s="59">
        <v>2491678</v>
      </c>
      <c r="Q958" s="59">
        <v>2442748</v>
      </c>
      <c r="R958" s="59">
        <v>2484903</v>
      </c>
      <c r="S958" s="59">
        <f>SUM('5. Art_113.1(I) Use_boreholes'!$G958:$R958)</f>
        <v>27037534</v>
      </c>
    </row>
    <row r="959" spans="1:19" x14ac:dyDescent="0.3">
      <c r="A959" s="14" t="s">
        <v>877</v>
      </c>
      <c r="B959" s="15" t="s">
        <v>2185</v>
      </c>
      <c r="C959" s="15" t="s">
        <v>1355</v>
      </c>
      <c r="D959" s="15" t="s">
        <v>1234</v>
      </c>
      <c r="E959" s="15">
        <v>2014</v>
      </c>
      <c r="F959" s="15" t="s">
        <v>71</v>
      </c>
      <c r="G959" s="59">
        <v>1661279</v>
      </c>
      <c r="H959" s="59">
        <v>1787391</v>
      </c>
      <c r="I959" s="59">
        <v>1846393</v>
      </c>
      <c r="J959" s="59">
        <v>1591704</v>
      </c>
      <c r="K959" s="59">
        <v>1518808</v>
      </c>
      <c r="L959" s="59">
        <v>1965921</v>
      </c>
      <c r="M959" s="59">
        <v>1930784</v>
      </c>
      <c r="N959" s="59">
        <v>1681207</v>
      </c>
      <c r="O959" s="59">
        <v>1087017</v>
      </c>
      <c r="P959" s="59">
        <v>1461222</v>
      </c>
      <c r="Q959" s="59">
        <v>1744662</v>
      </c>
      <c r="R959" s="59">
        <v>1761967</v>
      </c>
      <c r="S959" s="59">
        <f>SUM('5. Art_113.1(I) Use_boreholes'!$G959:$R959)</f>
        <v>20038355</v>
      </c>
    </row>
    <row r="960" spans="1:19" x14ac:dyDescent="0.3">
      <c r="A960" s="14" t="s">
        <v>877</v>
      </c>
      <c r="B960" s="15" t="s">
        <v>2184</v>
      </c>
      <c r="C960" s="15" t="s">
        <v>1355</v>
      </c>
      <c r="D960" s="15" t="s">
        <v>1234</v>
      </c>
      <c r="E960" s="15">
        <v>2014</v>
      </c>
      <c r="F960" s="15" t="s">
        <v>71</v>
      </c>
      <c r="G960" s="59">
        <v>10925</v>
      </c>
      <c r="H960" s="59">
        <v>892310</v>
      </c>
      <c r="I960" s="59">
        <v>1007424</v>
      </c>
      <c r="J960" s="59">
        <v>950908</v>
      </c>
      <c r="K960" s="59">
        <v>814842</v>
      </c>
      <c r="L960" s="59">
        <v>1274590</v>
      </c>
      <c r="M960" s="59">
        <v>1314778</v>
      </c>
      <c r="N960" s="59">
        <v>1107682</v>
      </c>
      <c r="O960" s="59">
        <v>795374</v>
      </c>
      <c r="P960" s="59">
        <v>1280098</v>
      </c>
      <c r="Q960" s="59">
        <v>1113759</v>
      </c>
      <c r="R960" s="59">
        <v>1223575</v>
      </c>
      <c r="S960" s="59">
        <f>SUM('5. Art_113.1(I) Use_boreholes'!$G960:$R960)</f>
        <v>11786265</v>
      </c>
    </row>
    <row r="961" spans="1:19" x14ac:dyDescent="0.3">
      <c r="A961" s="14" t="s">
        <v>877</v>
      </c>
      <c r="B961" s="15" t="s">
        <v>2187</v>
      </c>
      <c r="C961" s="15" t="s">
        <v>1355</v>
      </c>
      <c r="D961" s="15" t="s">
        <v>1234</v>
      </c>
      <c r="E961" s="15">
        <v>2014</v>
      </c>
      <c r="F961" s="15" t="s">
        <v>71</v>
      </c>
      <c r="G961" s="59">
        <v>0</v>
      </c>
      <c r="H961" s="59">
        <v>0</v>
      </c>
      <c r="I961" s="59">
        <v>0</v>
      </c>
      <c r="J961" s="59">
        <v>0</v>
      </c>
      <c r="K961" s="59">
        <v>0</v>
      </c>
      <c r="L961" s="59">
        <v>0</v>
      </c>
      <c r="M961" s="59">
        <v>0</v>
      </c>
      <c r="N961" s="59">
        <v>0</v>
      </c>
      <c r="O961" s="59">
        <v>0</v>
      </c>
      <c r="P961" s="59">
        <v>0</v>
      </c>
      <c r="Q961" s="59">
        <v>0</v>
      </c>
      <c r="R961" s="59">
        <v>0</v>
      </c>
      <c r="S961" s="59">
        <f>SUM('5. Art_113.1(I) Use_boreholes'!$G961:$R961)</f>
        <v>0</v>
      </c>
    </row>
    <row r="962" spans="1:19" x14ac:dyDescent="0.3">
      <c r="A962" s="14" t="s">
        <v>883</v>
      </c>
      <c r="B962" s="15" t="s">
        <v>2189</v>
      </c>
      <c r="C962" s="15" t="s">
        <v>1355</v>
      </c>
      <c r="D962" s="15" t="s">
        <v>1234</v>
      </c>
      <c r="E962" s="15">
        <v>2014</v>
      </c>
      <c r="F962" s="15" t="s">
        <v>71</v>
      </c>
      <c r="G962" s="59">
        <v>2106998</v>
      </c>
      <c r="H962" s="59">
        <v>1669152</v>
      </c>
      <c r="I962" s="59">
        <v>1725496</v>
      </c>
      <c r="J962" s="59">
        <v>1600853</v>
      </c>
      <c r="K962" s="59">
        <v>1512640</v>
      </c>
      <c r="L962" s="59">
        <v>1753149</v>
      </c>
      <c r="M962" s="59">
        <v>1133721</v>
      </c>
      <c r="N962" s="59">
        <v>1892971</v>
      </c>
      <c r="O962" s="59">
        <v>1145823</v>
      </c>
      <c r="P962" s="59">
        <v>1595524</v>
      </c>
      <c r="Q962" s="59">
        <v>1402273</v>
      </c>
      <c r="R962" s="59">
        <v>1318689</v>
      </c>
      <c r="S962" s="59">
        <f>SUM('5. Art_113.1(I) Use_boreholes'!$G962:$R962)</f>
        <v>18857289</v>
      </c>
    </row>
    <row r="963" spans="1:19" x14ac:dyDescent="0.3">
      <c r="A963" s="14" t="s">
        <v>885</v>
      </c>
      <c r="B963" s="15" t="s">
        <v>2190</v>
      </c>
      <c r="C963" s="15" t="s">
        <v>1355</v>
      </c>
      <c r="D963" s="15" t="s">
        <v>1234</v>
      </c>
      <c r="E963" s="15">
        <v>2014</v>
      </c>
      <c r="F963" s="15" t="s">
        <v>71</v>
      </c>
      <c r="G963" s="59">
        <v>0</v>
      </c>
      <c r="H963" s="59">
        <v>0</v>
      </c>
      <c r="I963" s="59">
        <v>0</v>
      </c>
      <c r="J963" s="59">
        <v>0</v>
      </c>
      <c r="K963" s="59">
        <v>0</v>
      </c>
      <c r="L963" s="59">
        <v>0</v>
      </c>
      <c r="M963" s="59">
        <v>0</v>
      </c>
      <c r="N963" s="59">
        <v>0</v>
      </c>
      <c r="O963" s="59">
        <v>0</v>
      </c>
      <c r="P963" s="59">
        <v>0</v>
      </c>
      <c r="Q963" s="59">
        <v>0</v>
      </c>
      <c r="R963" s="59">
        <v>0</v>
      </c>
      <c r="S963" s="59">
        <f>SUM('5. Art_113.1(I) Use_boreholes'!$G963:$R963)</f>
        <v>0</v>
      </c>
    </row>
    <row r="964" spans="1:19" x14ac:dyDescent="0.3">
      <c r="A964" s="14" t="s">
        <v>887</v>
      </c>
      <c r="B964" s="15" t="s">
        <v>2191</v>
      </c>
      <c r="C964" s="15" t="s">
        <v>1387</v>
      </c>
      <c r="D964" s="15" t="s">
        <v>1234</v>
      </c>
      <c r="E964" s="15">
        <v>2014</v>
      </c>
      <c r="F964" s="15" t="s">
        <v>71</v>
      </c>
      <c r="G964" s="59">
        <v>0</v>
      </c>
      <c r="H964" s="59">
        <v>0</v>
      </c>
      <c r="I964" s="59">
        <v>0</v>
      </c>
      <c r="J964" s="59">
        <v>0</v>
      </c>
      <c r="K964" s="59">
        <v>0</v>
      </c>
      <c r="L964" s="59">
        <v>0</v>
      </c>
      <c r="M964" s="59">
        <v>1003579</v>
      </c>
      <c r="N964" s="59">
        <v>0</v>
      </c>
      <c r="O964" s="59">
        <v>0</v>
      </c>
      <c r="P964" s="59">
        <v>0</v>
      </c>
      <c r="Q964" s="59">
        <v>0</v>
      </c>
      <c r="R964" s="59">
        <v>0</v>
      </c>
      <c r="S964" s="59">
        <f>SUM('5. Art_113.1(I) Use_boreholes'!$G964:$R964)</f>
        <v>1003579</v>
      </c>
    </row>
    <row r="965" spans="1:19" x14ac:dyDescent="0.3">
      <c r="A965" s="14" t="s">
        <v>895</v>
      </c>
      <c r="B965" s="15" t="s">
        <v>2194</v>
      </c>
      <c r="C965" s="15" t="s">
        <v>1387</v>
      </c>
      <c r="D965" s="15" t="s">
        <v>1234</v>
      </c>
      <c r="E965" s="15">
        <v>2014</v>
      </c>
      <c r="F965" s="15" t="s">
        <v>71</v>
      </c>
      <c r="G965" s="59">
        <v>2330984</v>
      </c>
      <c r="H965" s="59">
        <v>2593660</v>
      </c>
      <c r="I965" s="59">
        <v>2815909</v>
      </c>
      <c r="J965" s="59">
        <v>2897704</v>
      </c>
      <c r="K965" s="59">
        <v>3046771</v>
      </c>
      <c r="L965" s="59">
        <v>2089404</v>
      </c>
      <c r="M965" s="59">
        <v>3693390</v>
      </c>
      <c r="N965" s="59">
        <v>2035123</v>
      </c>
      <c r="O965" s="59">
        <v>562380</v>
      </c>
      <c r="P965" s="59">
        <v>1967772</v>
      </c>
      <c r="Q965" s="59">
        <v>2605588</v>
      </c>
      <c r="R965" s="59">
        <v>2828167</v>
      </c>
      <c r="S965" s="59">
        <f>SUM('5. Art_113.1(I) Use_boreholes'!$G965:$R965)</f>
        <v>29466852</v>
      </c>
    </row>
    <row r="966" spans="1:19" x14ac:dyDescent="0.3">
      <c r="A966" s="14" t="s">
        <v>895</v>
      </c>
      <c r="B966" s="15" t="s">
        <v>2192</v>
      </c>
      <c r="C966" s="15" t="s">
        <v>1387</v>
      </c>
      <c r="D966" s="15" t="s">
        <v>1234</v>
      </c>
      <c r="E966" s="15">
        <v>2014</v>
      </c>
      <c r="F966" s="15" t="s">
        <v>71</v>
      </c>
      <c r="G966" s="59">
        <v>493778</v>
      </c>
      <c r="H966" s="59">
        <v>466072</v>
      </c>
      <c r="I966" s="59">
        <v>351932</v>
      </c>
      <c r="J966" s="59">
        <v>296963</v>
      </c>
      <c r="K966" s="59">
        <v>305214</v>
      </c>
      <c r="L966" s="59">
        <v>358232</v>
      </c>
      <c r="M966" s="59">
        <v>372725</v>
      </c>
      <c r="N966" s="59">
        <v>366257</v>
      </c>
      <c r="O966" s="59">
        <v>164387</v>
      </c>
      <c r="P966" s="59">
        <v>389782</v>
      </c>
      <c r="Q966" s="59">
        <v>280801</v>
      </c>
      <c r="R966" s="59">
        <v>289781</v>
      </c>
      <c r="S966" s="59">
        <f>SUM('5. Art_113.1(I) Use_boreholes'!$G966:$R966)</f>
        <v>4135924</v>
      </c>
    </row>
    <row r="967" spans="1:19" x14ac:dyDescent="0.3">
      <c r="A967" s="14" t="s">
        <v>895</v>
      </c>
      <c r="B967" s="15" t="s">
        <v>2193</v>
      </c>
      <c r="C967" s="15" t="s">
        <v>1387</v>
      </c>
      <c r="D967" s="15" t="s">
        <v>1234</v>
      </c>
      <c r="E967" s="15">
        <v>2014</v>
      </c>
      <c r="F967" s="15" t="s">
        <v>71</v>
      </c>
      <c r="G967" s="59">
        <v>0</v>
      </c>
      <c r="H967" s="59">
        <v>82422</v>
      </c>
      <c r="I967" s="59">
        <v>252814</v>
      </c>
      <c r="J967" s="59">
        <v>226607</v>
      </c>
      <c r="K967" s="59">
        <v>248445</v>
      </c>
      <c r="L967" s="59">
        <v>256494</v>
      </c>
      <c r="M967" s="59">
        <v>260860</v>
      </c>
      <c r="N967" s="59">
        <v>231149</v>
      </c>
      <c r="O967" s="59">
        <v>114992</v>
      </c>
      <c r="P967" s="59">
        <v>260235</v>
      </c>
      <c r="Q967" s="59">
        <v>201565</v>
      </c>
      <c r="R967" s="59">
        <v>220705</v>
      </c>
      <c r="S967" s="59">
        <f>SUM('5. Art_113.1(I) Use_boreholes'!$G967:$R967)</f>
        <v>2356288</v>
      </c>
    </row>
    <row r="968" spans="1:19" x14ac:dyDescent="0.3">
      <c r="A968" s="14" t="s">
        <v>898</v>
      </c>
      <c r="B968" s="15" t="s">
        <v>2195</v>
      </c>
      <c r="C968" s="15" t="s">
        <v>1387</v>
      </c>
      <c r="D968" s="15" t="s">
        <v>1234</v>
      </c>
      <c r="E968" s="15">
        <v>2014</v>
      </c>
      <c r="F968" s="15" t="s">
        <v>71</v>
      </c>
      <c r="G968" s="59">
        <v>6385249</v>
      </c>
      <c r="H968" s="59">
        <v>5475697</v>
      </c>
      <c r="I968" s="59">
        <v>5879426</v>
      </c>
      <c r="J968" s="59">
        <v>5556874</v>
      </c>
      <c r="K968" s="59">
        <v>3454684</v>
      </c>
      <c r="L968" s="59">
        <v>5104281</v>
      </c>
      <c r="M968" s="59">
        <v>3875703</v>
      </c>
      <c r="N968" s="59">
        <v>7881924</v>
      </c>
      <c r="O968" s="59">
        <v>3727693</v>
      </c>
      <c r="P968" s="59">
        <v>11434124</v>
      </c>
      <c r="Q968" s="59">
        <v>7434671</v>
      </c>
      <c r="R968" s="59">
        <v>5935095</v>
      </c>
      <c r="S968" s="59">
        <f>SUM('5. Art_113.1(I) Use_boreholes'!$G968:$R968)</f>
        <v>72145421</v>
      </c>
    </row>
    <row r="969" spans="1:19" x14ac:dyDescent="0.3">
      <c r="A969" s="14" t="s">
        <v>903</v>
      </c>
      <c r="B969" s="15" t="s">
        <v>2196</v>
      </c>
      <c r="C969" s="15" t="s">
        <v>1387</v>
      </c>
      <c r="D969" s="15" t="s">
        <v>1234</v>
      </c>
      <c r="E969" s="15">
        <v>2014</v>
      </c>
      <c r="F969" s="15" t="s">
        <v>71</v>
      </c>
      <c r="G969" s="59">
        <v>17012001</v>
      </c>
      <c r="H969" s="59">
        <v>18154347</v>
      </c>
      <c r="I969" s="59">
        <v>20453130</v>
      </c>
      <c r="J969" s="59">
        <v>19601287</v>
      </c>
      <c r="K969" s="59">
        <v>16605248</v>
      </c>
      <c r="L969" s="59">
        <v>21607212</v>
      </c>
      <c r="M969" s="59">
        <v>17856115</v>
      </c>
      <c r="N969" s="59">
        <v>19390883</v>
      </c>
      <c r="O969" s="59">
        <v>11307814</v>
      </c>
      <c r="P969" s="59">
        <v>14084899</v>
      </c>
      <c r="Q969" s="59">
        <v>15638263</v>
      </c>
      <c r="R969" s="59">
        <v>16086780</v>
      </c>
      <c r="S969" s="59">
        <f>SUM('5. Art_113.1(I) Use_boreholes'!$G969:$R969)</f>
        <v>207797979</v>
      </c>
    </row>
    <row r="970" spans="1:19" x14ac:dyDescent="0.3">
      <c r="A970" s="14" t="s">
        <v>910</v>
      </c>
      <c r="B970" s="15" t="s">
        <v>2197</v>
      </c>
      <c r="C970" s="15" t="s">
        <v>1355</v>
      </c>
      <c r="D970" s="15" t="s">
        <v>1234</v>
      </c>
      <c r="E970" s="15">
        <v>2014</v>
      </c>
      <c r="F970" s="15" t="s">
        <v>71</v>
      </c>
      <c r="G970" s="59">
        <v>0</v>
      </c>
      <c r="H970" s="59">
        <v>0</v>
      </c>
      <c r="I970" s="59">
        <v>0</v>
      </c>
      <c r="J970" s="59">
        <v>0</v>
      </c>
      <c r="K970" s="59">
        <v>0</v>
      </c>
      <c r="L970" s="59">
        <v>0</v>
      </c>
      <c r="M970" s="59">
        <v>0</v>
      </c>
      <c r="N970" s="59">
        <v>0</v>
      </c>
      <c r="O970" s="59">
        <v>0</v>
      </c>
      <c r="P970" s="59">
        <v>0</v>
      </c>
      <c r="Q970" s="59">
        <v>0</v>
      </c>
      <c r="R970" s="59">
        <v>0</v>
      </c>
      <c r="S970" s="59">
        <f>SUM('5. Art_113.1(I) Use_boreholes'!$G970:$R970)</f>
        <v>0</v>
      </c>
    </row>
    <row r="971" spans="1:19" x14ac:dyDescent="0.3">
      <c r="A971" s="14" t="s">
        <v>910</v>
      </c>
      <c r="B971" s="15" t="s">
        <v>2198</v>
      </c>
      <c r="C971" s="15" t="s">
        <v>1355</v>
      </c>
      <c r="D971" s="15" t="s">
        <v>1234</v>
      </c>
      <c r="E971" s="15">
        <v>2014</v>
      </c>
      <c r="F971" s="15" t="s">
        <v>71</v>
      </c>
      <c r="G971" s="59">
        <v>0</v>
      </c>
      <c r="H971" s="59">
        <v>0</v>
      </c>
      <c r="I971" s="59">
        <v>0</v>
      </c>
      <c r="J971" s="59">
        <v>0</v>
      </c>
      <c r="K971" s="59">
        <v>0</v>
      </c>
      <c r="L971" s="59">
        <v>0</v>
      </c>
      <c r="M971" s="59">
        <v>0</v>
      </c>
      <c r="N971" s="59">
        <v>0</v>
      </c>
      <c r="O971" s="59">
        <v>0</v>
      </c>
      <c r="P971" s="59">
        <v>0</v>
      </c>
      <c r="Q971" s="59">
        <v>0</v>
      </c>
      <c r="R971" s="59">
        <v>0</v>
      </c>
      <c r="S971" s="59">
        <f>SUM('5. Art_113.1(I) Use_boreholes'!$G971:$R971)</f>
        <v>0</v>
      </c>
    </row>
    <row r="972" spans="1:19" x14ac:dyDescent="0.3">
      <c r="A972" s="14" t="s">
        <v>1153</v>
      </c>
      <c r="B972" s="15" t="s">
        <v>2205</v>
      </c>
      <c r="C972" s="15" t="s">
        <v>2200</v>
      </c>
      <c r="D972" s="15" t="s">
        <v>1234</v>
      </c>
      <c r="E972" s="15">
        <v>2014</v>
      </c>
      <c r="F972" s="15" t="s">
        <v>71</v>
      </c>
      <c r="N972" s="59">
        <v>292912</v>
      </c>
      <c r="O972" s="59">
        <v>220170</v>
      </c>
      <c r="P972" s="59">
        <v>263040</v>
      </c>
      <c r="Q972" s="59">
        <v>266940</v>
      </c>
      <c r="R972" s="59">
        <v>248390</v>
      </c>
      <c r="S972" s="59">
        <f>SUM('5. Art_113.1(I) Use_boreholes'!$G972:$R972)</f>
        <v>1291452</v>
      </c>
    </row>
    <row r="973" spans="1:19" x14ac:dyDescent="0.3">
      <c r="A973" s="14" t="s">
        <v>1153</v>
      </c>
      <c r="B973" s="15" t="s">
        <v>2199</v>
      </c>
      <c r="C973" s="15" t="s">
        <v>2200</v>
      </c>
      <c r="D973" s="15" t="s">
        <v>1234</v>
      </c>
      <c r="E973" s="15">
        <v>2014</v>
      </c>
      <c r="F973" s="15" t="s">
        <v>71</v>
      </c>
      <c r="G973" s="59">
        <v>217739</v>
      </c>
      <c r="H973" s="59">
        <v>186539</v>
      </c>
      <c r="I973" s="59">
        <v>227790</v>
      </c>
      <c r="J973" s="59">
        <v>223235</v>
      </c>
      <c r="K973" s="59">
        <v>207450</v>
      </c>
      <c r="L973" s="59">
        <v>0</v>
      </c>
      <c r="M973" s="59">
        <v>0</v>
      </c>
      <c r="N973" s="59">
        <v>0</v>
      </c>
      <c r="O973" s="59">
        <v>0</v>
      </c>
      <c r="P973" s="59">
        <v>0</v>
      </c>
      <c r="Q973" s="59">
        <v>0</v>
      </c>
      <c r="R973" s="59">
        <v>0</v>
      </c>
      <c r="S973" s="59">
        <f>SUM('5. Art_113.1(I) Use_boreholes'!$G973:$R973)</f>
        <v>1062753</v>
      </c>
    </row>
    <row r="974" spans="1:19" x14ac:dyDescent="0.3">
      <c r="A974" s="14" t="s">
        <v>1153</v>
      </c>
      <c r="B974" s="15" t="s">
        <v>2202</v>
      </c>
      <c r="C974" s="15" t="s">
        <v>2200</v>
      </c>
      <c r="D974" s="15" t="s">
        <v>1234</v>
      </c>
      <c r="E974" s="15">
        <v>2014</v>
      </c>
      <c r="F974" s="15" t="s">
        <v>71</v>
      </c>
      <c r="G974" s="59">
        <v>52189</v>
      </c>
      <c r="H974" s="59">
        <v>24271</v>
      </c>
      <c r="I974" s="59">
        <v>24210</v>
      </c>
      <c r="J974" s="59">
        <v>13585</v>
      </c>
      <c r="K974" s="59">
        <v>0</v>
      </c>
      <c r="L974" s="59">
        <v>0</v>
      </c>
      <c r="M974" s="59">
        <v>0</v>
      </c>
      <c r="N974" s="59">
        <v>0</v>
      </c>
      <c r="O974" s="59">
        <v>0</v>
      </c>
      <c r="P974" s="59">
        <v>0</v>
      </c>
      <c r="Q974" s="59">
        <v>0</v>
      </c>
      <c r="R974" s="59">
        <v>0</v>
      </c>
      <c r="S974" s="59">
        <f>SUM('5. Art_113.1(I) Use_boreholes'!$G974:$R974)</f>
        <v>114255</v>
      </c>
    </row>
    <row r="975" spans="1:19" x14ac:dyDescent="0.3">
      <c r="A975" s="14" t="s">
        <v>1153</v>
      </c>
      <c r="B975" s="15" t="s">
        <v>2201</v>
      </c>
      <c r="C975" s="15" t="s">
        <v>2200</v>
      </c>
      <c r="D975" s="15" t="s">
        <v>1234</v>
      </c>
      <c r="E975" s="15">
        <v>2014</v>
      </c>
      <c r="F975" s="15" t="s">
        <v>71</v>
      </c>
      <c r="G975" s="59">
        <v>0</v>
      </c>
      <c r="H975" s="59">
        <v>0</v>
      </c>
      <c r="I975" s="59">
        <v>0</v>
      </c>
      <c r="J975" s="59">
        <v>0</v>
      </c>
      <c r="K975" s="59">
        <v>0</v>
      </c>
      <c r="L975" s="59">
        <v>0</v>
      </c>
      <c r="M975" s="59">
        <v>0</v>
      </c>
      <c r="N975" s="59">
        <v>0</v>
      </c>
      <c r="O975" s="59">
        <v>0</v>
      </c>
      <c r="P975" s="59">
        <v>0</v>
      </c>
      <c r="Q975" s="59">
        <v>0</v>
      </c>
      <c r="R975" s="59">
        <v>0</v>
      </c>
      <c r="S975" s="59">
        <f>SUM('5. Art_113.1(I) Use_boreholes'!$G975:$R975)</f>
        <v>0</v>
      </c>
    </row>
    <row r="976" spans="1:19" x14ac:dyDescent="0.3">
      <c r="A976" s="14" t="s">
        <v>1153</v>
      </c>
      <c r="B976" s="15" t="s">
        <v>2203</v>
      </c>
      <c r="C976" s="15" t="s">
        <v>2200</v>
      </c>
      <c r="D976" s="15" t="s">
        <v>1234</v>
      </c>
      <c r="E976" s="15">
        <v>2014</v>
      </c>
      <c r="F976" s="15" t="s">
        <v>71</v>
      </c>
      <c r="G976" s="59">
        <v>0</v>
      </c>
      <c r="H976" s="59">
        <v>0</v>
      </c>
      <c r="I976" s="59">
        <v>0</v>
      </c>
      <c r="J976" s="59">
        <v>0</v>
      </c>
      <c r="K976" s="59">
        <v>0</v>
      </c>
      <c r="L976" s="59">
        <v>0</v>
      </c>
      <c r="M976" s="59">
        <v>0</v>
      </c>
      <c r="N976" s="59">
        <v>0</v>
      </c>
      <c r="O976" s="59">
        <v>0</v>
      </c>
      <c r="P976" s="59">
        <v>0</v>
      </c>
      <c r="Q976" s="59">
        <v>0</v>
      </c>
      <c r="R976" s="59">
        <v>0</v>
      </c>
      <c r="S976" s="59">
        <f>SUM('5. Art_113.1(I) Use_boreholes'!$G976:$R976)</f>
        <v>0</v>
      </c>
    </row>
    <row r="977" spans="1:19" x14ac:dyDescent="0.3">
      <c r="A977" s="14" t="s">
        <v>1153</v>
      </c>
      <c r="B977" s="15" t="s">
        <v>2204</v>
      </c>
      <c r="C977" s="15" t="s">
        <v>2200</v>
      </c>
      <c r="D977" s="15" t="s">
        <v>1234</v>
      </c>
      <c r="E977" s="15">
        <v>2014</v>
      </c>
      <c r="F977" s="15" t="s">
        <v>71</v>
      </c>
      <c r="G977" s="59">
        <v>0</v>
      </c>
      <c r="H977" s="59">
        <v>0</v>
      </c>
      <c r="I977" s="59">
        <v>0</v>
      </c>
      <c r="J977" s="59">
        <v>0</v>
      </c>
      <c r="K977" s="59">
        <v>0</v>
      </c>
      <c r="L977" s="59">
        <v>0</v>
      </c>
      <c r="M977" s="59">
        <v>0</v>
      </c>
      <c r="N977" s="59">
        <v>0</v>
      </c>
      <c r="O977" s="59">
        <v>0</v>
      </c>
      <c r="P977" s="59">
        <v>0</v>
      </c>
      <c r="Q977" s="59">
        <v>0</v>
      </c>
      <c r="R977" s="59">
        <v>0</v>
      </c>
      <c r="S977" s="59">
        <f>SUM('5. Art_113.1(I) Use_boreholes'!$G977:$R977)</f>
        <v>0</v>
      </c>
    </row>
    <row r="978" spans="1:19" x14ac:dyDescent="0.3">
      <c r="A978" s="14" t="s">
        <v>914</v>
      </c>
      <c r="B978" s="15" t="s">
        <v>2206</v>
      </c>
      <c r="C978" s="15" t="s">
        <v>2200</v>
      </c>
      <c r="D978" s="15" t="s">
        <v>1234</v>
      </c>
      <c r="E978" s="15">
        <v>2014</v>
      </c>
      <c r="F978" s="15" t="s">
        <v>71</v>
      </c>
      <c r="G978" s="59">
        <v>1592074</v>
      </c>
      <c r="H978" s="59">
        <v>803817</v>
      </c>
      <c r="I978" s="59">
        <v>77519</v>
      </c>
      <c r="J978" s="59">
        <v>58058</v>
      </c>
      <c r="K978" s="59">
        <v>2803753</v>
      </c>
      <c r="L978" s="59">
        <v>1022453</v>
      </c>
      <c r="M978" s="59">
        <v>2988142</v>
      </c>
      <c r="N978" s="59">
        <v>3565240</v>
      </c>
      <c r="O978" s="59">
        <v>3333770</v>
      </c>
      <c r="P978" s="59">
        <v>3275249</v>
      </c>
      <c r="Q978" s="59">
        <v>2622158</v>
      </c>
      <c r="R978" s="59">
        <v>3266980</v>
      </c>
      <c r="S978" s="59">
        <f>SUM('5. Art_113.1(I) Use_boreholes'!$G978:$R978)</f>
        <v>25409213</v>
      </c>
    </row>
    <row r="979" spans="1:19" x14ac:dyDescent="0.3">
      <c r="A979" s="14" t="s">
        <v>914</v>
      </c>
      <c r="B979" s="15" t="s">
        <v>2207</v>
      </c>
      <c r="C979" s="15" t="s">
        <v>2200</v>
      </c>
      <c r="D979" s="15" t="s">
        <v>1234</v>
      </c>
      <c r="E979" s="15">
        <v>2014</v>
      </c>
      <c r="F979" s="15" t="s">
        <v>71</v>
      </c>
      <c r="G979" s="59">
        <v>342985</v>
      </c>
      <c r="H979" s="59">
        <v>740763</v>
      </c>
      <c r="I979" s="59">
        <v>237401</v>
      </c>
      <c r="J979" s="59">
        <v>491812</v>
      </c>
      <c r="K979" s="59">
        <v>14727</v>
      </c>
      <c r="L979" s="59">
        <v>119407</v>
      </c>
      <c r="M979" s="59">
        <v>87338</v>
      </c>
      <c r="N979" s="59">
        <v>0</v>
      </c>
      <c r="O979" s="59">
        <v>0</v>
      </c>
      <c r="P979" s="59">
        <v>263071</v>
      </c>
      <c r="Q979" s="59">
        <v>1860861</v>
      </c>
      <c r="R979" s="59">
        <v>137490</v>
      </c>
      <c r="S979" s="59">
        <f>SUM('5. Art_113.1(I) Use_boreholes'!$G979:$R979)</f>
        <v>4295855</v>
      </c>
    </row>
    <row r="980" spans="1:19" x14ac:dyDescent="0.3">
      <c r="A980" s="14" t="s">
        <v>917</v>
      </c>
      <c r="B980" s="15" t="s">
        <v>2208</v>
      </c>
      <c r="C980" s="15" t="s">
        <v>2200</v>
      </c>
      <c r="D980" s="15" t="s">
        <v>1234</v>
      </c>
      <c r="E980" s="15">
        <v>2014</v>
      </c>
      <c r="F980" s="15" t="s">
        <v>71</v>
      </c>
      <c r="G980" s="59">
        <v>0</v>
      </c>
      <c r="H980" s="59">
        <v>0</v>
      </c>
      <c r="I980" s="59">
        <v>0</v>
      </c>
      <c r="J980" s="59">
        <v>0</v>
      </c>
      <c r="K980" s="59">
        <v>0</v>
      </c>
      <c r="L980" s="59">
        <v>0</v>
      </c>
      <c r="M980" s="59">
        <v>0</v>
      </c>
      <c r="N980" s="59">
        <v>0</v>
      </c>
      <c r="O980" s="59">
        <v>0</v>
      </c>
      <c r="P980" s="59">
        <v>0</v>
      </c>
      <c r="Q980" s="59">
        <v>0</v>
      </c>
      <c r="R980" s="59">
        <v>0</v>
      </c>
      <c r="S980" s="59">
        <f>SUM('5. Art_113.1(I) Use_boreholes'!$G980:$R980)</f>
        <v>0</v>
      </c>
    </row>
    <row r="981" spans="1:19" x14ac:dyDescent="0.3">
      <c r="A981" s="14" t="s">
        <v>919</v>
      </c>
      <c r="B981" s="15" t="s">
        <v>2209</v>
      </c>
      <c r="C981" s="15" t="s">
        <v>2200</v>
      </c>
      <c r="D981" s="15" t="s">
        <v>1234</v>
      </c>
      <c r="E981" s="15">
        <v>2014</v>
      </c>
      <c r="F981" s="15" t="s">
        <v>71</v>
      </c>
      <c r="G981" s="59">
        <v>2972662</v>
      </c>
      <c r="H981" s="59">
        <v>2883854</v>
      </c>
      <c r="I981" s="59">
        <v>3256610</v>
      </c>
      <c r="J981" s="59">
        <v>3130680</v>
      </c>
      <c r="K981" s="59">
        <v>3239870</v>
      </c>
      <c r="L981" s="59">
        <v>1790564</v>
      </c>
      <c r="M981" s="59">
        <v>3116451</v>
      </c>
      <c r="N981" s="59">
        <v>4249816</v>
      </c>
      <c r="O981" s="59">
        <v>3738770</v>
      </c>
      <c r="P981" s="59">
        <v>3118485</v>
      </c>
      <c r="Q981" s="59">
        <v>3536335</v>
      </c>
      <c r="R981" s="59">
        <v>3563613</v>
      </c>
      <c r="S981" s="59">
        <f>SUM('5. Art_113.1(I) Use_boreholes'!$G981:$R981)</f>
        <v>38597710</v>
      </c>
    </row>
    <row r="982" spans="1:19" x14ac:dyDescent="0.3">
      <c r="A982" s="14" t="s">
        <v>919</v>
      </c>
      <c r="B982" s="15" t="s">
        <v>2210</v>
      </c>
      <c r="C982" s="15" t="s">
        <v>2200</v>
      </c>
      <c r="D982" s="15" t="s">
        <v>1234</v>
      </c>
      <c r="E982" s="15">
        <v>2014</v>
      </c>
      <c r="F982" s="15" t="s">
        <v>71</v>
      </c>
      <c r="G982" s="59">
        <v>0</v>
      </c>
      <c r="H982" s="59">
        <v>0</v>
      </c>
      <c r="I982" s="59">
        <v>22</v>
      </c>
      <c r="J982" s="59">
        <v>0</v>
      </c>
      <c r="K982" s="59">
        <v>0</v>
      </c>
      <c r="L982" s="59">
        <v>1826</v>
      </c>
      <c r="M982" s="59">
        <v>58728</v>
      </c>
      <c r="N982" s="59">
        <v>244</v>
      </c>
      <c r="O982" s="59">
        <v>0</v>
      </c>
      <c r="P982" s="59">
        <v>1</v>
      </c>
      <c r="Q982" s="59">
        <v>0</v>
      </c>
      <c r="R982" s="59">
        <v>0</v>
      </c>
      <c r="S982" s="59">
        <f>SUM('5. Art_113.1(I) Use_boreholes'!$G982:$R982)</f>
        <v>60821</v>
      </c>
    </row>
    <row r="983" spans="1:19" x14ac:dyDescent="0.3">
      <c r="A983" s="14" t="s">
        <v>921</v>
      </c>
      <c r="B983" s="15" t="s">
        <v>2211</v>
      </c>
      <c r="C983" s="15" t="s">
        <v>2200</v>
      </c>
      <c r="D983" s="15" t="s">
        <v>1234</v>
      </c>
      <c r="E983" s="15">
        <v>2014</v>
      </c>
      <c r="F983" s="15" t="s">
        <v>71</v>
      </c>
      <c r="G983" s="59">
        <v>0</v>
      </c>
      <c r="H983" s="59">
        <v>0</v>
      </c>
      <c r="I983" s="59">
        <v>0</v>
      </c>
      <c r="J983" s="59">
        <v>0</v>
      </c>
      <c r="K983" s="59">
        <v>0</v>
      </c>
      <c r="L983" s="59">
        <v>0</v>
      </c>
      <c r="M983" s="59">
        <v>0</v>
      </c>
      <c r="N983" s="59">
        <v>0</v>
      </c>
      <c r="O983" s="59">
        <v>0</v>
      </c>
      <c r="P983" s="59">
        <v>0</v>
      </c>
      <c r="Q983" s="59">
        <v>0</v>
      </c>
      <c r="R983" s="59">
        <v>0</v>
      </c>
      <c r="S983" s="59">
        <f>SUM('5. Art_113.1(I) Use_boreholes'!$G983:$R983)</f>
        <v>0</v>
      </c>
    </row>
    <row r="984" spans="1:19" x14ac:dyDescent="0.3">
      <c r="A984" s="14" t="s">
        <v>922</v>
      </c>
      <c r="B984" s="15" t="s">
        <v>2212</v>
      </c>
      <c r="C984" s="15" t="s">
        <v>2200</v>
      </c>
      <c r="D984" s="15" t="s">
        <v>1234</v>
      </c>
      <c r="E984" s="15">
        <v>2014</v>
      </c>
      <c r="F984" s="15" t="s">
        <v>71</v>
      </c>
      <c r="G984" s="59">
        <v>1218160</v>
      </c>
      <c r="H984" s="59">
        <v>1217650</v>
      </c>
      <c r="I984" s="59">
        <v>887000</v>
      </c>
      <c r="J984" s="59">
        <v>1242720</v>
      </c>
      <c r="K984" s="59">
        <v>1035580</v>
      </c>
      <c r="L984" s="59">
        <v>1065700</v>
      </c>
      <c r="M984" s="59">
        <v>1297300</v>
      </c>
      <c r="N984" s="59">
        <v>1052820</v>
      </c>
      <c r="O984" s="59">
        <v>1022350</v>
      </c>
      <c r="P984" s="59">
        <v>740700</v>
      </c>
      <c r="Q984" s="59">
        <v>1286550</v>
      </c>
      <c r="R984" s="59">
        <v>1079060</v>
      </c>
      <c r="S984" s="59">
        <f>SUM('5. Art_113.1(I) Use_boreholes'!$G984:$R984)</f>
        <v>13145590</v>
      </c>
    </row>
    <row r="985" spans="1:19" x14ac:dyDescent="0.3">
      <c r="A985" s="14" t="s">
        <v>923</v>
      </c>
      <c r="B985" s="15" t="s">
        <v>2213</v>
      </c>
      <c r="C985" s="15" t="s">
        <v>2200</v>
      </c>
      <c r="D985" s="15" t="s">
        <v>1234</v>
      </c>
      <c r="E985" s="15">
        <v>2014</v>
      </c>
      <c r="F985" s="15" t="s">
        <v>71</v>
      </c>
      <c r="G985" s="59">
        <v>0</v>
      </c>
      <c r="H985" s="59">
        <v>0</v>
      </c>
      <c r="I985" s="59">
        <v>0</v>
      </c>
      <c r="J985" s="59">
        <v>0</v>
      </c>
      <c r="K985" s="59">
        <v>0</v>
      </c>
      <c r="L985" s="59">
        <v>0</v>
      </c>
      <c r="M985" s="59">
        <v>0</v>
      </c>
      <c r="N985" s="59">
        <v>0</v>
      </c>
      <c r="O985" s="59">
        <v>0</v>
      </c>
      <c r="P985" s="59">
        <v>0</v>
      </c>
      <c r="Q985" s="59">
        <v>5900</v>
      </c>
      <c r="R985" s="59">
        <v>2180</v>
      </c>
      <c r="S985" s="59">
        <f>SUM('5. Art_113.1(I) Use_boreholes'!$G985:$R985)</f>
        <v>8080</v>
      </c>
    </row>
    <row r="986" spans="1:19" x14ac:dyDescent="0.3">
      <c r="A986" s="14" t="s">
        <v>924</v>
      </c>
      <c r="B986" s="15" t="s">
        <v>2214</v>
      </c>
      <c r="C986" s="15" t="s">
        <v>2200</v>
      </c>
      <c r="D986" s="15" t="s">
        <v>1234</v>
      </c>
      <c r="E986" s="15">
        <v>2014</v>
      </c>
      <c r="F986" s="15" t="s">
        <v>71</v>
      </c>
      <c r="G986" s="59">
        <v>185720</v>
      </c>
      <c r="H986" s="59">
        <v>15020</v>
      </c>
      <c r="I986" s="59">
        <v>22500</v>
      </c>
      <c r="J986" s="59">
        <v>0</v>
      </c>
      <c r="K986" s="59">
        <v>0</v>
      </c>
      <c r="L986" s="59">
        <v>2610</v>
      </c>
      <c r="M986" s="59">
        <v>0</v>
      </c>
      <c r="N986" s="59">
        <v>0</v>
      </c>
      <c r="O986" s="59">
        <v>0</v>
      </c>
      <c r="P986" s="59">
        <v>0</v>
      </c>
      <c r="Q986" s="59">
        <v>0</v>
      </c>
      <c r="R986" s="59">
        <v>0</v>
      </c>
      <c r="S986" s="59">
        <f>SUM('5. Art_113.1(I) Use_boreholes'!$G986:$R986)</f>
        <v>225850</v>
      </c>
    </row>
    <row r="987" spans="1:19" x14ac:dyDescent="0.3">
      <c r="A987" s="14" t="s">
        <v>925</v>
      </c>
      <c r="B987" s="15" t="s">
        <v>2215</v>
      </c>
      <c r="C987" s="15" t="s">
        <v>2200</v>
      </c>
      <c r="D987" s="15" t="s">
        <v>1234</v>
      </c>
      <c r="E987" s="15">
        <v>2014</v>
      </c>
      <c r="F987" s="15" t="s">
        <v>71</v>
      </c>
      <c r="G987" s="59">
        <v>0</v>
      </c>
      <c r="H987" s="59">
        <v>0</v>
      </c>
      <c r="I987" s="59">
        <v>0</v>
      </c>
      <c r="J987" s="59">
        <v>0</v>
      </c>
      <c r="K987" s="59">
        <v>0</v>
      </c>
      <c r="L987" s="59">
        <v>0</v>
      </c>
      <c r="M987" s="59">
        <v>0</v>
      </c>
      <c r="N987" s="59">
        <v>0</v>
      </c>
      <c r="O987" s="59">
        <v>0</v>
      </c>
      <c r="P987" s="59">
        <v>0</v>
      </c>
      <c r="Q987" s="59">
        <v>0</v>
      </c>
      <c r="R987" s="59">
        <v>0</v>
      </c>
      <c r="S987" s="59">
        <f>SUM('5. Art_113.1(I) Use_boreholes'!$G987:$R987)</f>
        <v>0</v>
      </c>
    </row>
    <row r="988" spans="1:19" x14ac:dyDescent="0.3">
      <c r="A988" s="14" t="s">
        <v>926</v>
      </c>
      <c r="B988" s="15" t="s">
        <v>2216</v>
      </c>
      <c r="C988" s="15" t="s">
        <v>2200</v>
      </c>
      <c r="D988" s="15" t="s">
        <v>1234</v>
      </c>
      <c r="E988" s="15">
        <v>2014</v>
      </c>
      <c r="F988" s="15" t="s">
        <v>71</v>
      </c>
      <c r="G988" s="59">
        <v>0</v>
      </c>
      <c r="H988" s="59">
        <v>0</v>
      </c>
      <c r="I988" s="59">
        <v>0</v>
      </c>
      <c r="J988" s="59">
        <v>0</v>
      </c>
      <c r="K988" s="59">
        <v>0</v>
      </c>
      <c r="L988" s="59">
        <v>124340</v>
      </c>
      <c r="M988" s="59">
        <v>18840</v>
      </c>
      <c r="N988" s="59">
        <v>0</v>
      </c>
      <c r="O988" s="59">
        <v>0</v>
      </c>
      <c r="P988" s="59">
        <v>0</v>
      </c>
      <c r="Q988" s="59">
        <v>129090</v>
      </c>
      <c r="R988" s="59">
        <v>6350</v>
      </c>
      <c r="S988" s="59">
        <f>SUM('5. Art_113.1(I) Use_boreholes'!$G988:$R988)</f>
        <v>278620</v>
      </c>
    </row>
    <row r="989" spans="1:19" x14ac:dyDescent="0.3">
      <c r="A989" s="14" t="s">
        <v>927</v>
      </c>
      <c r="B989" s="15" t="s">
        <v>928</v>
      </c>
      <c r="C989" s="15" t="s">
        <v>2200</v>
      </c>
      <c r="D989" s="15" t="s">
        <v>1234</v>
      </c>
      <c r="E989" s="15">
        <v>2014</v>
      </c>
      <c r="F989" s="15" t="s">
        <v>71</v>
      </c>
      <c r="Q989" s="59">
        <v>750890</v>
      </c>
      <c r="R989" s="59">
        <v>1377850</v>
      </c>
      <c r="S989" s="59">
        <f>SUM('5. Art_113.1(I) Use_boreholes'!$G989:$R989)</f>
        <v>2128740</v>
      </c>
    </row>
    <row r="990" spans="1:19" x14ac:dyDescent="0.3">
      <c r="A990" s="14" t="s">
        <v>929</v>
      </c>
      <c r="B990" s="15" t="s">
        <v>2218</v>
      </c>
      <c r="C990" s="15" t="s">
        <v>2200</v>
      </c>
      <c r="D990" s="15" t="s">
        <v>1234</v>
      </c>
      <c r="E990" s="15">
        <v>2014</v>
      </c>
      <c r="F990" s="15" t="s">
        <v>71</v>
      </c>
      <c r="G990" s="59">
        <v>5030020</v>
      </c>
      <c r="H990" s="59">
        <v>4374059</v>
      </c>
      <c r="I990" s="59">
        <v>4020418</v>
      </c>
      <c r="J990" s="59">
        <v>3094715</v>
      </c>
      <c r="K990" s="59">
        <v>4381022</v>
      </c>
      <c r="L990" s="59">
        <v>1973002</v>
      </c>
      <c r="M990" s="59">
        <v>3814029</v>
      </c>
      <c r="N990" s="59">
        <v>4639123</v>
      </c>
      <c r="O990" s="59">
        <v>4558778</v>
      </c>
      <c r="P990" s="59">
        <v>4994298</v>
      </c>
      <c r="Q990" s="59">
        <v>4763356</v>
      </c>
      <c r="R990" s="59">
        <v>4919560</v>
      </c>
      <c r="S990" s="59">
        <f>SUM('5. Art_113.1(I) Use_boreholes'!$G990:$R990)</f>
        <v>50562380</v>
      </c>
    </row>
    <row r="991" spans="1:19" x14ac:dyDescent="0.3">
      <c r="A991" s="14" t="s">
        <v>929</v>
      </c>
      <c r="B991" s="15" t="s">
        <v>2220</v>
      </c>
      <c r="C991" s="15" t="s">
        <v>2200</v>
      </c>
      <c r="D991" s="15" t="s">
        <v>1234</v>
      </c>
      <c r="E991" s="15">
        <v>2014</v>
      </c>
      <c r="F991" s="15" t="s">
        <v>71</v>
      </c>
      <c r="G991" s="59">
        <v>771406</v>
      </c>
      <c r="H991" s="59">
        <v>1274096</v>
      </c>
      <c r="I991" s="59">
        <v>2039865</v>
      </c>
      <c r="J991" s="59">
        <v>1058990</v>
      </c>
      <c r="K991" s="59">
        <v>293907</v>
      </c>
      <c r="L991" s="59">
        <v>1605925</v>
      </c>
      <c r="M991" s="59">
        <v>1699982</v>
      </c>
      <c r="N991" s="59">
        <v>1530680</v>
      </c>
      <c r="O991" s="59">
        <v>1683531</v>
      </c>
      <c r="P991" s="59">
        <v>970470</v>
      </c>
      <c r="Q991" s="59">
        <v>2271972</v>
      </c>
      <c r="R991" s="59">
        <v>1143670</v>
      </c>
      <c r="S991" s="59">
        <f>SUM('5. Art_113.1(I) Use_boreholes'!$G991:$R991)</f>
        <v>16344494</v>
      </c>
    </row>
    <row r="992" spans="1:19" x14ac:dyDescent="0.3">
      <c r="A992" s="14" t="s">
        <v>929</v>
      </c>
      <c r="B992" s="15" t="s">
        <v>2217</v>
      </c>
      <c r="C992" s="15" t="s">
        <v>2200</v>
      </c>
      <c r="D992" s="15" t="s">
        <v>1234</v>
      </c>
      <c r="E992" s="15">
        <v>2014</v>
      </c>
      <c r="F992" s="15" t="s">
        <v>71</v>
      </c>
      <c r="G992" s="59">
        <v>801011</v>
      </c>
      <c r="H992" s="59">
        <v>1201174</v>
      </c>
      <c r="I992" s="59">
        <v>681891</v>
      </c>
      <c r="J992" s="59">
        <v>1952503</v>
      </c>
      <c r="K992" s="59">
        <v>2591215</v>
      </c>
      <c r="L992" s="59">
        <v>249682</v>
      </c>
      <c r="M992" s="59">
        <v>1859110</v>
      </c>
      <c r="N992" s="59">
        <v>136137</v>
      </c>
      <c r="O992" s="59">
        <v>1199824</v>
      </c>
      <c r="P992" s="59">
        <v>1329865</v>
      </c>
      <c r="Q992" s="59">
        <v>1262608</v>
      </c>
      <c r="R992" s="59">
        <v>570098</v>
      </c>
      <c r="S992" s="59">
        <f>SUM('5. Art_113.1(I) Use_boreholes'!$G992:$R992)</f>
        <v>13835118</v>
      </c>
    </row>
    <row r="993" spans="1:19" x14ac:dyDescent="0.3">
      <c r="A993" s="14" t="s">
        <v>929</v>
      </c>
      <c r="B993" s="15" t="s">
        <v>2219</v>
      </c>
      <c r="C993" s="15" t="s">
        <v>2200</v>
      </c>
      <c r="D993" s="15" t="s">
        <v>1234</v>
      </c>
      <c r="E993" s="15">
        <v>2014</v>
      </c>
      <c r="F993" s="15" t="s">
        <v>71</v>
      </c>
      <c r="G993" s="59">
        <v>0</v>
      </c>
      <c r="H993" s="59">
        <v>193327</v>
      </c>
      <c r="I993" s="59">
        <v>16517</v>
      </c>
      <c r="J993" s="59">
        <v>4423</v>
      </c>
      <c r="K993" s="59">
        <v>0</v>
      </c>
      <c r="L993" s="59">
        <v>1398</v>
      </c>
      <c r="M993" s="59">
        <v>0</v>
      </c>
      <c r="N993" s="59">
        <v>2090</v>
      </c>
      <c r="O993" s="59">
        <v>0</v>
      </c>
      <c r="P993" s="59">
        <v>17900</v>
      </c>
      <c r="Q993" s="59">
        <v>474323</v>
      </c>
      <c r="R993" s="59">
        <v>150745</v>
      </c>
      <c r="S993" s="59">
        <f>SUM('5. Art_113.1(I) Use_boreholes'!$G993:$R993)</f>
        <v>860723</v>
      </c>
    </row>
    <row r="994" spans="1:19" x14ac:dyDescent="0.3">
      <c r="A994" s="14" t="s">
        <v>931</v>
      </c>
      <c r="B994" s="15" t="s">
        <v>2221</v>
      </c>
      <c r="C994" s="15" t="s">
        <v>2200</v>
      </c>
      <c r="D994" s="15" t="s">
        <v>1234</v>
      </c>
      <c r="E994" s="15">
        <v>2014</v>
      </c>
      <c r="F994" s="15" t="s">
        <v>71</v>
      </c>
      <c r="G994" s="59">
        <v>4151201</v>
      </c>
      <c r="H994" s="59">
        <v>2978640</v>
      </c>
      <c r="I994" s="59">
        <v>4559320</v>
      </c>
      <c r="J994" s="59">
        <v>3760080</v>
      </c>
      <c r="K994" s="59">
        <v>3787660</v>
      </c>
      <c r="L994" s="59">
        <v>1487322</v>
      </c>
      <c r="M994" s="59">
        <v>1149160</v>
      </c>
      <c r="N994" s="59">
        <v>4169570</v>
      </c>
      <c r="O994" s="59">
        <v>3886700</v>
      </c>
      <c r="P994" s="59">
        <v>2612700</v>
      </c>
      <c r="Q994" s="59">
        <v>2351080</v>
      </c>
      <c r="R994" s="59">
        <v>3264680</v>
      </c>
      <c r="S994" s="59">
        <f>SUM('5. Art_113.1(I) Use_boreholes'!$G994:$R994)</f>
        <v>38158113</v>
      </c>
    </row>
    <row r="995" spans="1:19" x14ac:dyDescent="0.3">
      <c r="A995" s="14" t="s">
        <v>933</v>
      </c>
      <c r="B995" s="15" t="s">
        <v>2222</v>
      </c>
      <c r="C995" s="15" t="s">
        <v>2200</v>
      </c>
      <c r="D995" s="15" t="s">
        <v>1234</v>
      </c>
      <c r="E995" s="15">
        <v>2014</v>
      </c>
      <c r="F995" s="15" t="s">
        <v>71</v>
      </c>
      <c r="G995" s="59">
        <v>1941073</v>
      </c>
      <c r="H995" s="59">
        <v>1328950</v>
      </c>
      <c r="I995" s="59">
        <v>1065490</v>
      </c>
      <c r="J995" s="59">
        <v>1848672</v>
      </c>
      <c r="K995" s="59">
        <v>1316693</v>
      </c>
      <c r="L995" s="59">
        <v>582203</v>
      </c>
      <c r="M995" s="59">
        <v>1714360</v>
      </c>
      <c r="N995" s="59">
        <v>2066684</v>
      </c>
      <c r="O995" s="59">
        <v>1028100</v>
      </c>
      <c r="P995" s="59">
        <v>1865910</v>
      </c>
      <c r="Q995" s="59">
        <v>695000</v>
      </c>
      <c r="R995" s="59">
        <v>1988140</v>
      </c>
      <c r="S995" s="59">
        <f>SUM('5. Art_113.1(I) Use_boreholes'!$G995:$R995)</f>
        <v>17441275</v>
      </c>
    </row>
    <row r="996" spans="1:19" x14ac:dyDescent="0.3">
      <c r="A996" s="14" t="s">
        <v>861</v>
      </c>
      <c r="B996" s="15" t="s">
        <v>2169</v>
      </c>
      <c r="C996" s="15" t="s">
        <v>1193</v>
      </c>
      <c r="D996" s="15" t="s">
        <v>1194</v>
      </c>
      <c r="E996" s="15">
        <v>2014</v>
      </c>
      <c r="F996" s="15" t="s">
        <v>71</v>
      </c>
      <c r="G996" s="59">
        <v>99031</v>
      </c>
      <c r="H996" s="59">
        <v>23312</v>
      </c>
      <c r="I996" s="59">
        <v>0</v>
      </c>
      <c r="J996" s="59">
        <v>0</v>
      </c>
      <c r="K996" s="59">
        <v>0</v>
      </c>
      <c r="L996" s="59">
        <v>0</v>
      </c>
      <c r="M996" s="59">
        <v>0</v>
      </c>
      <c r="N996" s="59">
        <v>0</v>
      </c>
      <c r="O996" s="59">
        <v>0</v>
      </c>
      <c r="P996" s="59">
        <v>0</v>
      </c>
      <c r="Q996" s="59">
        <v>0</v>
      </c>
      <c r="R996" s="59">
        <v>0</v>
      </c>
      <c r="S996" s="59">
        <f>SUM('5. Art_113.1(I) Use_boreholes'!$G996:$R996)</f>
        <v>122343</v>
      </c>
    </row>
    <row r="997" spans="1:19" x14ac:dyDescent="0.3">
      <c r="A997" s="14" t="s">
        <v>861</v>
      </c>
      <c r="B997" s="15" t="s">
        <v>2170</v>
      </c>
      <c r="C997" s="15" t="s">
        <v>1193</v>
      </c>
      <c r="D997" s="15" t="s">
        <v>1194</v>
      </c>
      <c r="E997" s="15">
        <v>2014</v>
      </c>
      <c r="F997" s="15" t="s">
        <v>71</v>
      </c>
      <c r="G997" s="59">
        <v>0</v>
      </c>
      <c r="H997" s="59">
        <v>0</v>
      </c>
      <c r="I997" s="59">
        <v>0</v>
      </c>
      <c r="J997" s="59">
        <v>0</v>
      </c>
      <c r="K997" s="59">
        <v>0</v>
      </c>
      <c r="L997" s="59">
        <v>0</v>
      </c>
      <c r="M997" s="59">
        <v>0</v>
      </c>
      <c r="N997" s="59">
        <v>0</v>
      </c>
      <c r="O997" s="59">
        <v>5396</v>
      </c>
      <c r="P997" s="59">
        <v>0</v>
      </c>
      <c r="Q997" s="59">
        <v>0</v>
      </c>
      <c r="R997" s="59">
        <v>0</v>
      </c>
      <c r="S997" s="59">
        <f>SUM('5. Art_113.1(I) Use_boreholes'!$G997:$R997)</f>
        <v>5396</v>
      </c>
    </row>
    <row r="998" spans="1:19" x14ac:dyDescent="0.3">
      <c r="A998" s="14" t="s">
        <v>863</v>
      </c>
      <c r="B998" s="15" t="s">
        <v>2171</v>
      </c>
      <c r="C998" s="15" t="s">
        <v>1193</v>
      </c>
      <c r="D998" s="15" t="s">
        <v>1194</v>
      </c>
      <c r="E998" s="15">
        <v>2014</v>
      </c>
      <c r="F998" s="15" t="s">
        <v>71</v>
      </c>
      <c r="G998" s="59">
        <v>6330877</v>
      </c>
      <c r="H998" s="59">
        <v>4512961</v>
      </c>
      <c r="I998" s="59">
        <v>4255440</v>
      </c>
      <c r="J998" s="59">
        <v>3545981</v>
      </c>
      <c r="K998" s="59">
        <v>3945141</v>
      </c>
      <c r="L998" s="59">
        <v>1888691</v>
      </c>
      <c r="M998" s="59">
        <v>4487104</v>
      </c>
      <c r="N998" s="59">
        <v>4737944</v>
      </c>
      <c r="O998" s="59">
        <v>5195730</v>
      </c>
      <c r="P998" s="59">
        <v>4207790</v>
      </c>
      <c r="Q998" s="59">
        <v>3905997</v>
      </c>
      <c r="R998" s="59">
        <v>3763475</v>
      </c>
      <c r="S998" s="59">
        <f>SUM('5. Art_113.1(I) Use_boreholes'!$G998:$R998)</f>
        <v>50777131</v>
      </c>
    </row>
    <row r="999" spans="1:19" x14ac:dyDescent="0.3">
      <c r="A999" s="14" t="s">
        <v>865</v>
      </c>
      <c r="B999" s="15" t="s">
        <v>2175</v>
      </c>
      <c r="C999" s="15" t="s">
        <v>1193</v>
      </c>
      <c r="D999" s="15" t="s">
        <v>1194</v>
      </c>
      <c r="E999" s="15">
        <v>2014</v>
      </c>
      <c r="F999" s="15" t="s">
        <v>71</v>
      </c>
      <c r="G999" s="59">
        <v>6577990</v>
      </c>
      <c r="H999" s="59">
        <v>5718053</v>
      </c>
      <c r="I999" s="59">
        <v>5679882</v>
      </c>
      <c r="J999" s="59">
        <v>4089019</v>
      </c>
      <c r="K999" s="59">
        <v>5379608</v>
      </c>
      <c r="L999" s="59">
        <v>6584819</v>
      </c>
      <c r="M999" s="59">
        <v>6419482</v>
      </c>
      <c r="N999" s="59">
        <v>6181539</v>
      </c>
      <c r="O999" s="59">
        <v>4405322</v>
      </c>
      <c r="P999" s="59">
        <v>6334838</v>
      </c>
      <c r="Q999" s="59">
        <v>6078272</v>
      </c>
      <c r="R999" s="59">
        <v>6019856</v>
      </c>
      <c r="S999" s="59">
        <f>SUM('5. Art_113.1(I) Use_boreholes'!$G999:$R999)</f>
        <v>69468680</v>
      </c>
    </row>
    <row r="1000" spans="1:19" x14ac:dyDescent="0.3">
      <c r="A1000" s="14" t="s">
        <v>865</v>
      </c>
      <c r="B1000" s="15" t="s">
        <v>2174</v>
      </c>
      <c r="C1000" s="15" t="s">
        <v>1193</v>
      </c>
      <c r="D1000" s="15" t="s">
        <v>1194</v>
      </c>
      <c r="E1000" s="15">
        <v>2014</v>
      </c>
      <c r="F1000" s="15" t="s">
        <v>71</v>
      </c>
      <c r="G1000" s="59">
        <v>3431995</v>
      </c>
      <c r="H1000" s="59">
        <v>2983347</v>
      </c>
      <c r="I1000" s="59">
        <v>2968087</v>
      </c>
      <c r="J1000" s="59">
        <v>1365249</v>
      </c>
      <c r="K1000" s="59">
        <v>2215070</v>
      </c>
      <c r="L1000" s="59">
        <v>3435613</v>
      </c>
      <c r="M1000" s="59">
        <v>3349325</v>
      </c>
      <c r="N1000" s="59">
        <v>2808662</v>
      </c>
      <c r="O1000" s="59">
        <v>3581214</v>
      </c>
      <c r="P1000" s="59">
        <v>3305100</v>
      </c>
      <c r="Q1000" s="59">
        <v>3204180</v>
      </c>
      <c r="R1000" s="59">
        <v>3144383</v>
      </c>
      <c r="S1000" s="59">
        <f>SUM('5. Art_113.1(I) Use_boreholes'!$G1000:$R1000)</f>
        <v>35792225</v>
      </c>
    </row>
    <row r="1001" spans="1:19" x14ac:dyDescent="0.3">
      <c r="A1001" s="14" t="s">
        <v>865</v>
      </c>
      <c r="B1001" s="15" t="s">
        <v>2172</v>
      </c>
      <c r="C1001" s="15" t="s">
        <v>1193</v>
      </c>
      <c r="D1001" s="15" t="s">
        <v>1194</v>
      </c>
      <c r="E1001" s="15">
        <v>2014</v>
      </c>
      <c r="F1001" s="15" t="s">
        <v>71</v>
      </c>
      <c r="G1001" s="59">
        <v>1128106</v>
      </c>
      <c r="H1001" s="59">
        <v>1015966</v>
      </c>
      <c r="I1001" s="59">
        <v>911134</v>
      </c>
      <c r="J1001" s="59">
        <v>74046</v>
      </c>
      <c r="K1001" s="59">
        <v>1295952</v>
      </c>
      <c r="L1001" s="59">
        <v>1379789</v>
      </c>
      <c r="M1001" s="59">
        <v>1144208</v>
      </c>
      <c r="N1001" s="59">
        <v>761656</v>
      </c>
      <c r="O1001" s="59">
        <v>1480746</v>
      </c>
      <c r="P1001" s="59">
        <v>1076731</v>
      </c>
      <c r="Q1001" s="59">
        <v>1121719</v>
      </c>
      <c r="R1001" s="59">
        <v>1099902</v>
      </c>
      <c r="S1001" s="59">
        <f>SUM('5. Art_113.1(I) Use_boreholes'!$G1001:$R1001)</f>
        <v>12489955</v>
      </c>
    </row>
    <row r="1002" spans="1:19" x14ac:dyDescent="0.3">
      <c r="A1002" s="14" t="s">
        <v>865</v>
      </c>
      <c r="B1002" s="15" t="s">
        <v>2173</v>
      </c>
      <c r="C1002" s="15" t="s">
        <v>1193</v>
      </c>
      <c r="D1002" s="15" t="s">
        <v>1194</v>
      </c>
      <c r="E1002" s="15">
        <v>2014</v>
      </c>
      <c r="F1002" s="15" t="s">
        <v>71</v>
      </c>
      <c r="G1002" s="59">
        <v>0</v>
      </c>
      <c r="H1002" s="59">
        <v>0</v>
      </c>
      <c r="I1002" s="59">
        <v>0</v>
      </c>
      <c r="J1002" s="59">
        <v>0</v>
      </c>
      <c r="K1002" s="59">
        <v>0</v>
      </c>
      <c r="L1002" s="59">
        <v>0</v>
      </c>
      <c r="M1002" s="59">
        <v>0</v>
      </c>
      <c r="N1002" s="59">
        <v>0</v>
      </c>
      <c r="O1002" s="59">
        <v>0</v>
      </c>
      <c r="P1002" s="59">
        <v>0</v>
      </c>
      <c r="Q1002" s="59">
        <v>0</v>
      </c>
      <c r="R1002" s="59">
        <v>0</v>
      </c>
      <c r="S1002" s="59">
        <f>SUM('5. Art_113.1(I) Use_boreholes'!$G1002:$R1002)</f>
        <v>0</v>
      </c>
    </row>
    <row r="1003" spans="1:19" x14ac:dyDescent="0.3">
      <c r="A1003" s="14" t="s">
        <v>2176</v>
      </c>
      <c r="B1003" s="15" t="s">
        <v>2177</v>
      </c>
      <c r="C1003" s="15" t="s">
        <v>2178</v>
      </c>
      <c r="D1003" s="15" t="s">
        <v>1194</v>
      </c>
      <c r="E1003" s="15">
        <v>2014</v>
      </c>
      <c r="F1003" s="15" t="s">
        <v>71</v>
      </c>
      <c r="G1003" s="59">
        <v>45401</v>
      </c>
      <c r="H1003" s="59">
        <v>66090</v>
      </c>
      <c r="I1003" s="59">
        <v>62658</v>
      </c>
      <c r="J1003" s="59">
        <v>62842</v>
      </c>
      <c r="K1003" s="59">
        <v>67896</v>
      </c>
      <c r="L1003" s="59">
        <v>51138</v>
      </c>
      <c r="M1003" s="59">
        <v>38005</v>
      </c>
      <c r="N1003" s="59">
        <v>51353</v>
      </c>
      <c r="O1003" s="59">
        <v>29518</v>
      </c>
      <c r="P1003" s="59">
        <v>61661</v>
      </c>
      <c r="Q1003" s="59">
        <v>55966</v>
      </c>
      <c r="R1003" s="59">
        <v>77497</v>
      </c>
      <c r="S1003" s="59">
        <f>SUM('5. Art_113.1(I) Use_boreholes'!$G1003:$R1003)</f>
        <v>670025</v>
      </c>
    </row>
    <row r="1004" spans="1:19" x14ac:dyDescent="0.3">
      <c r="A1004" s="14" t="s">
        <v>2179</v>
      </c>
      <c r="B1004" s="15" t="s">
        <v>2180</v>
      </c>
      <c r="C1004" s="15" t="s">
        <v>2181</v>
      </c>
      <c r="D1004" s="15" t="s">
        <v>1194</v>
      </c>
      <c r="E1004" s="15">
        <v>2014</v>
      </c>
      <c r="F1004" s="15" t="s">
        <v>71</v>
      </c>
      <c r="G1004" s="59">
        <v>128959</v>
      </c>
      <c r="H1004" s="59">
        <v>119215</v>
      </c>
      <c r="I1004" s="59">
        <v>115123</v>
      </c>
      <c r="J1004" s="59">
        <v>105612</v>
      </c>
      <c r="K1004" s="59">
        <v>104204</v>
      </c>
      <c r="L1004" s="59">
        <v>84564</v>
      </c>
      <c r="M1004" s="59" t="s">
        <v>2182</v>
      </c>
      <c r="N1004" s="59">
        <v>84329</v>
      </c>
      <c r="O1004" s="59">
        <v>81010</v>
      </c>
      <c r="P1004" s="59">
        <v>105910</v>
      </c>
      <c r="Q1004" s="59">
        <v>111758</v>
      </c>
      <c r="R1004" s="59">
        <v>114561</v>
      </c>
      <c r="S1004" s="59">
        <f>SUM('5. Art_113.1(I) Use_boreholes'!$G1004:$R1004)</f>
        <v>1155245</v>
      </c>
    </row>
    <row r="1005" spans="1:19" x14ac:dyDescent="0.3">
      <c r="A1005" s="14" t="s">
        <v>935</v>
      </c>
      <c r="B1005" s="15" t="s">
        <v>2223</v>
      </c>
      <c r="C1005" s="15" t="s">
        <v>1355</v>
      </c>
      <c r="D1005" s="15" t="s">
        <v>1234</v>
      </c>
      <c r="E1005" s="15">
        <v>2014</v>
      </c>
      <c r="F1005" s="15" t="s">
        <v>71</v>
      </c>
      <c r="G1005" s="59">
        <v>12801591</v>
      </c>
      <c r="H1005" s="59">
        <v>12005500</v>
      </c>
      <c r="I1005" s="59">
        <v>4641157</v>
      </c>
      <c r="J1005" s="59">
        <v>360260</v>
      </c>
      <c r="K1005" s="59">
        <v>8755183</v>
      </c>
      <c r="L1005" s="59">
        <v>3484920</v>
      </c>
      <c r="M1005" s="59">
        <v>110714</v>
      </c>
      <c r="N1005" s="59">
        <v>0</v>
      </c>
      <c r="O1005" s="59">
        <v>0</v>
      </c>
      <c r="P1005" s="59">
        <v>407282</v>
      </c>
      <c r="Q1005" s="59">
        <v>0</v>
      </c>
      <c r="R1005" s="59">
        <v>0</v>
      </c>
      <c r="S1005" s="59">
        <f>SUM('5. Art_113.1(I) Use_boreholes'!$G1005:$R1005)</f>
        <v>42566607</v>
      </c>
    </row>
    <row r="1006" spans="1:19" x14ac:dyDescent="0.3">
      <c r="A1006" s="14" t="s">
        <v>935</v>
      </c>
      <c r="B1006" s="15" t="s">
        <v>2224</v>
      </c>
      <c r="C1006" s="15" t="s">
        <v>1355</v>
      </c>
      <c r="D1006" s="15" t="s">
        <v>1234</v>
      </c>
      <c r="E1006" s="15">
        <v>2014</v>
      </c>
      <c r="F1006" s="15" t="s">
        <v>71</v>
      </c>
      <c r="G1006" s="59">
        <v>9009747</v>
      </c>
      <c r="H1006" s="59">
        <v>7328462</v>
      </c>
      <c r="I1006" s="59">
        <v>3426002</v>
      </c>
      <c r="J1006" s="59">
        <v>5701939</v>
      </c>
      <c r="K1006" s="59">
        <v>7196732</v>
      </c>
      <c r="L1006" s="59">
        <v>5411791</v>
      </c>
      <c r="M1006" s="59">
        <v>522307</v>
      </c>
      <c r="N1006" s="59">
        <v>0</v>
      </c>
      <c r="O1006" s="59">
        <v>0</v>
      </c>
      <c r="P1006" s="59">
        <v>10299</v>
      </c>
      <c r="Q1006" s="59">
        <v>0</v>
      </c>
      <c r="R1006" s="59">
        <v>0</v>
      </c>
      <c r="S1006" s="59">
        <f>SUM('5. Art_113.1(I) Use_boreholes'!$G1006:$R1006)</f>
        <v>38607279</v>
      </c>
    </row>
    <row r="1007" spans="1:19" x14ac:dyDescent="0.3">
      <c r="A1007" s="14" t="s">
        <v>935</v>
      </c>
      <c r="B1007" s="15" t="s">
        <v>2225</v>
      </c>
      <c r="C1007" s="15" t="s">
        <v>1355</v>
      </c>
      <c r="D1007" s="15" t="s">
        <v>1234</v>
      </c>
      <c r="E1007" s="15">
        <v>2014</v>
      </c>
      <c r="F1007" s="15" t="s">
        <v>71</v>
      </c>
      <c r="G1007" s="59">
        <v>0</v>
      </c>
      <c r="H1007" s="59">
        <v>0</v>
      </c>
      <c r="I1007" s="59">
        <v>0</v>
      </c>
      <c r="J1007" s="59">
        <v>0</v>
      </c>
      <c r="K1007" s="59">
        <v>0</v>
      </c>
      <c r="L1007" s="59">
        <v>0</v>
      </c>
      <c r="M1007" s="59">
        <v>0</v>
      </c>
      <c r="N1007" s="59">
        <v>0</v>
      </c>
      <c r="O1007" s="59">
        <v>0</v>
      </c>
      <c r="P1007" s="59">
        <v>0</v>
      </c>
      <c r="Q1007" s="59">
        <v>0</v>
      </c>
      <c r="R1007" s="59">
        <v>0</v>
      </c>
      <c r="S1007" s="59">
        <f>SUM('5. Art_113.1(I) Use_boreholes'!$G1007:$R1007)</f>
        <v>0</v>
      </c>
    </row>
    <row r="1008" spans="1:19" x14ac:dyDescent="0.3">
      <c r="A1008" s="14" t="s">
        <v>937</v>
      </c>
      <c r="B1008" s="15" t="s">
        <v>2226</v>
      </c>
      <c r="C1008" s="15" t="s">
        <v>1355</v>
      </c>
      <c r="D1008" s="15" t="s">
        <v>1234</v>
      </c>
      <c r="E1008" s="15">
        <v>2014</v>
      </c>
      <c r="F1008" s="15" t="s">
        <v>71</v>
      </c>
      <c r="I1008" s="59">
        <v>16171419</v>
      </c>
      <c r="J1008" s="59">
        <v>19003242</v>
      </c>
      <c r="K1008" s="59">
        <v>11750861</v>
      </c>
      <c r="L1008" s="59">
        <v>12713147</v>
      </c>
      <c r="M1008" s="59">
        <v>14714409</v>
      </c>
      <c r="N1008" s="59">
        <v>14557706</v>
      </c>
      <c r="O1008" s="59">
        <v>15545728</v>
      </c>
      <c r="P1008" s="59">
        <v>15150339</v>
      </c>
      <c r="Q1008" s="59">
        <v>16566796</v>
      </c>
      <c r="R1008" s="59">
        <v>15953567</v>
      </c>
      <c r="S1008" s="59">
        <f>SUM('5. Art_113.1(I) Use_boreholes'!$G1008:$R1008)</f>
        <v>152127214</v>
      </c>
    </row>
    <row r="1009" spans="1:19" x14ac:dyDescent="0.3">
      <c r="A1009" s="14" t="s">
        <v>937</v>
      </c>
      <c r="B1009" s="15" t="s">
        <v>2227</v>
      </c>
      <c r="C1009" s="15" t="s">
        <v>1355</v>
      </c>
      <c r="D1009" s="15" t="s">
        <v>1234</v>
      </c>
      <c r="E1009" s="15">
        <v>2014</v>
      </c>
      <c r="F1009" s="15" t="s">
        <v>71</v>
      </c>
      <c r="L1009" s="59">
        <v>3192116</v>
      </c>
      <c r="M1009" s="59">
        <v>15836588</v>
      </c>
      <c r="N1009" s="59">
        <v>18186167</v>
      </c>
      <c r="O1009" s="59">
        <v>14888162</v>
      </c>
      <c r="P1009" s="59">
        <v>12412922</v>
      </c>
      <c r="Q1009" s="59">
        <v>12292317</v>
      </c>
      <c r="R1009" s="59">
        <v>11272665</v>
      </c>
      <c r="S1009" s="59">
        <f>SUM('5. Art_113.1(I) Use_boreholes'!$G1009:$R1009)</f>
        <v>88080937</v>
      </c>
    </row>
    <row r="1010" spans="1:19" x14ac:dyDescent="0.3">
      <c r="A1010" s="14" t="s">
        <v>941</v>
      </c>
      <c r="B1010" s="15" t="s">
        <v>2228</v>
      </c>
      <c r="C1010" s="15" t="s">
        <v>1355</v>
      </c>
      <c r="D1010" s="15" t="s">
        <v>1234</v>
      </c>
      <c r="E1010" s="15">
        <v>2014</v>
      </c>
      <c r="F1010" s="15" t="s">
        <v>71</v>
      </c>
      <c r="G1010" s="59">
        <v>2445515</v>
      </c>
      <c r="H1010" s="59">
        <v>3161270</v>
      </c>
      <c r="I1010" s="59">
        <v>3220862</v>
      </c>
      <c r="J1010" s="59">
        <v>2836184</v>
      </c>
      <c r="K1010" s="59">
        <v>2521906</v>
      </c>
      <c r="L1010" s="59">
        <v>1931121</v>
      </c>
      <c r="M1010" s="59">
        <v>2227513</v>
      </c>
      <c r="N1010" s="59">
        <v>2878834</v>
      </c>
      <c r="O1010" s="59">
        <v>1981438</v>
      </c>
      <c r="P1010" s="59">
        <v>2998033</v>
      </c>
      <c r="Q1010" s="59">
        <v>2884948</v>
      </c>
      <c r="R1010" s="59">
        <v>2729729</v>
      </c>
      <c r="S1010" s="59">
        <f>SUM('5. Art_113.1(I) Use_boreholes'!$G1010:$R1010)</f>
        <v>31817353</v>
      </c>
    </row>
    <row r="1011" spans="1:19" x14ac:dyDescent="0.3">
      <c r="A1011" s="14" t="s">
        <v>941</v>
      </c>
      <c r="B1011" s="15" t="s">
        <v>2229</v>
      </c>
      <c r="C1011" s="15" t="s">
        <v>1355</v>
      </c>
      <c r="D1011" s="15" t="s">
        <v>1234</v>
      </c>
      <c r="E1011" s="15">
        <v>2014</v>
      </c>
      <c r="F1011" s="15" t="s">
        <v>71</v>
      </c>
      <c r="G1011" s="59">
        <v>578389</v>
      </c>
      <c r="H1011" s="59">
        <v>3392426</v>
      </c>
      <c r="I1011" s="59">
        <v>3105537</v>
      </c>
      <c r="J1011" s="59">
        <v>2383540</v>
      </c>
      <c r="K1011" s="59">
        <v>2174212</v>
      </c>
      <c r="L1011" s="59">
        <v>2033102</v>
      </c>
      <c r="M1011" s="59">
        <v>1641532</v>
      </c>
      <c r="N1011" s="59">
        <v>1013559</v>
      </c>
      <c r="O1011" s="59">
        <v>373348</v>
      </c>
      <c r="P1011" s="59">
        <v>1648324</v>
      </c>
      <c r="Q1011" s="59">
        <v>845345</v>
      </c>
      <c r="R1011" s="59">
        <v>582880</v>
      </c>
      <c r="S1011" s="59">
        <f>SUM('5. Art_113.1(I) Use_boreholes'!$G1011:$R1011)</f>
        <v>19772194</v>
      </c>
    </row>
    <row r="1012" spans="1:19" x14ac:dyDescent="0.3">
      <c r="A1012" s="14" t="s">
        <v>941</v>
      </c>
      <c r="B1012" s="15" t="s">
        <v>2230</v>
      </c>
      <c r="C1012" s="15" t="s">
        <v>1355</v>
      </c>
      <c r="D1012" s="15" t="s">
        <v>1234</v>
      </c>
      <c r="E1012" s="15">
        <v>2014</v>
      </c>
      <c r="F1012" s="15" t="s">
        <v>71</v>
      </c>
      <c r="G1012" s="59">
        <v>1624650</v>
      </c>
      <c r="H1012" s="59">
        <v>960239</v>
      </c>
      <c r="I1012" s="59">
        <v>1133521</v>
      </c>
      <c r="J1012" s="59">
        <v>1067114</v>
      </c>
      <c r="K1012" s="59">
        <v>977340</v>
      </c>
      <c r="L1012" s="59">
        <v>502751</v>
      </c>
      <c r="M1012" s="59">
        <v>1596157</v>
      </c>
      <c r="N1012" s="59">
        <v>1495987</v>
      </c>
      <c r="O1012" s="59">
        <v>896335</v>
      </c>
      <c r="P1012" s="59">
        <v>1102135</v>
      </c>
      <c r="Q1012" s="59">
        <v>1555767</v>
      </c>
      <c r="R1012" s="59">
        <v>1501559</v>
      </c>
      <c r="S1012" s="59">
        <f>SUM('5. Art_113.1(I) Use_boreholes'!$G1012:$R1012)</f>
        <v>14413555</v>
      </c>
    </row>
    <row r="1013" spans="1:19" x14ac:dyDescent="0.3">
      <c r="A1013" s="14" t="s">
        <v>943</v>
      </c>
      <c r="B1013" s="15" t="s">
        <v>2231</v>
      </c>
      <c r="C1013" s="15" t="s">
        <v>1355</v>
      </c>
      <c r="D1013" s="15" t="s">
        <v>1234</v>
      </c>
      <c r="E1013" s="15">
        <v>2014</v>
      </c>
      <c r="F1013" s="15" t="s">
        <v>71</v>
      </c>
      <c r="G1013" s="59">
        <v>4559475</v>
      </c>
      <c r="H1013" s="59">
        <v>5028455</v>
      </c>
      <c r="I1013" s="59">
        <v>5619020</v>
      </c>
      <c r="J1013" s="59">
        <v>4789296</v>
      </c>
      <c r="K1013" s="59">
        <v>4280727</v>
      </c>
      <c r="L1013" s="59">
        <v>5108544</v>
      </c>
      <c r="M1013" s="59">
        <v>5019176</v>
      </c>
      <c r="N1013" s="59">
        <v>4840513</v>
      </c>
      <c r="O1013" s="59">
        <v>3127057</v>
      </c>
      <c r="P1013" s="59">
        <v>4802860</v>
      </c>
      <c r="Q1013" s="59">
        <v>4341012</v>
      </c>
      <c r="R1013" s="59">
        <v>4949421</v>
      </c>
      <c r="S1013" s="59">
        <f>SUM('5. Art_113.1(I) Use_boreholes'!$G1013:$R1013)</f>
        <v>56465556</v>
      </c>
    </row>
    <row r="1014" spans="1:19" x14ac:dyDescent="0.3">
      <c r="A1014" s="14" t="s">
        <v>950</v>
      </c>
      <c r="B1014" s="15" t="s">
        <v>2232</v>
      </c>
      <c r="C1014" s="15" t="s">
        <v>1359</v>
      </c>
      <c r="D1014" s="15" t="s">
        <v>1234</v>
      </c>
      <c r="E1014" s="15">
        <v>2014</v>
      </c>
      <c r="F1014" s="15" t="s">
        <v>71</v>
      </c>
      <c r="H1014" s="59">
        <v>590235</v>
      </c>
      <c r="I1014" s="59">
        <v>1511015</v>
      </c>
      <c r="J1014" s="59">
        <v>1961081</v>
      </c>
      <c r="K1014" s="59">
        <v>2008382</v>
      </c>
      <c r="L1014" s="59">
        <v>853145</v>
      </c>
      <c r="M1014" s="59" t="s">
        <v>2233</v>
      </c>
      <c r="N1014" s="59">
        <v>1868124</v>
      </c>
      <c r="O1014" s="59">
        <v>2197447</v>
      </c>
      <c r="P1014" s="59">
        <v>2003247</v>
      </c>
      <c r="Q1014" s="59">
        <v>1725999</v>
      </c>
      <c r="R1014" s="59">
        <v>1541093</v>
      </c>
      <c r="S1014" s="59">
        <f>SUM('5. Art_113.1(I) Use_boreholes'!$G1014:$R1014)</f>
        <v>16259768</v>
      </c>
    </row>
    <row r="1015" spans="1:19" x14ac:dyDescent="0.3">
      <c r="A1015" s="14" t="s">
        <v>950</v>
      </c>
      <c r="B1015" s="15" t="s">
        <v>2237</v>
      </c>
      <c r="C1015" s="15" t="s">
        <v>1359</v>
      </c>
      <c r="D1015" s="15" t="s">
        <v>1234</v>
      </c>
      <c r="E1015" s="15">
        <v>2014</v>
      </c>
      <c r="F1015" s="15" t="s">
        <v>71</v>
      </c>
      <c r="I1015" s="59">
        <v>0</v>
      </c>
      <c r="J1015" s="59">
        <v>137998</v>
      </c>
      <c r="K1015" s="59">
        <v>794281</v>
      </c>
      <c r="L1015" s="59">
        <v>451798</v>
      </c>
      <c r="M1015" s="59" t="s">
        <v>2238</v>
      </c>
      <c r="N1015" s="59">
        <v>1076789</v>
      </c>
      <c r="O1015" s="59">
        <v>1101064</v>
      </c>
      <c r="P1015" s="59">
        <v>872370</v>
      </c>
      <c r="Q1015" s="59">
        <v>980566</v>
      </c>
      <c r="R1015" s="59">
        <v>865663</v>
      </c>
      <c r="S1015" s="59">
        <f>SUM('5. Art_113.1(I) Use_boreholes'!$G1015:$R1015)</f>
        <v>6280529</v>
      </c>
    </row>
    <row r="1016" spans="1:19" x14ac:dyDescent="0.3">
      <c r="A1016" s="14" t="s">
        <v>950</v>
      </c>
      <c r="B1016" s="15" t="s">
        <v>2235</v>
      </c>
      <c r="C1016" s="15" t="s">
        <v>1359</v>
      </c>
      <c r="D1016" s="15" t="s">
        <v>1234</v>
      </c>
      <c r="E1016" s="15">
        <v>2014</v>
      </c>
      <c r="F1016" s="15" t="s">
        <v>71</v>
      </c>
      <c r="I1016" s="59">
        <v>62925</v>
      </c>
      <c r="J1016" s="59">
        <v>849202</v>
      </c>
      <c r="K1016" s="59">
        <v>1110928</v>
      </c>
      <c r="L1016" s="59">
        <v>501097</v>
      </c>
      <c r="M1016" s="59" t="s">
        <v>2236</v>
      </c>
      <c r="N1016" s="59">
        <v>98028</v>
      </c>
      <c r="O1016" s="59">
        <v>176787</v>
      </c>
      <c r="P1016" s="59">
        <v>151085</v>
      </c>
      <c r="Q1016" s="59">
        <v>775873</v>
      </c>
      <c r="R1016" s="59">
        <v>1466312</v>
      </c>
      <c r="S1016" s="59">
        <f>SUM('5. Art_113.1(I) Use_boreholes'!$G1016:$R1016)</f>
        <v>5192237</v>
      </c>
    </row>
    <row r="1017" spans="1:19" x14ac:dyDescent="0.3">
      <c r="A1017" s="14" t="s">
        <v>950</v>
      </c>
      <c r="B1017" s="15" t="s">
        <v>2239</v>
      </c>
      <c r="C1017" s="15" t="s">
        <v>1359</v>
      </c>
      <c r="D1017" s="15" t="s">
        <v>1234</v>
      </c>
      <c r="E1017" s="15">
        <v>2014</v>
      </c>
      <c r="F1017" s="15" t="s">
        <v>71</v>
      </c>
      <c r="I1017" s="59">
        <v>0</v>
      </c>
      <c r="J1017" s="59">
        <v>0</v>
      </c>
      <c r="K1017" s="59">
        <v>0</v>
      </c>
      <c r="L1017" s="59">
        <v>0</v>
      </c>
      <c r="M1017" s="59" t="s">
        <v>2240</v>
      </c>
      <c r="N1017" s="59">
        <v>672900</v>
      </c>
      <c r="O1017" s="59">
        <v>628378</v>
      </c>
      <c r="P1017" s="59">
        <v>510648</v>
      </c>
      <c r="Q1017" s="59">
        <v>425622</v>
      </c>
      <c r="R1017" s="59">
        <v>375054</v>
      </c>
      <c r="S1017" s="59">
        <f>SUM('5. Art_113.1(I) Use_boreholes'!$G1017:$R1017)</f>
        <v>2612602</v>
      </c>
    </row>
    <row r="1018" spans="1:19" x14ac:dyDescent="0.3">
      <c r="A1018" s="14" t="s">
        <v>950</v>
      </c>
      <c r="B1018" s="15" t="s">
        <v>2234</v>
      </c>
      <c r="C1018" s="15" t="s">
        <v>1359</v>
      </c>
      <c r="D1018" s="15" t="s">
        <v>1234</v>
      </c>
      <c r="E1018" s="15">
        <v>2014</v>
      </c>
      <c r="F1018" s="15" t="s">
        <v>71</v>
      </c>
      <c r="H1018" s="59">
        <v>0</v>
      </c>
      <c r="I1018" s="59">
        <v>0</v>
      </c>
      <c r="J1018" s="59">
        <v>0</v>
      </c>
      <c r="K1018" s="59">
        <v>0</v>
      </c>
      <c r="L1018" s="59">
        <v>0</v>
      </c>
      <c r="M1018" s="59">
        <v>0</v>
      </c>
      <c r="N1018" s="59">
        <v>0</v>
      </c>
      <c r="O1018" s="59">
        <v>0</v>
      </c>
      <c r="P1018" s="59">
        <v>0</v>
      </c>
      <c r="Q1018" s="59">
        <v>0</v>
      </c>
      <c r="R1018" s="59">
        <v>0</v>
      </c>
      <c r="S1018" s="59">
        <f>SUM('5. Art_113.1(I) Use_boreholes'!$G1018:$R1018)</f>
        <v>0</v>
      </c>
    </row>
    <row r="1019" spans="1:19" x14ac:dyDescent="0.3">
      <c r="A1019" s="14" t="s">
        <v>957</v>
      </c>
      <c r="B1019" s="15" t="s">
        <v>2241</v>
      </c>
      <c r="C1019" s="15" t="s">
        <v>2021</v>
      </c>
      <c r="D1019" s="15" t="s">
        <v>1234</v>
      </c>
      <c r="E1019" s="15">
        <v>2014</v>
      </c>
      <c r="F1019" s="15" t="s">
        <v>71</v>
      </c>
      <c r="G1019" s="59">
        <v>10719980</v>
      </c>
      <c r="H1019" s="59">
        <v>9001533</v>
      </c>
      <c r="I1019" s="59">
        <v>10688657</v>
      </c>
      <c r="J1019" s="59">
        <v>10336042</v>
      </c>
      <c r="K1019" s="59">
        <v>10752567</v>
      </c>
      <c r="L1019" s="59">
        <v>4956771</v>
      </c>
      <c r="M1019" s="59">
        <v>9220954</v>
      </c>
      <c r="N1019" s="59">
        <v>10186636</v>
      </c>
      <c r="O1019" s="59">
        <v>10177785</v>
      </c>
      <c r="P1019" s="59">
        <v>10024892</v>
      </c>
      <c r="Q1019" s="59">
        <v>9746854</v>
      </c>
      <c r="R1019" s="59">
        <v>9927661</v>
      </c>
      <c r="S1019" s="59">
        <f>SUM('5. Art_113.1(I) Use_boreholes'!$G1019:$R1019)</f>
        <v>115740332</v>
      </c>
    </row>
    <row r="1020" spans="1:19" x14ac:dyDescent="0.3">
      <c r="A1020" s="14" t="s">
        <v>959</v>
      </c>
      <c r="B1020" s="15" t="s">
        <v>2242</v>
      </c>
      <c r="C1020" s="15" t="s">
        <v>2021</v>
      </c>
      <c r="D1020" s="15" t="s">
        <v>1234</v>
      </c>
      <c r="E1020" s="15">
        <v>2014</v>
      </c>
      <c r="F1020" s="15" t="s">
        <v>71</v>
      </c>
      <c r="J1020" s="59">
        <v>106951</v>
      </c>
      <c r="K1020" s="59">
        <v>4051698</v>
      </c>
      <c r="L1020" s="59">
        <v>9203604</v>
      </c>
      <c r="M1020" s="59">
        <v>9383528</v>
      </c>
      <c r="N1020" s="59">
        <v>14284402</v>
      </c>
      <c r="O1020" s="59">
        <v>23124422</v>
      </c>
      <c r="P1020" s="59">
        <v>24197654</v>
      </c>
      <c r="Q1020" s="59">
        <v>18573477</v>
      </c>
      <c r="R1020" s="59">
        <v>24719933</v>
      </c>
      <c r="S1020" s="59">
        <f>SUM('5. Art_113.1(I) Use_boreholes'!$G1020:$R1020)</f>
        <v>127645669</v>
      </c>
    </row>
    <row r="1021" spans="1:19" x14ac:dyDescent="0.3">
      <c r="A1021" s="14" t="s">
        <v>963</v>
      </c>
      <c r="B1021" s="15" t="s">
        <v>2243</v>
      </c>
      <c r="C1021" s="15" t="s">
        <v>1193</v>
      </c>
      <c r="D1021" s="15" t="s">
        <v>1194</v>
      </c>
      <c r="E1021" s="15">
        <v>2014</v>
      </c>
      <c r="F1021" s="15" t="s">
        <v>71</v>
      </c>
      <c r="G1021" s="59">
        <v>1895.3879999999999</v>
      </c>
      <c r="H1021" s="59">
        <v>4929.3019999999997</v>
      </c>
      <c r="I1021" s="59">
        <v>5765.5789999999997</v>
      </c>
      <c r="J1021" s="59">
        <v>1131.47</v>
      </c>
      <c r="K1021" s="59">
        <v>185.7946</v>
      </c>
      <c r="L1021" s="59">
        <v>171.4469</v>
      </c>
      <c r="M1021" s="59">
        <v>22.631440000000001</v>
      </c>
      <c r="N1021" s="59">
        <v>0</v>
      </c>
      <c r="O1021" s="59">
        <v>0</v>
      </c>
      <c r="P1021" s="59">
        <v>1263.569</v>
      </c>
      <c r="Q1021" s="59">
        <v>1181.749</v>
      </c>
      <c r="R1021" s="59">
        <v>1695.4259999999999</v>
      </c>
      <c r="S1021" s="59">
        <f>SUM('5. Art_113.1(I) Use_boreholes'!$G1021:$R1021)</f>
        <v>18242.355939999998</v>
      </c>
    </row>
    <row r="1022" spans="1:19" x14ac:dyDescent="0.3">
      <c r="A1022" s="14" t="s">
        <v>965</v>
      </c>
      <c r="B1022" s="15" t="s">
        <v>2244</v>
      </c>
      <c r="C1022" s="15" t="s">
        <v>1210</v>
      </c>
      <c r="D1022" s="15" t="s">
        <v>1194</v>
      </c>
      <c r="E1022" s="15">
        <v>2014</v>
      </c>
      <c r="F1022" s="15" t="s">
        <v>71</v>
      </c>
      <c r="G1022" s="59">
        <v>0</v>
      </c>
      <c r="H1022" s="59">
        <v>201409</v>
      </c>
      <c r="I1022" s="59">
        <v>278280</v>
      </c>
      <c r="J1022" s="59">
        <v>0</v>
      </c>
      <c r="K1022" s="59">
        <v>185318</v>
      </c>
      <c r="L1022" s="59">
        <v>279610</v>
      </c>
      <c r="M1022" s="59">
        <v>287560</v>
      </c>
      <c r="N1022" s="59">
        <v>272110</v>
      </c>
      <c r="O1022" s="59">
        <v>262300</v>
      </c>
      <c r="P1022" s="59">
        <v>261240</v>
      </c>
      <c r="Q1022" s="59">
        <v>238560</v>
      </c>
      <c r="R1022" s="59">
        <v>238780</v>
      </c>
      <c r="S1022" s="59">
        <f>SUM('5. Art_113.1(I) Use_boreholes'!$G1022:$R1022)</f>
        <v>2505167</v>
      </c>
    </row>
    <row r="1023" spans="1:19" x14ac:dyDescent="0.3">
      <c r="A1023" s="14" t="s">
        <v>977</v>
      </c>
      <c r="B1023" s="15" t="s">
        <v>2254</v>
      </c>
      <c r="C1023" s="15" t="s">
        <v>1193</v>
      </c>
      <c r="D1023" s="15" t="s">
        <v>1194</v>
      </c>
      <c r="E1023" s="15">
        <v>2014</v>
      </c>
      <c r="F1023" s="15" t="s">
        <v>71</v>
      </c>
      <c r="G1023" s="59">
        <v>116597</v>
      </c>
      <c r="H1023" s="59">
        <v>114630</v>
      </c>
      <c r="I1023" s="59">
        <v>85762</v>
      </c>
      <c r="J1023" s="59">
        <v>125780</v>
      </c>
      <c r="K1023" s="59">
        <v>113490</v>
      </c>
      <c r="L1023" s="59">
        <v>98057</v>
      </c>
      <c r="M1023" s="59">
        <v>81812</v>
      </c>
      <c r="N1023" s="59">
        <v>82739</v>
      </c>
      <c r="O1023" s="59">
        <v>119778</v>
      </c>
      <c r="P1023" s="59">
        <v>120295</v>
      </c>
      <c r="Q1023" s="59">
        <v>134206</v>
      </c>
      <c r="R1023" s="59">
        <v>118300</v>
      </c>
      <c r="S1023" s="59">
        <f>SUM('5. Art_113.1(I) Use_boreholes'!$G1023:$R1023)</f>
        <v>1311446</v>
      </c>
    </row>
    <row r="1024" spans="1:19" x14ac:dyDescent="0.3">
      <c r="A1024" s="14" t="s">
        <v>977</v>
      </c>
      <c r="B1024" s="15" t="s">
        <v>2250</v>
      </c>
      <c r="C1024" s="15" t="s">
        <v>1193</v>
      </c>
      <c r="D1024" s="15" t="s">
        <v>1194</v>
      </c>
      <c r="E1024" s="15">
        <v>2014</v>
      </c>
      <c r="F1024" s="15" t="s">
        <v>71</v>
      </c>
      <c r="G1024" s="59">
        <v>94075</v>
      </c>
      <c r="H1024" s="59">
        <v>82572</v>
      </c>
      <c r="I1024" s="59">
        <v>56420</v>
      </c>
      <c r="J1024" s="59">
        <v>97349</v>
      </c>
      <c r="K1024" s="59">
        <v>98959</v>
      </c>
      <c r="L1024" s="59">
        <v>78608</v>
      </c>
      <c r="M1024" s="59">
        <v>94357</v>
      </c>
      <c r="N1024" s="59">
        <v>89946</v>
      </c>
      <c r="O1024" s="59">
        <v>94794</v>
      </c>
      <c r="P1024" s="59">
        <v>89850</v>
      </c>
      <c r="Q1024" s="59">
        <v>83691</v>
      </c>
      <c r="R1024" s="59">
        <v>67243</v>
      </c>
      <c r="S1024" s="59">
        <f>SUM('5. Art_113.1(I) Use_boreholes'!$G1024:$R1024)</f>
        <v>1027864</v>
      </c>
    </row>
    <row r="1025" spans="1:19" x14ac:dyDescent="0.3">
      <c r="A1025" s="14" t="s">
        <v>977</v>
      </c>
      <c r="B1025" s="15" t="s">
        <v>2257</v>
      </c>
      <c r="C1025" s="15" t="s">
        <v>1193</v>
      </c>
      <c r="D1025" s="15" t="s">
        <v>1194</v>
      </c>
      <c r="E1025" s="15">
        <v>2014</v>
      </c>
      <c r="F1025" s="15" t="s">
        <v>71</v>
      </c>
      <c r="G1025" s="59">
        <v>75738</v>
      </c>
      <c r="H1025" s="59">
        <v>77268</v>
      </c>
      <c r="I1025" s="59">
        <v>56479</v>
      </c>
      <c r="J1025" s="59">
        <v>85281</v>
      </c>
      <c r="K1025" s="59">
        <v>96178</v>
      </c>
      <c r="L1025" s="59">
        <v>96340</v>
      </c>
      <c r="M1025" s="59">
        <v>84033</v>
      </c>
      <c r="N1025" s="59">
        <v>73363</v>
      </c>
      <c r="O1025" s="59">
        <v>76071</v>
      </c>
      <c r="P1025" s="59">
        <v>70545</v>
      </c>
      <c r="Q1025" s="59">
        <v>54081</v>
      </c>
      <c r="R1025" s="59">
        <v>56075</v>
      </c>
      <c r="S1025" s="59">
        <f>SUM('5. Art_113.1(I) Use_boreholes'!$G1025:$R1025)</f>
        <v>901452</v>
      </c>
    </row>
    <row r="1026" spans="1:19" x14ac:dyDescent="0.3">
      <c r="A1026" s="14" t="s">
        <v>977</v>
      </c>
      <c r="B1026" s="15" t="s">
        <v>2255</v>
      </c>
      <c r="C1026" s="15" t="s">
        <v>1193</v>
      </c>
      <c r="D1026" s="15" t="s">
        <v>1194</v>
      </c>
      <c r="E1026" s="15">
        <v>2014</v>
      </c>
      <c r="F1026" s="15" t="s">
        <v>71</v>
      </c>
      <c r="G1026" s="59">
        <v>86164</v>
      </c>
      <c r="H1026" s="59">
        <v>69724</v>
      </c>
      <c r="I1026" s="59">
        <v>50765</v>
      </c>
      <c r="J1026" s="59">
        <v>123451</v>
      </c>
      <c r="K1026" s="59">
        <v>129688</v>
      </c>
      <c r="L1026" s="59">
        <v>78026</v>
      </c>
      <c r="M1026" s="59">
        <v>72970</v>
      </c>
      <c r="N1026" s="59">
        <v>62562</v>
      </c>
      <c r="O1026" s="59">
        <v>60692</v>
      </c>
      <c r="P1026" s="59">
        <v>58606</v>
      </c>
      <c r="Q1026" s="59">
        <v>54704</v>
      </c>
      <c r="R1026" s="59">
        <v>44287</v>
      </c>
      <c r="S1026" s="59">
        <f>SUM('5. Art_113.1(I) Use_boreholes'!$G1026:$R1026)</f>
        <v>891639</v>
      </c>
    </row>
    <row r="1027" spans="1:19" x14ac:dyDescent="0.3">
      <c r="A1027" s="14" t="s">
        <v>977</v>
      </c>
      <c r="B1027" s="15" t="s">
        <v>2258</v>
      </c>
      <c r="C1027" s="15" t="s">
        <v>1193</v>
      </c>
      <c r="D1027" s="15" t="s">
        <v>1194</v>
      </c>
      <c r="E1027" s="15">
        <v>2014</v>
      </c>
      <c r="F1027" s="15" t="s">
        <v>71</v>
      </c>
      <c r="G1027" s="59">
        <v>44082</v>
      </c>
      <c r="H1027" s="59">
        <v>74905</v>
      </c>
      <c r="I1027" s="59">
        <v>23726</v>
      </c>
      <c r="J1027" s="59">
        <v>56053</v>
      </c>
      <c r="K1027" s="59">
        <v>75158</v>
      </c>
      <c r="L1027" s="59">
        <v>77020</v>
      </c>
      <c r="M1027" s="59">
        <v>66720</v>
      </c>
      <c r="N1027" s="59">
        <v>61249</v>
      </c>
      <c r="O1027" s="59">
        <v>78604</v>
      </c>
      <c r="P1027" s="59">
        <v>87505</v>
      </c>
      <c r="Q1027" s="59">
        <v>100240</v>
      </c>
      <c r="R1027" s="59">
        <v>88289</v>
      </c>
      <c r="S1027" s="59">
        <f>SUM('5. Art_113.1(I) Use_boreholes'!$G1027:$R1027)</f>
        <v>833551</v>
      </c>
    </row>
    <row r="1028" spans="1:19" x14ac:dyDescent="0.3">
      <c r="A1028" s="14" t="s">
        <v>977</v>
      </c>
      <c r="B1028" s="15" t="s">
        <v>2245</v>
      </c>
      <c r="C1028" s="15" t="s">
        <v>1193</v>
      </c>
      <c r="D1028" s="15" t="s">
        <v>1194</v>
      </c>
      <c r="E1028" s="15">
        <v>2014</v>
      </c>
      <c r="F1028" s="15" t="s">
        <v>71</v>
      </c>
      <c r="G1028" s="59">
        <v>90898</v>
      </c>
      <c r="H1028" s="59">
        <v>0</v>
      </c>
      <c r="I1028" s="59">
        <v>54477</v>
      </c>
      <c r="J1028" s="59">
        <v>43257</v>
      </c>
      <c r="K1028" s="59">
        <v>28817</v>
      </c>
      <c r="L1028" s="59">
        <v>12025</v>
      </c>
      <c r="M1028" s="59">
        <v>79705</v>
      </c>
      <c r="N1028" s="59">
        <v>103932</v>
      </c>
      <c r="O1028" s="59">
        <v>99212</v>
      </c>
      <c r="P1028" s="59">
        <v>95454</v>
      </c>
      <c r="Q1028" s="59">
        <v>91963</v>
      </c>
      <c r="R1028" s="59">
        <v>98638</v>
      </c>
      <c r="S1028" s="59">
        <f>SUM('5. Art_113.1(I) Use_boreholes'!$G1028:$R1028)</f>
        <v>798378</v>
      </c>
    </row>
    <row r="1029" spans="1:19" x14ac:dyDescent="0.3">
      <c r="A1029" s="14" t="s">
        <v>977</v>
      </c>
      <c r="B1029" s="15" t="s">
        <v>2246</v>
      </c>
      <c r="C1029" s="15" t="s">
        <v>1193</v>
      </c>
      <c r="D1029" s="15" t="s">
        <v>1194</v>
      </c>
      <c r="E1029" s="15">
        <v>2014</v>
      </c>
      <c r="F1029" s="15" t="s">
        <v>71</v>
      </c>
      <c r="G1029" s="59">
        <v>55596</v>
      </c>
      <c r="H1029" s="59">
        <v>43574</v>
      </c>
      <c r="I1029" s="59">
        <v>47836</v>
      </c>
      <c r="J1029" s="59">
        <v>81856</v>
      </c>
      <c r="K1029" s="59">
        <v>73858</v>
      </c>
      <c r="L1029" s="59">
        <v>73952</v>
      </c>
      <c r="M1029" s="59">
        <v>68683</v>
      </c>
      <c r="N1029" s="59">
        <v>72011</v>
      </c>
      <c r="O1029" s="59">
        <v>72796</v>
      </c>
      <c r="P1029" s="59">
        <v>68485</v>
      </c>
      <c r="Q1029" s="59">
        <v>64866</v>
      </c>
      <c r="R1029" s="59">
        <v>67909</v>
      </c>
      <c r="S1029" s="59">
        <f>SUM('5. Art_113.1(I) Use_boreholes'!$G1029:$R1029)</f>
        <v>791422</v>
      </c>
    </row>
    <row r="1030" spans="1:19" x14ac:dyDescent="0.3">
      <c r="A1030" s="14" t="s">
        <v>977</v>
      </c>
      <c r="B1030" s="15" t="s">
        <v>2251</v>
      </c>
      <c r="C1030" s="15" t="s">
        <v>1193</v>
      </c>
      <c r="D1030" s="15" t="s">
        <v>1194</v>
      </c>
      <c r="E1030" s="15">
        <v>2014</v>
      </c>
      <c r="F1030" s="15" t="s">
        <v>71</v>
      </c>
      <c r="G1030" s="59">
        <v>39835</v>
      </c>
      <c r="H1030" s="59">
        <v>34171</v>
      </c>
      <c r="I1030" s="59">
        <v>25025</v>
      </c>
      <c r="J1030" s="59">
        <v>40573</v>
      </c>
      <c r="K1030" s="59">
        <v>45930</v>
      </c>
      <c r="L1030" s="59">
        <v>74918</v>
      </c>
      <c r="M1030" s="59">
        <v>69699</v>
      </c>
      <c r="N1030" s="59">
        <v>54570</v>
      </c>
      <c r="O1030" s="59">
        <v>64718</v>
      </c>
      <c r="P1030" s="59">
        <v>66817</v>
      </c>
      <c r="Q1030" s="59">
        <v>66188</v>
      </c>
      <c r="R1030" s="59">
        <v>37310</v>
      </c>
      <c r="S1030" s="59">
        <f>SUM('5. Art_113.1(I) Use_boreholes'!$G1030:$R1030)</f>
        <v>619754</v>
      </c>
    </row>
    <row r="1031" spans="1:19" x14ac:dyDescent="0.3">
      <c r="A1031" s="14" t="s">
        <v>977</v>
      </c>
      <c r="B1031" s="15" t="s">
        <v>2256</v>
      </c>
      <c r="C1031" s="15" t="s">
        <v>1193</v>
      </c>
      <c r="D1031" s="15" t="s">
        <v>1194</v>
      </c>
      <c r="E1031" s="15">
        <v>2014</v>
      </c>
      <c r="F1031" s="15" t="s">
        <v>71</v>
      </c>
      <c r="G1031" s="59">
        <v>45237</v>
      </c>
      <c r="H1031" s="59">
        <v>46995</v>
      </c>
      <c r="I1031" s="59">
        <v>35468</v>
      </c>
      <c r="J1031" s="59">
        <v>40703</v>
      </c>
      <c r="K1031" s="59">
        <v>33431</v>
      </c>
      <c r="L1031" s="59">
        <v>44753</v>
      </c>
      <c r="M1031" s="59">
        <v>40709</v>
      </c>
      <c r="N1031" s="59">
        <v>55370</v>
      </c>
      <c r="O1031" s="59">
        <v>57411</v>
      </c>
      <c r="P1031" s="59">
        <v>70815</v>
      </c>
      <c r="Q1031" s="59">
        <v>67276</v>
      </c>
      <c r="R1031" s="59">
        <v>80545</v>
      </c>
      <c r="S1031" s="59">
        <f>SUM('5. Art_113.1(I) Use_boreholes'!$G1031:$R1031)</f>
        <v>618713</v>
      </c>
    </row>
    <row r="1032" spans="1:19" x14ac:dyDescent="0.3">
      <c r="A1032" s="14" t="s">
        <v>977</v>
      </c>
      <c r="B1032" s="15" t="s">
        <v>2253</v>
      </c>
      <c r="C1032" s="15" t="s">
        <v>1193</v>
      </c>
      <c r="D1032" s="15" t="s">
        <v>1194</v>
      </c>
      <c r="E1032" s="15">
        <v>2014</v>
      </c>
      <c r="F1032" s="15" t="s">
        <v>71</v>
      </c>
      <c r="G1032" s="59">
        <v>75129</v>
      </c>
      <c r="H1032" s="59">
        <v>56082</v>
      </c>
      <c r="I1032" s="59">
        <v>35444</v>
      </c>
      <c r="J1032" s="59">
        <v>53722</v>
      </c>
      <c r="K1032" s="59">
        <v>60119</v>
      </c>
      <c r="L1032" s="59">
        <v>52335</v>
      </c>
      <c r="M1032" s="59">
        <v>50321</v>
      </c>
      <c r="N1032" s="59">
        <v>55078</v>
      </c>
      <c r="O1032" s="59">
        <v>40234</v>
      </c>
      <c r="P1032" s="59">
        <v>25459</v>
      </c>
      <c r="Q1032" s="59">
        <v>65975</v>
      </c>
      <c r="R1032" s="59">
        <v>26783</v>
      </c>
      <c r="S1032" s="59">
        <f>SUM('5. Art_113.1(I) Use_boreholes'!$G1032:$R1032)</f>
        <v>596681</v>
      </c>
    </row>
    <row r="1033" spans="1:19" x14ac:dyDescent="0.3">
      <c r="A1033" s="14" t="s">
        <v>977</v>
      </c>
      <c r="B1033" s="15" t="s">
        <v>2252</v>
      </c>
      <c r="C1033" s="15" t="s">
        <v>1193</v>
      </c>
      <c r="D1033" s="15" t="s">
        <v>1194</v>
      </c>
      <c r="E1033" s="15">
        <v>2014</v>
      </c>
      <c r="F1033" s="15" t="s">
        <v>71</v>
      </c>
      <c r="G1033" s="59">
        <v>0</v>
      </c>
      <c r="H1033" s="59">
        <v>0</v>
      </c>
      <c r="I1033" s="59">
        <v>0</v>
      </c>
      <c r="J1033" s="59">
        <v>0</v>
      </c>
      <c r="K1033" s="59">
        <v>0</v>
      </c>
      <c r="L1033" s="59">
        <v>0</v>
      </c>
      <c r="M1033" s="59">
        <v>1413</v>
      </c>
      <c r="N1033" s="59">
        <v>89725</v>
      </c>
      <c r="O1033" s="59">
        <v>73663</v>
      </c>
      <c r="P1033" s="59">
        <v>77504</v>
      </c>
      <c r="Q1033" s="59">
        <v>68780</v>
      </c>
      <c r="R1033" s="59">
        <v>89350</v>
      </c>
      <c r="S1033" s="59">
        <f>SUM('5. Art_113.1(I) Use_boreholes'!$G1033:$R1033)</f>
        <v>400435</v>
      </c>
    </row>
    <row r="1034" spans="1:19" x14ac:dyDescent="0.3">
      <c r="A1034" s="14" t="s">
        <v>977</v>
      </c>
      <c r="B1034" s="15" t="s">
        <v>2249</v>
      </c>
      <c r="C1034" s="15" t="s">
        <v>1193</v>
      </c>
      <c r="D1034" s="15" t="s">
        <v>1194</v>
      </c>
      <c r="E1034" s="15">
        <v>2014</v>
      </c>
      <c r="F1034" s="15" t="s">
        <v>71</v>
      </c>
      <c r="J1034" s="59">
        <v>5298</v>
      </c>
      <c r="K1034" s="59">
        <v>12606</v>
      </c>
      <c r="L1034" s="59">
        <v>29083</v>
      </c>
      <c r="M1034" s="59">
        <v>28125</v>
      </c>
      <c r="N1034" s="59">
        <v>0</v>
      </c>
      <c r="O1034" s="59">
        <v>0</v>
      </c>
      <c r="P1034" s="59">
        <v>2122</v>
      </c>
      <c r="Q1034" s="59">
        <v>26893</v>
      </c>
      <c r="R1034" s="59">
        <v>33415</v>
      </c>
      <c r="S1034" s="59">
        <f>SUM('5. Art_113.1(I) Use_boreholes'!$G1034:$R1034)</f>
        <v>137542</v>
      </c>
    </row>
    <row r="1035" spans="1:19" x14ac:dyDescent="0.3">
      <c r="A1035" s="14" t="s">
        <v>977</v>
      </c>
      <c r="B1035" s="15" t="s">
        <v>2248</v>
      </c>
      <c r="C1035" s="15" t="s">
        <v>1193</v>
      </c>
      <c r="D1035" s="15" t="s">
        <v>1194</v>
      </c>
      <c r="E1035" s="15">
        <v>2014</v>
      </c>
      <c r="F1035" s="15" t="s">
        <v>71</v>
      </c>
      <c r="G1035" s="59">
        <v>50292</v>
      </c>
      <c r="H1035" s="59">
        <v>53038</v>
      </c>
      <c r="I1035" s="59">
        <v>9840</v>
      </c>
      <c r="J1035" s="59">
        <v>10375</v>
      </c>
      <c r="K1035" s="59">
        <v>0</v>
      </c>
      <c r="L1035" s="59">
        <v>0</v>
      </c>
      <c r="M1035" s="59">
        <v>0</v>
      </c>
      <c r="N1035" s="59">
        <v>1730</v>
      </c>
      <c r="O1035" s="59">
        <v>10955</v>
      </c>
      <c r="P1035" s="59">
        <v>0</v>
      </c>
      <c r="Q1035" s="59">
        <v>0</v>
      </c>
      <c r="R1035" s="59">
        <v>0</v>
      </c>
      <c r="S1035" s="59">
        <f>SUM('5. Art_113.1(I) Use_boreholes'!$G1035:$R1035)</f>
        <v>136230</v>
      </c>
    </row>
    <row r="1036" spans="1:19" x14ac:dyDescent="0.3">
      <c r="A1036" s="14" t="s">
        <v>977</v>
      </c>
      <c r="B1036" s="15" t="s">
        <v>2247</v>
      </c>
      <c r="C1036" s="15" t="s">
        <v>1193</v>
      </c>
      <c r="D1036" s="15" t="s">
        <v>1194</v>
      </c>
      <c r="E1036" s="15">
        <v>2014</v>
      </c>
      <c r="F1036" s="15" t="s">
        <v>71</v>
      </c>
      <c r="G1036" s="59">
        <v>0</v>
      </c>
      <c r="H1036" s="59">
        <v>0</v>
      </c>
      <c r="I1036" s="59">
        <v>0</v>
      </c>
      <c r="J1036" s="59">
        <v>0</v>
      </c>
      <c r="K1036" s="59">
        <v>0</v>
      </c>
      <c r="L1036" s="59">
        <v>0</v>
      </c>
      <c r="M1036" s="59">
        <v>0</v>
      </c>
      <c r="N1036" s="59">
        <v>0</v>
      </c>
      <c r="O1036" s="59">
        <v>0</v>
      </c>
      <c r="P1036" s="59">
        <v>0</v>
      </c>
      <c r="Q1036" s="59">
        <v>0</v>
      </c>
      <c r="R1036" s="59">
        <v>0</v>
      </c>
      <c r="S1036" s="59">
        <f>SUM('5. Art_113.1(I) Use_boreholes'!$G1036:$R1036)</f>
        <v>0</v>
      </c>
    </row>
    <row r="1037" spans="1:19" x14ac:dyDescent="0.3">
      <c r="A1037" s="14" t="s">
        <v>979</v>
      </c>
      <c r="B1037" s="15" t="s">
        <v>2259</v>
      </c>
      <c r="C1037" s="15" t="s">
        <v>1193</v>
      </c>
      <c r="D1037" s="15" t="s">
        <v>1194</v>
      </c>
      <c r="E1037" s="15">
        <v>2014</v>
      </c>
      <c r="F1037" s="15" t="s">
        <v>71</v>
      </c>
      <c r="G1037" s="59">
        <v>5025665</v>
      </c>
      <c r="H1037" s="59">
        <v>4350611</v>
      </c>
      <c r="I1037" s="59">
        <v>4711106</v>
      </c>
      <c r="J1037" s="59">
        <v>4468972</v>
      </c>
      <c r="K1037" s="59">
        <v>4383987</v>
      </c>
      <c r="L1037" s="59">
        <v>4224621</v>
      </c>
      <c r="M1037" s="59">
        <v>1821657</v>
      </c>
      <c r="N1037" s="59">
        <v>21446</v>
      </c>
      <c r="O1037" s="59">
        <v>286112</v>
      </c>
      <c r="P1037" s="59">
        <v>1847335</v>
      </c>
      <c r="Q1037" s="59">
        <v>5631145</v>
      </c>
      <c r="R1037" s="59">
        <v>5738600</v>
      </c>
      <c r="S1037" s="59">
        <f>SUM('5. Art_113.1(I) Use_boreholes'!$G1037:$R1037)</f>
        <v>42511257</v>
      </c>
    </row>
    <row r="1038" spans="1:19" x14ac:dyDescent="0.3">
      <c r="A1038" s="14" t="s">
        <v>981</v>
      </c>
      <c r="B1038" s="15" t="s">
        <v>2262</v>
      </c>
      <c r="C1038" s="15" t="s">
        <v>1193</v>
      </c>
      <c r="D1038" s="15" t="s">
        <v>1194</v>
      </c>
      <c r="E1038" s="15">
        <v>2014</v>
      </c>
      <c r="F1038" s="15" t="s">
        <v>71</v>
      </c>
      <c r="G1038" s="59">
        <v>4406439</v>
      </c>
      <c r="H1038" s="59">
        <v>3958232</v>
      </c>
      <c r="I1038" s="59">
        <v>4181576</v>
      </c>
      <c r="J1038" s="59">
        <v>2606009</v>
      </c>
      <c r="K1038" s="59">
        <v>870039</v>
      </c>
      <c r="L1038" s="59">
        <v>1890205</v>
      </c>
      <c r="M1038" s="59">
        <v>2047291</v>
      </c>
      <c r="N1038" s="59">
        <v>1493129</v>
      </c>
      <c r="O1038" s="59">
        <v>3259917</v>
      </c>
      <c r="P1038" s="59">
        <v>3844636</v>
      </c>
      <c r="Q1038" s="59">
        <v>3955247</v>
      </c>
      <c r="R1038" s="59">
        <v>4374899</v>
      </c>
      <c r="S1038" s="59">
        <f>SUM('5. Art_113.1(I) Use_boreholes'!$G1038:$R1038)</f>
        <v>36887619</v>
      </c>
    </row>
    <row r="1039" spans="1:19" x14ac:dyDescent="0.3">
      <c r="A1039" s="14" t="s">
        <v>981</v>
      </c>
      <c r="B1039" s="15" t="s">
        <v>2261</v>
      </c>
      <c r="C1039" s="15" t="s">
        <v>1193</v>
      </c>
      <c r="D1039" s="15" t="s">
        <v>1194</v>
      </c>
      <c r="E1039" s="15">
        <v>2014</v>
      </c>
      <c r="F1039" s="15" t="s">
        <v>71</v>
      </c>
      <c r="G1039" s="59">
        <v>3884417</v>
      </c>
      <c r="H1039" s="59">
        <v>3509038</v>
      </c>
      <c r="I1039" s="59">
        <v>3377746</v>
      </c>
      <c r="J1039" s="59">
        <v>2627409</v>
      </c>
      <c r="K1039" s="59">
        <v>2506694</v>
      </c>
      <c r="L1039" s="59">
        <v>1489511</v>
      </c>
      <c r="M1039" s="59">
        <v>4036095</v>
      </c>
      <c r="N1039" s="59">
        <v>380939</v>
      </c>
      <c r="O1039" s="59">
        <v>4087166</v>
      </c>
      <c r="P1039" s="59">
        <v>3533507</v>
      </c>
      <c r="Q1039" s="59">
        <v>2307129</v>
      </c>
      <c r="R1039" s="59">
        <v>3420097</v>
      </c>
      <c r="S1039" s="59">
        <f>SUM('5. Art_113.1(I) Use_boreholes'!$G1039:$R1039)</f>
        <v>35159748</v>
      </c>
    </row>
    <row r="1040" spans="1:19" x14ac:dyDescent="0.3">
      <c r="A1040" s="14" t="s">
        <v>981</v>
      </c>
      <c r="B1040" s="15" t="s">
        <v>2260</v>
      </c>
      <c r="C1040" s="15" t="s">
        <v>1193</v>
      </c>
      <c r="D1040" s="15" t="s">
        <v>1194</v>
      </c>
      <c r="E1040" s="15">
        <v>2014</v>
      </c>
      <c r="F1040" s="15" t="s">
        <v>71</v>
      </c>
      <c r="G1040" s="59">
        <v>5436727</v>
      </c>
      <c r="H1040" s="59">
        <v>4077060</v>
      </c>
      <c r="I1040" s="59">
        <v>4382534</v>
      </c>
      <c r="J1040" s="59">
        <v>4134271</v>
      </c>
      <c r="K1040" s="59">
        <v>3680848</v>
      </c>
      <c r="L1040" s="59">
        <v>98750</v>
      </c>
      <c r="M1040" s="59">
        <v>7769</v>
      </c>
      <c r="N1040" s="59">
        <v>1993</v>
      </c>
      <c r="O1040" s="59">
        <v>0</v>
      </c>
      <c r="P1040" s="59">
        <v>0</v>
      </c>
      <c r="Q1040" s="59">
        <v>0</v>
      </c>
      <c r="R1040" s="59">
        <v>0</v>
      </c>
      <c r="S1040" s="59">
        <f>SUM('5. Art_113.1(I) Use_boreholes'!$G1040:$R1040)</f>
        <v>21819952</v>
      </c>
    </row>
    <row r="1041" spans="1:19" x14ac:dyDescent="0.3">
      <c r="A1041" s="14" t="s">
        <v>983</v>
      </c>
      <c r="B1041" s="15" t="s">
        <v>2263</v>
      </c>
      <c r="C1041" s="15" t="s">
        <v>1252</v>
      </c>
      <c r="D1041" s="15" t="s">
        <v>1194</v>
      </c>
      <c r="E1041" s="15">
        <v>2014</v>
      </c>
      <c r="F1041" s="15" t="s">
        <v>71</v>
      </c>
      <c r="G1041" s="59">
        <v>978</v>
      </c>
      <c r="H1041" s="59">
        <v>570440</v>
      </c>
      <c r="I1041" s="59">
        <v>496843</v>
      </c>
      <c r="J1041" s="59">
        <v>629491</v>
      </c>
      <c r="K1041" s="59">
        <v>412983</v>
      </c>
      <c r="L1041" s="59">
        <v>108714</v>
      </c>
      <c r="M1041" s="59">
        <v>17186</v>
      </c>
      <c r="N1041" s="59">
        <v>0</v>
      </c>
      <c r="O1041" s="59">
        <v>89441</v>
      </c>
      <c r="P1041" s="59">
        <v>387942</v>
      </c>
      <c r="Q1041" s="59">
        <v>666056</v>
      </c>
      <c r="R1041" s="59">
        <v>998596</v>
      </c>
      <c r="S1041" s="59">
        <f>SUM('5. Art_113.1(I) Use_boreholes'!$G1041:$R1041)</f>
        <v>4378670</v>
      </c>
    </row>
    <row r="1042" spans="1:19" x14ac:dyDescent="0.3">
      <c r="A1042" s="14" t="s">
        <v>983</v>
      </c>
      <c r="B1042" s="15" t="s">
        <v>2264</v>
      </c>
      <c r="C1042" s="15" t="s">
        <v>1252</v>
      </c>
      <c r="D1042" s="15" t="s">
        <v>1194</v>
      </c>
      <c r="E1042" s="15">
        <v>2014</v>
      </c>
      <c r="F1042" s="15" t="s">
        <v>71</v>
      </c>
      <c r="G1042" s="59">
        <v>0</v>
      </c>
      <c r="H1042" s="59">
        <v>0</v>
      </c>
      <c r="I1042" s="59">
        <v>0</v>
      </c>
      <c r="J1042" s="59">
        <v>0</v>
      </c>
      <c r="K1042" s="59">
        <v>0</v>
      </c>
      <c r="L1042" s="59">
        <v>0</v>
      </c>
      <c r="M1042" s="59">
        <v>0</v>
      </c>
      <c r="N1042" s="59">
        <v>0</v>
      </c>
      <c r="O1042" s="59">
        <v>0</v>
      </c>
      <c r="P1042" s="59">
        <v>0</v>
      </c>
      <c r="Q1042" s="59">
        <v>0</v>
      </c>
      <c r="R1042" s="59">
        <v>0</v>
      </c>
      <c r="S1042" s="59">
        <f>SUM('5. Art_113.1(I) Use_boreholes'!$G1042:$R1042)</f>
        <v>0</v>
      </c>
    </row>
    <row r="1043" spans="1:19" x14ac:dyDescent="0.3">
      <c r="A1043" s="14" t="s">
        <v>987</v>
      </c>
      <c r="B1043" s="15" t="s">
        <v>2266</v>
      </c>
      <c r="C1043" s="15" t="s">
        <v>1193</v>
      </c>
      <c r="D1043" s="15" t="s">
        <v>1194</v>
      </c>
      <c r="E1043" s="15">
        <v>2014</v>
      </c>
      <c r="F1043" s="15" t="s">
        <v>71</v>
      </c>
      <c r="G1043" s="59">
        <v>2394980</v>
      </c>
      <c r="H1043" s="59">
        <v>2189121</v>
      </c>
      <c r="I1043" s="59">
        <v>2136027</v>
      </c>
      <c r="J1043" s="59">
        <v>2177533</v>
      </c>
      <c r="K1043" s="59">
        <v>1398280</v>
      </c>
      <c r="L1043" s="59">
        <v>0</v>
      </c>
      <c r="M1043" s="59">
        <v>0</v>
      </c>
      <c r="N1043" s="59">
        <v>1131253</v>
      </c>
      <c r="O1043" s="59">
        <v>2079385</v>
      </c>
      <c r="P1043" s="59">
        <v>1710396</v>
      </c>
      <c r="Q1043" s="59">
        <v>2075683</v>
      </c>
      <c r="R1043" s="59">
        <v>2270004</v>
      </c>
      <c r="S1043" s="59">
        <f>SUM('5. Art_113.1(I) Use_boreholes'!$G1043:$R1043)</f>
        <v>19562662</v>
      </c>
    </row>
    <row r="1044" spans="1:19" x14ac:dyDescent="0.3">
      <c r="A1044" s="14" t="s">
        <v>987</v>
      </c>
      <c r="B1044" s="15" t="s">
        <v>2269</v>
      </c>
      <c r="C1044" s="15" t="s">
        <v>1193</v>
      </c>
      <c r="D1044" s="15" t="s">
        <v>1194</v>
      </c>
      <c r="E1044" s="15">
        <v>2014</v>
      </c>
      <c r="F1044" s="15" t="s">
        <v>71</v>
      </c>
      <c r="G1044" s="59">
        <v>1024719</v>
      </c>
      <c r="H1044" s="59">
        <v>1004733</v>
      </c>
      <c r="I1044" s="59">
        <v>593441</v>
      </c>
      <c r="J1044" s="59">
        <v>957888</v>
      </c>
      <c r="K1044" s="59">
        <v>516948</v>
      </c>
      <c r="L1044" s="59">
        <v>48</v>
      </c>
      <c r="M1044" s="59">
        <v>0</v>
      </c>
      <c r="N1044" s="59">
        <v>1204274</v>
      </c>
      <c r="O1044" s="59">
        <v>1379127</v>
      </c>
      <c r="P1044" s="59">
        <v>1722837</v>
      </c>
      <c r="Q1044" s="59">
        <v>1380119</v>
      </c>
      <c r="R1044" s="59">
        <v>1377618</v>
      </c>
      <c r="S1044" s="59">
        <f>SUM('5. Art_113.1(I) Use_boreholes'!$G1044:$R1044)</f>
        <v>11161752</v>
      </c>
    </row>
    <row r="1045" spans="1:19" x14ac:dyDescent="0.3">
      <c r="A1045" s="14" t="s">
        <v>987</v>
      </c>
      <c r="B1045" s="15" t="s">
        <v>2268</v>
      </c>
      <c r="C1045" s="15" t="s">
        <v>1193</v>
      </c>
      <c r="D1045" s="15" t="s">
        <v>1194</v>
      </c>
      <c r="E1045" s="15">
        <v>2014</v>
      </c>
      <c r="F1045" s="15" t="s">
        <v>71</v>
      </c>
      <c r="G1045" s="59">
        <v>550301</v>
      </c>
      <c r="H1045" s="59">
        <v>473545</v>
      </c>
      <c r="I1045" s="59">
        <v>804612</v>
      </c>
      <c r="J1045" s="59">
        <v>854203</v>
      </c>
      <c r="K1045" s="59">
        <v>406001</v>
      </c>
      <c r="L1045" s="59">
        <v>0</v>
      </c>
      <c r="M1045" s="59">
        <v>0</v>
      </c>
      <c r="N1045" s="59">
        <v>1783509</v>
      </c>
      <c r="O1045" s="59">
        <v>1497652</v>
      </c>
      <c r="P1045" s="59">
        <v>1427572</v>
      </c>
      <c r="Q1045" s="59">
        <v>780056</v>
      </c>
      <c r="R1045" s="59">
        <v>1160275</v>
      </c>
      <c r="S1045" s="59">
        <f>SUM('5. Art_113.1(I) Use_boreholes'!$G1045:$R1045)</f>
        <v>9737726</v>
      </c>
    </row>
    <row r="1046" spans="1:19" x14ac:dyDescent="0.3">
      <c r="A1046" s="14" t="s">
        <v>987</v>
      </c>
      <c r="B1046" s="15" t="s">
        <v>2265</v>
      </c>
      <c r="C1046" s="15" t="s">
        <v>1193</v>
      </c>
      <c r="D1046" s="15" t="s">
        <v>1194</v>
      </c>
      <c r="E1046" s="15">
        <v>2014</v>
      </c>
      <c r="F1046" s="15" t="s">
        <v>71</v>
      </c>
      <c r="G1046" s="59">
        <v>0</v>
      </c>
      <c r="H1046" s="59">
        <v>0</v>
      </c>
      <c r="I1046" s="59">
        <v>0</v>
      </c>
      <c r="J1046" s="59">
        <v>0</v>
      </c>
      <c r="K1046" s="59">
        <v>0</v>
      </c>
      <c r="L1046" s="59">
        <v>0</v>
      </c>
      <c r="M1046" s="59">
        <v>0</v>
      </c>
      <c r="N1046" s="59">
        <v>0</v>
      </c>
      <c r="O1046" s="59">
        <v>0</v>
      </c>
      <c r="P1046" s="59">
        <v>0</v>
      </c>
      <c r="Q1046" s="59">
        <v>0</v>
      </c>
      <c r="R1046" s="59">
        <v>0</v>
      </c>
      <c r="S1046" s="59">
        <f>SUM('5. Art_113.1(I) Use_boreholes'!$G1046:$R1046)</f>
        <v>0</v>
      </c>
    </row>
    <row r="1047" spans="1:19" x14ac:dyDescent="0.3">
      <c r="A1047" s="14" t="s">
        <v>987</v>
      </c>
      <c r="B1047" s="15" t="s">
        <v>2267</v>
      </c>
      <c r="C1047" s="15" t="s">
        <v>1193</v>
      </c>
      <c r="D1047" s="15" t="s">
        <v>1194</v>
      </c>
      <c r="E1047" s="15">
        <v>2014</v>
      </c>
      <c r="F1047" s="15" t="s">
        <v>71</v>
      </c>
      <c r="G1047" s="59">
        <v>0</v>
      </c>
      <c r="H1047" s="59">
        <v>0</v>
      </c>
      <c r="I1047" s="59">
        <v>0</v>
      </c>
      <c r="J1047" s="59">
        <v>0</v>
      </c>
      <c r="K1047" s="59">
        <v>0</v>
      </c>
      <c r="L1047" s="59">
        <v>0</v>
      </c>
      <c r="M1047" s="59">
        <v>0</v>
      </c>
      <c r="N1047" s="59">
        <v>0</v>
      </c>
      <c r="O1047" s="59">
        <v>0</v>
      </c>
      <c r="P1047" s="59">
        <v>0</v>
      </c>
      <c r="Q1047" s="59">
        <v>0</v>
      </c>
      <c r="R1047" s="59">
        <v>0</v>
      </c>
      <c r="S1047" s="59">
        <f>SUM('5. Art_113.1(I) Use_boreholes'!$G1047:$R1047)</f>
        <v>0</v>
      </c>
    </row>
    <row r="1048" spans="1:19" x14ac:dyDescent="0.3">
      <c r="A1048" s="14" t="s">
        <v>989</v>
      </c>
      <c r="B1048" s="15" t="s">
        <v>2306</v>
      </c>
      <c r="C1048" s="15" t="s">
        <v>1193</v>
      </c>
      <c r="D1048" s="15" t="s">
        <v>1194</v>
      </c>
      <c r="E1048" s="15">
        <v>2014</v>
      </c>
      <c r="F1048" s="15" t="s">
        <v>71</v>
      </c>
      <c r="G1048" s="59">
        <v>55084</v>
      </c>
      <c r="H1048" s="59">
        <v>17725</v>
      </c>
      <c r="I1048" s="59">
        <v>65350</v>
      </c>
      <c r="J1048" s="59">
        <v>0</v>
      </c>
      <c r="K1048" s="59">
        <v>0</v>
      </c>
      <c r="L1048" s="59">
        <v>44688</v>
      </c>
      <c r="M1048" s="59">
        <v>58197</v>
      </c>
      <c r="N1048" s="59">
        <v>67446</v>
      </c>
      <c r="O1048" s="59">
        <v>58422</v>
      </c>
      <c r="P1048" s="59">
        <v>51245</v>
      </c>
      <c r="Q1048" s="59">
        <v>56414</v>
      </c>
      <c r="R1048" s="59">
        <v>52032</v>
      </c>
      <c r="S1048" s="59">
        <f>SUM('5. Art_113.1(I) Use_boreholes'!$G1048:$R1048)</f>
        <v>526603</v>
      </c>
    </row>
    <row r="1049" spans="1:19" x14ac:dyDescent="0.3">
      <c r="A1049" s="14" t="s">
        <v>989</v>
      </c>
      <c r="B1049" s="15" t="s">
        <v>2278</v>
      </c>
      <c r="C1049" s="15" t="s">
        <v>1193</v>
      </c>
      <c r="D1049" s="15" t="s">
        <v>1194</v>
      </c>
      <c r="E1049" s="15">
        <v>2014</v>
      </c>
      <c r="F1049" s="15" t="s">
        <v>71</v>
      </c>
      <c r="G1049" s="59">
        <v>56873</v>
      </c>
      <c r="H1049" s="59">
        <v>48722</v>
      </c>
      <c r="I1049" s="59">
        <v>41676</v>
      </c>
      <c r="J1049" s="59">
        <v>20909</v>
      </c>
      <c r="K1049" s="59">
        <v>40754</v>
      </c>
      <c r="L1049" s="59">
        <v>58817</v>
      </c>
      <c r="M1049" s="59">
        <v>52794</v>
      </c>
      <c r="N1049" s="59">
        <v>16627</v>
      </c>
      <c r="O1049" s="59">
        <v>38260</v>
      </c>
      <c r="P1049" s="59">
        <v>43741</v>
      </c>
      <c r="Q1049" s="59">
        <v>44130</v>
      </c>
      <c r="R1049" s="59">
        <v>44330</v>
      </c>
      <c r="S1049" s="59">
        <f>SUM('5. Art_113.1(I) Use_boreholes'!$G1049:$R1049)</f>
        <v>507633</v>
      </c>
    </row>
    <row r="1050" spans="1:19" x14ac:dyDescent="0.3">
      <c r="A1050" s="14" t="s">
        <v>989</v>
      </c>
      <c r="B1050" s="15" t="s">
        <v>2285</v>
      </c>
      <c r="C1050" s="15" t="s">
        <v>1193</v>
      </c>
      <c r="D1050" s="15" t="s">
        <v>1194</v>
      </c>
      <c r="E1050" s="15">
        <v>2014</v>
      </c>
      <c r="F1050" s="15" t="s">
        <v>71</v>
      </c>
      <c r="G1050" s="59">
        <v>23774</v>
      </c>
      <c r="H1050" s="59">
        <v>26775</v>
      </c>
      <c r="I1050" s="59">
        <v>34253</v>
      </c>
      <c r="J1050" s="59">
        <v>26328</v>
      </c>
      <c r="K1050" s="59">
        <v>15003</v>
      </c>
      <c r="L1050" s="59">
        <v>38299</v>
      </c>
      <c r="M1050" s="59">
        <v>57630</v>
      </c>
      <c r="N1050" s="59">
        <v>42803</v>
      </c>
      <c r="O1050" s="59">
        <v>34789</v>
      </c>
      <c r="P1050" s="59">
        <v>25578</v>
      </c>
      <c r="Q1050" s="59">
        <v>26330</v>
      </c>
      <c r="R1050" s="59">
        <v>28059</v>
      </c>
      <c r="S1050" s="59">
        <f>SUM('5. Art_113.1(I) Use_boreholes'!$G1050:$R1050)</f>
        <v>379621</v>
      </c>
    </row>
    <row r="1051" spans="1:19" x14ac:dyDescent="0.3">
      <c r="A1051" s="14" t="s">
        <v>989</v>
      </c>
      <c r="B1051" s="61" t="s">
        <v>2312</v>
      </c>
      <c r="C1051" s="61" t="s">
        <v>1193</v>
      </c>
      <c r="D1051" s="61" t="s">
        <v>1194</v>
      </c>
      <c r="E1051" s="61">
        <v>2014</v>
      </c>
      <c r="F1051" s="61" t="s">
        <v>71</v>
      </c>
      <c r="G1051" s="59">
        <v>26105</v>
      </c>
      <c r="H1051" s="59">
        <v>43579</v>
      </c>
      <c r="I1051" s="59">
        <v>41840</v>
      </c>
      <c r="J1051" s="59">
        <v>17563</v>
      </c>
      <c r="K1051" s="59">
        <v>19679</v>
      </c>
      <c r="L1051" s="59">
        <v>21529</v>
      </c>
      <c r="M1051" s="59">
        <v>41938</v>
      </c>
      <c r="N1051" s="59">
        <v>56279</v>
      </c>
      <c r="O1051" s="59">
        <v>33808</v>
      </c>
      <c r="P1051" s="59">
        <v>26269</v>
      </c>
      <c r="Q1051" s="59">
        <v>21385</v>
      </c>
      <c r="R1051" s="59">
        <v>17303</v>
      </c>
      <c r="S1051" s="59">
        <f>SUM('5. Art_113.1(I) Use_boreholes'!$G1051:$R1051)</f>
        <v>367277</v>
      </c>
    </row>
    <row r="1052" spans="1:19" x14ac:dyDescent="0.3">
      <c r="A1052" s="14" t="s">
        <v>989</v>
      </c>
      <c r="B1052" s="15" t="s">
        <v>2276</v>
      </c>
      <c r="C1052" s="15" t="s">
        <v>1193</v>
      </c>
      <c r="D1052" s="15" t="s">
        <v>1194</v>
      </c>
      <c r="E1052" s="15">
        <v>2014</v>
      </c>
      <c r="F1052" s="15" t="s">
        <v>71</v>
      </c>
      <c r="G1052" s="59">
        <v>28136</v>
      </c>
      <c r="H1052" s="59">
        <v>30402</v>
      </c>
      <c r="I1052" s="59">
        <v>24153</v>
      </c>
      <c r="J1052" s="59">
        <v>19133</v>
      </c>
      <c r="K1052" s="59">
        <v>31364</v>
      </c>
      <c r="L1052" s="59">
        <v>29600</v>
      </c>
      <c r="M1052" s="59">
        <v>30205</v>
      </c>
      <c r="N1052" s="59">
        <v>15632</v>
      </c>
      <c r="O1052" s="59">
        <v>18580</v>
      </c>
      <c r="P1052" s="59">
        <v>22725</v>
      </c>
      <c r="Q1052" s="59">
        <v>23459</v>
      </c>
      <c r="R1052" s="59">
        <v>32154</v>
      </c>
      <c r="S1052" s="59">
        <f>SUM('5. Art_113.1(I) Use_boreholes'!$G1052:$R1052)</f>
        <v>305543</v>
      </c>
    </row>
    <row r="1053" spans="1:19" x14ac:dyDescent="0.3">
      <c r="A1053" s="14" t="s">
        <v>989</v>
      </c>
      <c r="B1053" s="15" t="s">
        <v>2311</v>
      </c>
      <c r="C1053" s="15" t="s">
        <v>1193</v>
      </c>
      <c r="D1053" s="15" t="s">
        <v>1194</v>
      </c>
      <c r="E1053" s="15">
        <v>2014</v>
      </c>
      <c r="F1053" s="15" t="s">
        <v>71</v>
      </c>
      <c r="G1053" s="59">
        <v>1089</v>
      </c>
      <c r="H1053" s="59">
        <v>20653</v>
      </c>
      <c r="I1053" s="59">
        <v>12226</v>
      </c>
      <c r="J1053" s="59">
        <v>0</v>
      </c>
      <c r="K1053" s="59">
        <v>22654</v>
      </c>
      <c r="L1053" s="59">
        <v>27318</v>
      </c>
      <c r="M1053" s="59">
        <v>6877</v>
      </c>
      <c r="N1053" s="59">
        <v>40642</v>
      </c>
      <c r="O1053" s="59">
        <v>43037</v>
      </c>
      <c r="P1053" s="59">
        <v>38283</v>
      </c>
      <c r="Q1053" s="59">
        <v>34996</v>
      </c>
      <c r="R1053" s="59">
        <v>29641</v>
      </c>
      <c r="S1053" s="59">
        <f>SUM('5. Art_113.1(I) Use_boreholes'!$G1053:$R1053)</f>
        <v>277416</v>
      </c>
    </row>
    <row r="1054" spans="1:19" x14ac:dyDescent="0.3">
      <c r="A1054" s="14" t="s">
        <v>989</v>
      </c>
      <c r="B1054" s="15" t="s">
        <v>2280</v>
      </c>
      <c r="C1054" s="15" t="s">
        <v>1193</v>
      </c>
      <c r="D1054" s="15" t="s">
        <v>1194</v>
      </c>
      <c r="E1054" s="15">
        <v>2014</v>
      </c>
      <c r="F1054" s="15" t="s">
        <v>71</v>
      </c>
      <c r="G1054" s="59">
        <v>17408</v>
      </c>
      <c r="H1054" s="59">
        <v>15766</v>
      </c>
      <c r="I1054" s="59">
        <v>26423</v>
      </c>
      <c r="J1054" s="59">
        <v>43799</v>
      </c>
      <c r="K1054" s="59">
        <v>25178</v>
      </c>
      <c r="L1054" s="59">
        <v>19838</v>
      </c>
      <c r="M1054" s="59">
        <v>16030</v>
      </c>
      <c r="N1054" s="59">
        <v>15044</v>
      </c>
      <c r="O1054" s="59">
        <v>21922</v>
      </c>
      <c r="P1054" s="59">
        <v>22360</v>
      </c>
      <c r="Q1054" s="59">
        <v>24251</v>
      </c>
      <c r="R1054" s="59">
        <v>18611</v>
      </c>
      <c r="S1054" s="59">
        <f>SUM('5. Art_113.1(I) Use_boreholes'!$G1054:$R1054)</f>
        <v>266630</v>
      </c>
    </row>
    <row r="1055" spans="1:19" x14ac:dyDescent="0.3">
      <c r="A1055" s="14" t="s">
        <v>989</v>
      </c>
      <c r="B1055" s="15" t="s">
        <v>2272</v>
      </c>
      <c r="C1055" s="15" t="s">
        <v>1193</v>
      </c>
      <c r="D1055" s="15" t="s">
        <v>1194</v>
      </c>
      <c r="E1055" s="15">
        <v>2014</v>
      </c>
      <c r="F1055" s="15" t="s">
        <v>71</v>
      </c>
      <c r="G1055" s="59">
        <v>10043</v>
      </c>
      <c r="H1055" s="59">
        <v>7627</v>
      </c>
      <c r="I1055" s="59">
        <v>8273</v>
      </c>
      <c r="J1055" s="59">
        <v>7811</v>
      </c>
      <c r="K1055" s="59">
        <v>13657</v>
      </c>
      <c r="L1055" s="59">
        <v>28600</v>
      </c>
      <c r="M1055" s="59">
        <v>33057</v>
      </c>
      <c r="N1055" s="59">
        <v>23978</v>
      </c>
      <c r="O1055" s="59">
        <v>22960</v>
      </c>
      <c r="P1055" s="59">
        <v>12993</v>
      </c>
      <c r="Q1055" s="59">
        <v>14205</v>
      </c>
      <c r="R1055" s="59">
        <v>20250</v>
      </c>
      <c r="S1055" s="59">
        <f>SUM('5. Art_113.1(I) Use_boreholes'!$G1055:$R1055)</f>
        <v>203454</v>
      </c>
    </row>
    <row r="1056" spans="1:19" x14ac:dyDescent="0.3">
      <c r="A1056" s="14" t="s">
        <v>989</v>
      </c>
      <c r="B1056" s="15" t="s">
        <v>2273</v>
      </c>
      <c r="C1056" s="15" t="s">
        <v>1193</v>
      </c>
      <c r="D1056" s="15" t="s">
        <v>1194</v>
      </c>
      <c r="E1056" s="15">
        <v>2014</v>
      </c>
      <c r="F1056" s="15" t="s">
        <v>71</v>
      </c>
      <c r="G1056" s="59">
        <v>15202</v>
      </c>
      <c r="H1056" s="59">
        <v>7968</v>
      </c>
      <c r="I1056" s="59">
        <v>12572</v>
      </c>
      <c r="J1056" s="59">
        <v>19773</v>
      </c>
      <c r="K1056" s="59">
        <v>1</v>
      </c>
      <c r="L1056" s="59">
        <v>11420</v>
      </c>
      <c r="M1056" s="59">
        <v>20550</v>
      </c>
      <c r="N1056" s="59">
        <v>20561</v>
      </c>
      <c r="O1056" s="59">
        <v>12515</v>
      </c>
      <c r="P1056" s="59">
        <v>24038</v>
      </c>
      <c r="Q1056" s="59">
        <v>23057</v>
      </c>
      <c r="R1056" s="59">
        <v>17329</v>
      </c>
      <c r="S1056" s="59">
        <f>SUM('5. Art_113.1(I) Use_boreholes'!$G1056:$R1056)</f>
        <v>184986</v>
      </c>
    </row>
    <row r="1057" spans="1:19" x14ac:dyDescent="0.3">
      <c r="A1057" s="14" t="s">
        <v>989</v>
      </c>
      <c r="B1057" s="15" t="s">
        <v>2281</v>
      </c>
      <c r="C1057" s="15" t="s">
        <v>1193</v>
      </c>
      <c r="D1057" s="15" t="s">
        <v>1194</v>
      </c>
      <c r="E1057" s="15">
        <v>2014</v>
      </c>
      <c r="F1057" s="15" t="s">
        <v>71</v>
      </c>
      <c r="G1057" s="59">
        <v>9091</v>
      </c>
      <c r="H1057" s="59">
        <v>10573</v>
      </c>
      <c r="I1057" s="59">
        <v>5432</v>
      </c>
      <c r="J1057" s="59">
        <v>0</v>
      </c>
      <c r="K1057" s="59">
        <v>0</v>
      </c>
      <c r="L1057" s="59">
        <v>0</v>
      </c>
      <c r="M1057" s="59">
        <v>0</v>
      </c>
      <c r="N1057" s="59">
        <v>6022</v>
      </c>
      <c r="O1057" s="59">
        <v>20962</v>
      </c>
      <c r="P1057" s="59">
        <v>35503</v>
      </c>
      <c r="Q1057" s="59">
        <v>47057</v>
      </c>
      <c r="R1057" s="59">
        <v>41984</v>
      </c>
      <c r="S1057" s="59">
        <f>SUM('5. Art_113.1(I) Use_boreholes'!$G1057:$R1057)</f>
        <v>176624</v>
      </c>
    </row>
    <row r="1058" spans="1:19" x14ac:dyDescent="0.3">
      <c r="A1058" s="14" t="s">
        <v>989</v>
      </c>
      <c r="B1058" s="15" t="s">
        <v>2271</v>
      </c>
      <c r="C1058" s="15" t="s">
        <v>1193</v>
      </c>
      <c r="D1058" s="15" t="s">
        <v>1194</v>
      </c>
      <c r="E1058" s="15">
        <v>2014</v>
      </c>
      <c r="F1058" s="15" t="s">
        <v>71</v>
      </c>
      <c r="G1058" s="59">
        <v>18719</v>
      </c>
      <c r="H1058" s="59">
        <v>20361</v>
      </c>
      <c r="I1058" s="59">
        <v>4185</v>
      </c>
      <c r="J1058" s="59">
        <v>6655</v>
      </c>
      <c r="K1058" s="59">
        <v>1</v>
      </c>
      <c r="L1058" s="59">
        <v>16401</v>
      </c>
      <c r="M1058" s="59">
        <v>12308</v>
      </c>
      <c r="N1058" s="59">
        <v>50200</v>
      </c>
      <c r="O1058" s="59">
        <v>12565</v>
      </c>
      <c r="P1058" s="59">
        <v>17087</v>
      </c>
      <c r="Q1058" s="59">
        <v>8228</v>
      </c>
      <c r="R1058" s="59">
        <v>3953</v>
      </c>
      <c r="S1058" s="59">
        <f>SUM('5. Art_113.1(I) Use_boreholes'!$G1058:$R1058)</f>
        <v>170663</v>
      </c>
    </row>
    <row r="1059" spans="1:19" x14ac:dyDescent="0.3">
      <c r="A1059" s="14" t="s">
        <v>989</v>
      </c>
      <c r="B1059" s="15" t="s">
        <v>2275</v>
      </c>
      <c r="C1059" s="15" t="s">
        <v>1193</v>
      </c>
      <c r="D1059" s="15" t="s">
        <v>1194</v>
      </c>
      <c r="E1059" s="15">
        <v>2014</v>
      </c>
      <c r="F1059" s="15" t="s">
        <v>71</v>
      </c>
      <c r="G1059" s="59">
        <v>7896</v>
      </c>
      <c r="H1059" s="59">
        <v>11114</v>
      </c>
      <c r="I1059" s="59">
        <v>13464</v>
      </c>
      <c r="J1059" s="59">
        <v>12104</v>
      </c>
      <c r="K1059" s="59">
        <v>13677</v>
      </c>
      <c r="L1059" s="59">
        <v>20344</v>
      </c>
      <c r="M1059" s="59">
        <v>31006</v>
      </c>
      <c r="N1059" s="59">
        <v>11899</v>
      </c>
      <c r="O1059" s="59">
        <v>8742</v>
      </c>
      <c r="P1059" s="59">
        <v>10468</v>
      </c>
      <c r="Q1059" s="59">
        <v>10636</v>
      </c>
      <c r="R1059" s="59">
        <v>9675</v>
      </c>
      <c r="S1059" s="59">
        <f>SUM('5. Art_113.1(I) Use_boreholes'!$G1059:$R1059)</f>
        <v>161025</v>
      </c>
    </row>
    <row r="1060" spans="1:19" x14ac:dyDescent="0.3">
      <c r="A1060" s="14" t="s">
        <v>989</v>
      </c>
      <c r="B1060" s="15" t="s">
        <v>2295</v>
      </c>
      <c r="C1060" s="15" t="s">
        <v>1193</v>
      </c>
      <c r="D1060" s="15" t="s">
        <v>1194</v>
      </c>
      <c r="E1060" s="15">
        <v>2014</v>
      </c>
      <c r="F1060" s="15" t="s">
        <v>71</v>
      </c>
      <c r="G1060" s="59">
        <v>16064</v>
      </c>
      <c r="H1060" s="59">
        <v>15001</v>
      </c>
      <c r="I1060" s="59">
        <v>11319</v>
      </c>
      <c r="J1060" s="59">
        <v>1312</v>
      </c>
      <c r="K1060" s="59">
        <v>2833</v>
      </c>
      <c r="L1060" s="59">
        <v>7031</v>
      </c>
      <c r="M1060" s="59">
        <v>12264</v>
      </c>
      <c r="N1060" s="59">
        <v>20622</v>
      </c>
      <c r="O1060" s="59">
        <v>21859</v>
      </c>
      <c r="P1060" s="59">
        <v>16491</v>
      </c>
      <c r="Q1060" s="59">
        <v>15050</v>
      </c>
      <c r="R1060" s="59">
        <v>18368</v>
      </c>
      <c r="S1060" s="59">
        <f>SUM('5. Art_113.1(I) Use_boreholes'!$G1060:$R1060)</f>
        <v>158214</v>
      </c>
    </row>
    <row r="1061" spans="1:19" x14ac:dyDescent="0.3">
      <c r="A1061" s="14" t="s">
        <v>989</v>
      </c>
      <c r="B1061" s="15" t="s">
        <v>2309</v>
      </c>
      <c r="C1061" s="15" t="s">
        <v>1193</v>
      </c>
      <c r="D1061" s="15" t="s">
        <v>1194</v>
      </c>
      <c r="E1061" s="15">
        <v>2014</v>
      </c>
      <c r="F1061" s="15" t="s">
        <v>71</v>
      </c>
      <c r="G1061" s="59">
        <v>3949</v>
      </c>
      <c r="H1061" s="59">
        <v>3015</v>
      </c>
      <c r="I1061" s="59">
        <v>2282</v>
      </c>
      <c r="J1061" s="59">
        <v>12035</v>
      </c>
      <c r="K1061" s="59">
        <v>13245</v>
      </c>
      <c r="L1061" s="59">
        <v>7855</v>
      </c>
      <c r="M1061" s="59">
        <v>16282</v>
      </c>
      <c r="N1061" s="59">
        <v>11682</v>
      </c>
      <c r="O1061" s="59">
        <v>4410</v>
      </c>
      <c r="P1061" s="59">
        <v>14869</v>
      </c>
      <c r="Q1061" s="59">
        <v>17278</v>
      </c>
      <c r="R1061" s="59">
        <v>14874</v>
      </c>
      <c r="S1061" s="59">
        <f>SUM('5. Art_113.1(I) Use_boreholes'!$G1061:$R1061)</f>
        <v>121776</v>
      </c>
    </row>
    <row r="1062" spans="1:19" x14ac:dyDescent="0.3">
      <c r="A1062" s="14" t="s">
        <v>989</v>
      </c>
      <c r="B1062" s="15" t="s">
        <v>2286</v>
      </c>
      <c r="C1062" s="15" t="s">
        <v>1193</v>
      </c>
      <c r="D1062" s="15" t="s">
        <v>1194</v>
      </c>
      <c r="E1062" s="15">
        <v>2014</v>
      </c>
      <c r="F1062" s="15" t="s">
        <v>71</v>
      </c>
      <c r="G1062" s="59">
        <v>114</v>
      </c>
      <c r="H1062" s="59">
        <v>189</v>
      </c>
      <c r="I1062" s="59">
        <v>13795</v>
      </c>
      <c r="J1062" s="59">
        <v>64019</v>
      </c>
      <c r="K1062" s="59">
        <v>4029</v>
      </c>
      <c r="L1062" s="59">
        <v>3442</v>
      </c>
      <c r="M1062" s="59">
        <v>0</v>
      </c>
      <c r="N1062" s="59">
        <v>12672</v>
      </c>
      <c r="O1062" s="59">
        <v>3153</v>
      </c>
      <c r="P1062" s="59">
        <v>5365</v>
      </c>
      <c r="Q1062" s="59">
        <v>2588</v>
      </c>
      <c r="R1062" s="59">
        <v>9839</v>
      </c>
      <c r="S1062" s="59">
        <f>SUM('5. Art_113.1(I) Use_boreholes'!$G1062:$R1062)</f>
        <v>119205</v>
      </c>
    </row>
    <row r="1063" spans="1:19" x14ac:dyDescent="0.3">
      <c r="A1063" s="14" t="s">
        <v>989</v>
      </c>
      <c r="B1063" s="15" t="s">
        <v>2296</v>
      </c>
      <c r="C1063" s="15" t="s">
        <v>1193</v>
      </c>
      <c r="D1063" s="15" t="s">
        <v>1194</v>
      </c>
      <c r="E1063" s="15">
        <v>2014</v>
      </c>
      <c r="F1063" s="15" t="s">
        <v>71</v>
      </c>
      <c r="G1063" s="59">
        <v>4645</v>
      </c>
      <c r="H1063" s="59">
        <v>5916</v>
      </c>
      <c r="I1063" s="59">
        <v>9550</v>
      </c>
      <c r="J1063" s="59">
        <v>13215</v>
      </c>
      <c r="K1063" s="59">
        <v>11676</v>
      </c>
      <c r="L1063" s="59">
        <v>9030</v>
      </c>
      <c r="M1063" s="59">
        <v>12163</v>
      </c>
      <c r="N1063" s="59">
        <v>8487</v>
      </c>
      <c r="O1063" s="59">
        <v>2706</v>
      </c>
      <c r="P1063" s="59">
        <v>6497</v>
      </c>
      <c r="Q1063" s="59">
        <v>6136</v>
      </c>
      <c r="R1063" s="59">
        <v>7141</v>
      </c>
      <c r="S1063" s="59">
        <f>SUM('5. Art_113.1(I) Use_boreholes'!$G1063:$R1063)</f>
        <v>97162</v>
      </c>
    </row>
    <row r="1064" spans="1:19" x14ac:dyDescent="0.3">
      <c r="A1064" s="14" t="s">
        <v>989</v>
      </c>
      <c r="B1064" s="15" t="s">
        <v>2299</v>
      </c>
      <c r="C1064" s="15" t="s">
        <v>1193</v>
      </c>
      <c r="D1064" s="15" t="s">
        <v>1194</v>
      </c>
      <c r="E1064" s="15">
        <v>2014</v>
      </c>
      <c r="F1064" s="15" t="s">
        <v>71</v>
      </c>
      <c r="G1064" s="59">
        <v>11438</v>
      </c>
      <c r="H1064" s="59">
        <v>5930</v>
      </c>
      <c r="I1064" s="59">
        <v>7160</v>
      </c>
      <c r="J1064" s="59">
        <v>10087</v>
      </c>
      <c r="K1064" s="59">
        <v>13616</v>
      </c>
      <c r="L1064" s="59">
        <v>10127</v>
      </c>
      <c r="M1064" s="59">
        <v>9778</v>
      </c>
      <c r="N1064" s="59">
        <v>4530</v>
      </c>
      <c r="O1064" s="59">
        <v>6377</v>
      </c>
      <c r="P1064" s="59">
        <v>6512</v>
      </c>
      <c r="Q1064" s="59">
        <v>4601</v>
      </c>
      <c r="R1064" s="59">
        <v>6414</v>
      </c>
      <c r="S1064" s="59">
        <f>SUM('5. Art_113.1(I) Use_boreholes'!$G1064:$R1064)</f>
        <v>96570</v>
      </c>
    </row>
    <row r="1065" spans="1:19" x14ac:dyDescent="0.3">
      <c r="A1065" s="14" t="s">
        <v>989</v>
      </c>
      <c r="B1065" s="15" t="s">
        <v>2277</v>
      </c>
      <c r="C1065" s="15" t="s">
        <v>1193</v>
      </c>
      <c r="D1065" s="15" t="s">
        <v>1194</v>
      </c>
      <c r="E1065" s="15">
        <v>2014</v>
      </c>
      <c r="F1065" s="15" t="s">
        <v>71</v>
      </c>
      <c r="G1065" s="59">
        <v>4434</v>
      </c>
      <c r="H1065" s="59">
        <v>5333</v>
      </c>
      <c r="I1065" s="59">
        <v>9242</v>
      </c>
      <c r="J1065" s="59">
        <v>15232</v>
      </c>
      <c r="K1065" s="59">
        <v>8290</v>
      </c>
      <c r="L1065" s="59">
        <v>7642</v>
      </c>
      <c r="M1065" s="59">
        <v>6984</v>
      </c>
      <c r="N1065" s="59">
        <v>5782</v>
      </c>
      <c r="O1065" s="59">
        <v>5726</v>
      </c>
      <c r="P1065" s="59">
        <v>5802</v>
      </c>
      <c r="Q1065" s="59">
        <v>5150</v>
      </c>
      <c r="R1065" s="59">
        <v>5867</v>
      </c>
      <c r="S1065" s="59">
        <f>SUM('5. Art_113.1(I) Use_boreholes'!$G1065:$R1065)</f>
        <v>85484</v>
      </c>
    </row>
    <row r="1066" spans="1:19" x14ac:dyDescent="0.3">
      <c r="A1066" s="14" t="s">
        <v>989</v>
      </c>
      <c r="B1066" s="15" t="s">
        <v>2291</v>
      </c>
      <c r="C1066" s="15" t="s">
        <v>1193</v>
      </c>
      <c r="D1066" s="15" t="s">
        <v>1194</v>
      </c>
      <c r="E1066" s="15">
        <v>2014</v>
      </c>
      <c r="F1066" s="15" t="s">
        <v>71</v>
      </c>
      <c r="G1066" s="59">
        <v>11868</v>
      </c>
      <c r="H1066" s="59">
        <v>8205</v>
      </c>
      <c r="I1066" s="59">
        <v>6832</v>
      </c>
      <c r="J1066" s="59">
        <v>11838</v>
      </c>
      <c r="K1066" s="59">
        <v>11192</v>
      </c>
      <c r="L1066" s="59">
        <v>4895</v>
      </c>
      <c r="M1066" s="59">
        <v>0</v>
      </c>
      <c r="N1066" s="59">
        <v>7549</v>
      </c>
      <c r="O1066" s="59">
        <v>5520</v>
      </c>
      <c r="P1066" s="59">
        <v>5651</v>
      </c>
      <c r="Q1066" s="59">
        <v>3908</v>
      </c>
      <c r="R1066" s="59">
        <v>5681</v>
      </c>
      <c r="S1066" s="59">
        <f>SUM('5. Art_113.1(I) Use_boreholes'!$G1066:$R1066)</f>
        <v>83139</v>
      </c>
    </row>
    <row r="1067" spans="1:19" x14ac:dyDescent="0.3">
      <c r="A1067" s="14" t="s">
        <v>989</v>
      </c>
      <c r="B1067" s="15" t="s">
        <v>2298</v>
      </c>
      <c r="C1067" s="15" t="s">
        <v>1193</v>
      </c>
      <c r="D1067" s="15" t="s">
        <v>1194</v>
      </c>
      <c r="E1067" s="15">
        <v>2014</v>
      </c>
      <c r="F1067" s="15" t="s">
        <v>71</v>
      </c>
      <c r="G1067" s="59">
        <v>5251</v>
      </c>
      <c r="H1067" s="59">
        <v>8187</v>
      </c>
      <c r="I1067" s="59">
        <v>6063</v>
      </c>
      <c r="J1067" s="59">
        <v>5147</v>
      </c>
      <c r="K1067" s="59">
        <v>7039</v>
      </c>
      <c r="L1067" s="59">
        <v>7167</v>
      </c>
      <c r="M1067" s="59">
        <v>4156</v>
      </c>
      <c r="N1067" s="59">
        <v>13645</v>
      </c>
      <c r="O1067" s="59">
        <v>5489</v>
      </c>
      <c r="P1067" s="59">
        <v>4492</v>
      </c>
      <c r="Q1067" s="59">
        <v>4760</v>
      </c>
      <c r="R1067" s="59">
        <v>6173</v>
      </c>
      <c r="S1067" s="59">
        <f>SUM('5. Art_113.1(I) Use_boreholes'!$G1067:$R1067)</f>
        <v>77569</v>
      </c>
    </row>
    <row r="1068" spans="1:19" x14ac:dyDescent="0.3">
      <c r="A1068" s="14" t="s">
        <v>989</v>
      </c>
      <c r="B1068" s="15" t="s">
        <v>2284</v>
      </c>
      <c r="C1068" s="15" t="s">
        <v>1193</v>
      </c>
      <c r="D1068" s="15" t="s">
        <v>1194</v>
      </c>
      <c r="E1068" s="15">
        <v>2014</v>
      </c>
      <c r="F1068" s="15" t="s">
        <v>71</v>
      </c>
      <c r="G1068" s="59">
        <v>7856</v>
      </c>
      <c r="H1068" s="59">
        <v>4743</v>
      </c>
      <c r="I1068" s="59">
        <v>2130</v>
      </c>
      <c r="J1068" s="59">
        <v>3194</v>
      </c>
      <c r="K1068" s="59">
        <v>3793</v>
      </c>
      <c r="L1068" s="59">
        <v>5022</v>
      </c>
      <c r="M1068" s="59">
        <v>6752</v>
      </c>
      <c r="N1068" s="59">
        <v>3435</v>
      </c>
      <c r="O1068" s="59">
        <v>8788</v>
      </c>
      <c r="P1068" s="59">
        <v>6601</v>
      </c>
      <c r="Q1068" s="59">
        <v>7577</v>
      </c>
      <c r="R1068" s="59">
        <v>5731</v>
      </c>
      <c r="S1068" s="59">
        <f>SUM('5. Art_113.1(I) Use_boreholes'!$G1068:$R1068)</f>
        <v>65622</v>
      </c>
    </row>
    <row r="1069" spans="1:19" x14ac:dyDescent="0.3">
      <c r="A1069" s="14" t="s">
        <v>989</v>
      </c>
      <c r="B1069" s="15" t="s">
        <v>2274</v>
      </c>
      <c r="C1069" s="15" t="s">
        <v>1193</v>
      </c>
      <c r="D1069" s="15" t="s">
        <v>1194</v>
      </c>
      <c r="E1069" s="15">
        <v>2014</v>
      </c>
      <c r="F1069" s="15" t="s">
        <v>71</v>
      </c>
      <c r="G1069" s="59">
        <v>1066</v>
      </c>
      <c r="H1069" s="59">
        <v>2543</v>
      </c>
      <c r="I1069" s="59">
        <v>9366</v>
      </c>
      <c r="J1069" s="59">
        <v>17701</v>
      </c>
      <c r="K1069" s="59">
        <v>2963</v>
      </c>
      <c r="L1069" s="59">
        <v>3618</v>
      </c>
      <c r="M1069" s="59">
        <v>4163</v>
      </c>
      <c r="N1069" s="59">
        <v>5008</v>
      </c>
      <c r="O1069" s="59">
        <v>5942</v>
      </c>
      <c r="P1069" s="59">
        <v>1512</v>
      </c>
      <c r="Q1069" s="59">
        <v>1947</v>
      </c>
      <c r="R1069" s="59">
        <v>428</v>
      </c>
      <c r="S1069" s="59">
        <f>SUM('5. Art_113.1(I) Use_boreholes'!$G1069:$R1069)</f>
        <v>56257</v>
      </c>
    </row>
    <row r="1070" spans="1:19" x14ac:dyDescent="0.3">
      <c r="A1070" s="14" t="s">
        <v>989</v>
      </c>
      <c r="B1070" s="15" t="s">
        <v>2282</v>
      </c>
      <c r="C1070" s="15" t="s">
        <v>1193</v>
      </c>
      <c r="D1070" s="15" t="s">
        <v>1194</v>
      </c>
      <c r="E1070" s="15">
        <v>2014</v>
      </c>
      <c r="F1070" s="15" t="s">
        <v>71</v>
      </c>
      <c r="G1070" s="59">
        <v>3499</v>
      </c>
      <c r="H1070" s="59">
        <v>3835</v>
      </c>
      <c r="I1070" s="59">
        <v>3676</v>
      </c>
      <c r="J1070" s="59">
        <v>4978</v>
      </c>
      <c r="K1070" s="59">
        <v>5291</v>
      </c>
      <c r="L1070" s="59">
        <v>4133</v>
      </c>
      <c r="M1070" s="59">
        <v>2568</v>
      </c>
      <c r="N1070" s="59">
        <v>4778</v>
      </c>
      <c r="O1070" s="59">
        <v>6657</v>
      </c>
      <c r="P1070" s="59">
        <v>5070</v>
      </c>
      <c r="Q1070" s="59">
        <v>5266</v>
      </c>
      <c r="R1070" s="59">
        <v>5124</v>
      </c>
      <c r="S1070" s="59">
        <f>SUM('5. Art_113.1(I) Use_boreholes'!$G1070:$R1070)</f>
        <v>54875</v>
      </c>
    </row>
    <row r="1071" spans="1:19" x14ac:dyDescent="0.3">
      <c r="A1071" s="14" t="s">
        <v>989</v>
      </c>
      <c r="B1071" s="15" t="s">
        <v>2293</v>
      </c>
      <c r="C1071" s="15" t="s">
        <v>1193</v>
      </c>
      <c r="D1071" s="15" t="s">
        <v>1194</v>
      </c>
      <c r="E1071" s="15">
        <v>2014</v>
      </c>
      <c r="F1071" s="15" t="s">
        <v>71</v>
      </c>
      <c r="G1071" s="59">
        <v>3054</v>
      </c>
      <c r="H1071" s="59">
        <v>3795</v>
      </c>
      <c r="I1071" s="59">
        <v>3747</v>
      </c>
      <c r="J1071" s="59">
        <v>1177</v>
      </c>
      <c r="K1071" s="59">
        <v>495</v>
      </c>
      <c r="L1071" s="59">
        <v>3281</v>
      </c>
      <c r="M1071" s="59">
        <v>3222</v>
      </c>
      <c r="N1071" s="59">
        <v>6731</v>
      </c>
      <c r="O1071" s="59">
        <v>6722</v>
      </c>
      <c r="P1071" s="59">
        <v>5961</v>
      </c>
      <c r="Q1071" s="59">
        <v>6120</v>
      </c>
      <c r="R1071" s="59">
        <v>6564</v>
      </c>
      <c r="S1071" s="59">
        <f>SUM('5. Art_113.1(I) Use_boreholes'!$G1071:$R1071)</f>
        <v>50869</v>
      </c>
    </row>
    <row r="1072" spans="1:19" x14ac:dyDescent="0.3">
      <c r="A1072" s="14" t="s">
        <v>989</v>
      </c>
      <c r="B1072" s="15" t="s">
        <v>2300</v>
      </c>
      <c r="C1072" s="15" t="s">
        <v>1193</v>
      </c>
      <c r="D1072" s="15" t="s">
        <v>1194</v>
      </c>
      <c r="E1072" s="15">
        <v>2014</v>
      </c>
      <c r="F1072" s="15" t="s">
        <v>71</v>
      </c>
      <c r="G1072" s="59">
        <v>4788</v>
      </c>
      <c r="H1072" s="59">
        <v>3795</v>
      </c>
      <c r="I1072" s="59">
        <v>7887</v>
      </c>
      <c r="J1072" s="59">
        <v>8670</v>
      </c>
      <c r="K1072" s="59">
        <v>6161</v>
      </c>
      <c r="L1072" s="59">
        <v>5292</v>
      </c>
      <c r="M1072" s="59">
        <v>2727</v>
      </c>
      <c r="N1072" s="59">
        <v>1532</v>
      </c>
      <c r="O1072" s="59">
        <v>1843</v>
      </c>
      <c r="P1072" s="59">
        <v>1892</v>
      </c>
      <c r="Q1072" s="59">
        <v>2078</v>
      </c>
      <c r="R1072" s="59">
        <v>2499</v>
      </c>
      <c r="S1072" s="59">
        <f>SUM('5. Art_113.1(I) Use_boreholes'!$G1072:$R1072)</f>
        <v>49164</v>
      </c>
    </row>
    <row r="1073" spans="1:19" x14ac:dyDescent="0.3">
      <c r="A1073" s="14" t="s">
        <v>989</v>
      </c>
      <c r="B1073" s="15" t="s">
        <v>2290</v>
      </c>
      <c r="C1073" s="15" t="s">
        <v>1193</v>
      </c>
      <c r="D1073" s="15" t="s">
        <v>1194</v>
      </c>
      <c r="E1073" s="15">
        <v>2014</v>
      </c>
      <c r="F1073" s="15" t="s">
        <v>71</v>
      </c>
      <c r="G1073" s="59">
        <v>0</v>
      </c>
      <c r="H1073" s="59">
        <v>697</v>
      </c>
      <c r="I1073" s="59">
        <v>1519</v>
      </c>
      <c r="J1073" s="59">
        <v>1383</v>
      </c>
      <c r="K1073" s="59">
        <v>1903</v>
      </c>
      <c r="L1073" s="59">
        <v>7222</v>
      </c>
      <c r="M1073" s="59">
        <v>12065</v>
      </c>
      <c r="N1073" s="59">
        <v>4081</v>
      </c>
      <c r="O1073" s="59">
        <v>3512</v>
      </c>
      <c r="P1073" s="59">
        <v>3074</v>
      </c>
      <c r="Q1073" s="59">
        <v>3280</v>
      </c>
      <c r="R1073" s="59">
        <v>3974</v>
      </c>
      <c r="S1073" s="59">
        <f>SUM('5. Art_113.1(I) Use_boreholes'!$G1073:$R1073)</f>
        <v>42710</v>
      </c>
    </row>
    <row r="1074" spans="1:19" x14ac:dyDescent="0.3">
      <c r="A1074" s="14" t="s">
        <v>989</v>
      </c>
      <c r="B1074" s="15" t="s">
        <v>2304</v>
      </c>
      <c r="C1074" s="15" t="s">
        <v>1193</v>
      </c>
      <c r="D1074" s="15" t="s">
        <v>1194</v>
      </c>
      <c r="E1074" s="15">
        <v>2014</v>
      </c>
      <c r="F1074" s="15" t="s">
        <v>71</v>
      </c>
      <c r="G1074" s="59">
        <v>370</v>
      </c>
      <c r="H1074" s="59">
        <v>492</v>
      </c>
      <c r="I1074" s="59">
        <v>1255</v>
      </c>
      <c r="J1074" s="59">
        <v>298</v>
      </c>
      <c r="K1074" s="59">
        <v>489</v>
      </c>
      <c r="L1074" s="59">
        <v>206</v>
      </c>
      <c r="M1074" s="59">
        <v>871</v>
      </c>
      <c r="N1074" s="59">
        <v>529</v>
      </c>
      <c r="O1074" s="59">
        <v>0</v>
      </c>
      <c r="P1074" s="59">
        <v>57</v>
      </c>
      <c r="Q1074" s="59">
        <v>7043</v>
      </c>
      <c r="R1074" s="59">
        <v>25310</v>
      </c>
      <c r="S1074" s="59">
        <f>SUM('5. Art_113.1(I) Use_boreholes'!$G1074:$R1074)</f>
        <v>36920</v>
      </c>
    </row>
    <row r="1075" spans="1:19" x14ac:dyDescent="0.3">
      <c r="A1075" s="14" t="s">
        <v>989</v>
      </c>
      <c r="B1075" s="15" t="s">
        <v>2283</v>
      </c>
      <c r="C1075" s="15" t="s">
        <v>1193</v>
      </c>
      <c r="D1075" s="15" t="s">
        <v>1194</v>
      </c>
      <c r="E1075" s="15">
        <v>2014</v>
      </c>
      <c r="F1075" s="15" t="s">
        <v>71</v>
      </c>
      <c r="G1075" s="59">
        <v>3687</v>
      </c>
      <c r="H1075" s="59">
        <v>3340</v>
      </c>
      <c r="I1075" s="59">
        <v>2157</v>
      </c>
      <c r="J1075" s="59">
        <v>2225</v>
      </c>
      <c r="K1075" s="59">
        <v>3824</v>
      </c>
      <c r="L1075" s="59">
        <v>3887</v>
      </c>
      <c r="M1075" s="59">
        <v>3408</v>
      </c>
      <c r="N1075" s="59">
        <v>2543</v>
      </c>
      <c r="O1075" s="59">
        <v>2605</v>
      </c>
      <c r="P1075" s="59">
        <v>3346</v>
      </c>
      <c r="Q1075" s="59">
        <v>2282</v>
      </c>
      <c r="R1075" s="59">
        <v>3117</v>
      </c>
      <c r="S1075" s="59">
        <f>SUM('5. Art_113.1(I) Use_boreholes'!$G1075:$R1075)</f>
        <v>36421</v>
      </c>
    </row>
    <row r="1076" spans="1:19" x14ac:dyDescent="0.3">
      <c r="A1076" s="14" t="s">
        <v>989</v>
      </c>
      <c r="B1076" s="15" t="s">
        <v>2301</v>
      </c>
      <c r="C1076" s="15" t="s">
        <v>1193</v>
      </c>
      <c r="D1076" s="15" t="s">
        <v>1194</v>
      </c>
      <c r="E1076" s="15">
        <v>2014</v>
      </c>
      <c r="F1076" s="15" t="s">
        <v>71</v>
      </c>
      <c r="G1076" s="59">
        <v>5627</v>
      </c>
      <c r="H1076" s="59">
        <v>3795</v>
      </c>
      <c r="I1076" s="59">
        <v>5500</v>
      </c>
      <c r="J1076" s="59">
        <v>4490</v>
      </c>
      <c r="K1076" s="59">
        <v>2089</v>
      </c>
      <c r="L1076" s="59">
        <v>3568</v>
      </c>
      <c r="M1076" s="59">
        <v>2467</v>
      </c>
      <c r="N1076" s="59">
        <v>1721</v>
      </c>
      <c r="O1076" s="59">
        <v>1633</v>
      </c>
      <c r="P1076" s="59">
        <v>3224</v>
      </c>
      <c r="Q1076" s="59">
        <v>903</v>
      </c>
      <c r="R1076" s="59">
        <v>1330</v>
      </c>
      <c r="S1076" s="59">
        <f>SUM('5. Art_113.1(I) Use_boreholes'!$G1076:$R1076)</f>
        <v>36347</v>
      </c>
    </row>
    <row r="1077" spans="1:19" x14ac:dyDescent="0.3">
      <c r="A1077" s="14" t="s">
        <v>989</v>
      </c>
      <c r="B1077" s="15" t="s">
        <v>2308</v>
      </c>
      <c r="C1077" s="15" t="s">
        <v>1193</v>
      </c>
      <c r="D1077" s="15" t="s">
        <v>1194</v>
      </c>
      <c r="E1077" s="15">
        <v>2014</v>
      </c>
      <c r="F1077" s="15" t="s">
        <v>71</v>
      </c>
      <c r="G1077" s="59">
        <v>1643</v>
      </c>
      <c r="H1077" s="59">
        <v>2963</v>
      </c>
      <c r="I1077" s="59">
        <v>1674</v>
      </c>
      <c r="J1077" s="59">
        <v>580</v>
      </c>
      <c r="K1077" s="59">
        <v>868</v>
      </c>
      <c r="L1077" s="59">
        <v>329</v>
      </c>
      <c r="M1077" s="59">
        <v>1355</v>
      </c>
      <c r="N1077" s="59">
        <v>2603</v>
      </c>
      <c r="O1077" s="59">
        <v>1813</v>
      </c>
      <c r="P1077" s="59">
        <v>8964</v>
      </c>
      <c r="Q1077" s="59">
        <v>7294</v>
      </c>
      <c r="R1077" s="59">
        <v>3465</v>
      </c>
      <c r="S1077" s="59">
        <f>SUM('5. Art_113.1(I) Use_boreholes'!$G1077:$R1077)</f>
        <v>33551</v>
      </c>
    </row>
    <row r="1078" spans="1:19" x14ac:dyDescent="0.3">
      <c r="A1078" s="14" t="s">
        <v>989</v>
      </c>
      <c r="B1078" s="15" t="s">
        <v>2279</v>
      </c>
      <c r="C1078" s="15" t="s">
        <v>1193</v>
      </c>
      <c r="D1078" s="15" t="s">
        <v>1194</v>
      </c>
      <c r="E1078" s="15">
        <v>2014</v>
      </c>
      <c r="F1078" s="15" t="s">
        <v>71</v>
      </c>
      <c r="G1078" s="59">
        <v>1388</v>
      </c>
      <c r="H1078" s="59">
        <v>450</v>
      </c>
      <c r="I1078" s="59">
        <v>537</v>
      </c>
      <c r="J1078" s="59">
        <v>903</v>
      </c>
      <c r="K1078" s="59">
        <v>135</v>
      </c>
      <c r="L1078" s="59">
        <v>4488</v>
      </c>
      <c r="M1078" s="59">
        <v>641</v>
      </c>
      <c r="N1078" s="59">
        <v>1762</v>
      </c>
      <c r="O1078" s="59">
        <v>2123</v>
      </c>
      <c r="P1078" s="59">
        <v>4940</v>
      </c>
      <c r="Q1078" s="59">
        <v>3630</v>
      </c>
      <c r="R1078" s="59">
        <v>1194</v>
      </c>
      <c r="S1078" s="59">
        <f>SUM('5. Art_113.1(I) Use_boreholes'!$G1078:$R1078)</f>
        <v>22191</v>
      </c>
    </row>
    <row r="1079" spans="1:19" x14ac:dyDescent="0.3">
      <c r="A1079" s="14" t="s">
        <v>989</v>
      </c>
      <c r="B1079" s="15" t="s">
        <v>2288</v>
      </c>
      <c r="C1079" s="15" t="s">
        <v>1193</v>
      </c>
      <c r="D1079" s="15" t="s">
        <v>1194</v>
      </c>
      <c r="E1079" s="15">
        <v>2014</v>
      </c>
      <c r="F1079" s="15" t="s">
        <v>71</v>
      </c>
      <c r="G1079" s="59">
        <v>33</v>
      </c>
      <c r="H1079" s="59">
        <v>30</v>
      </c>
      <c r="I1079" s="59">
        <v>1759</v>
      </c>
      <c r="J1079" s="59">
        <v>653</v>
      </c>
      <c r="K1079" s="59">
        <v>701</v>
      </c>
      <c r="L1079" s="59">
        <v>500</v>
      </c>
      <c r="M1079" s="59">
        <v>651</v>
      </c>
      <c r="N1079" s="59">
        <v>620</v>
      </c>
      <c r="O1079" s="59">
        <v>387</v>
      </c>
      <c r="P1079" s="59">
        <v>495</v>
      </c>
      <c r="Q1079" s="59">
        <v>1934</v>
      </c>
      <c r="R1079" s="59">
        <v>13777</v>
      </c>
      <c r="S1079" s="59">
        <f>SUM('5. Art_113.1(I) Use_boreholes'!$G1079:$R1079)</f>
        <v>21540</v>
      </c>
    </row>
    <row r="1080" spans="1:19" x14ac:dyDescent="0.3">
      <c r="A1080" s="14" t="s">
        <v>989</v>
      </c>
      <c r="B1080" s="15" t="s">
        <v>2297</v>
      </c>
      <c r="C1080" s="15" t="s">
        <v>1193</v>
      </c>
      <c r="D1080" s="15" t="s">
        <v>1194</v>
      </c>
      <c r="E1080" s="15">
        <v>2014</v>
      </c>
      <c r="F1080" s="15" t="s">
        <v>71</v>
      </c>
      <c r="G1080" s="59">
        <v>211</v>
      </c>
      <c r="H1080" s="59">
        <v>517</v>
      </c>
      <c r="I1080" s="59">
        <v>1373</v>
      </c>
      <c r="J1080" s="59">
        <v>2279</v>
      </c>
      <c r="K1080" s="59">
        <v>666</v>
      </c>
      <c r="L1080" s="59">
        <v>589</v>
      </c>
      <c r="M1080" s="59">
        <v>169</v>
      </c>
      <c r="N1080" s="59">
        <v>2707</v>
      </c>
      <c r="O1080" s="59">
        <v>2296</v>
      </c>
      <c r="P1080" s="59">
        <v>4138</v>
      </c>
      <c r="Q1080" s="59">
        <v>3327</v>
      </c>
      <c r="R1080" s="59">
        <v>2796</v>
      </c>
      <c r="S1080" s="59">
        <f>SUM('5. Art_113.1(I) Use_boreholes'!$G1080:$R1080)</f>
        <v>21068</v>
      </c>
    </row>
    <row r="1081" spans="1:19" x14ac:dyDescent="0.3">
      <c r="A1081" s="14" t="s">
        <v>989</v>
      </c>
      <c r="B1081" s="15" t="s">
        <v>2303</v>
      </c>
      <c r="C1081" s="15" t="s">
        <v>1193</v>
      </c>
      <c r="D1081" s="15" t="s">
        <v>1194</v>
      </c>
      <c r="E1081" s="15">
        <v>2014</v>
      </c>
      <c r="F1081" s="15" t="s">
        <v>71</v>
      </c>
      <c r="G1081" s="59">
        <v>1366</v>
      </c>
      <c r="H1081" s="59">
        <v>1403</v>
      </c>
      <c r="I1081" s="59">
        <v>1379</v>
      </c>
      <c r="J1081" s="59">
        <v>2217</v>
      </c>
      <c r="K1081" s="59">
        <v>1282</v>
      </c>
      <c r="L1081" s="59">
        <v>1728</v>
      </c>
      <c r="M1081" s="59">
        <v>2171</v>
      </c>
      <c r="N1081" s="59">
        <v>0</v>
      </c>
      <c r="O1081" s="59">
        <v>304</v>
      </c>
      <c r="P1081" s="59">
        <v>2027</v>
      </c>
      <c r="Q1081" s="59">
        <v>1651</v>
      </c>
      <c r="R1081" s="59">
        <v>817</v>
      </c>
      <c r="S1081" s="59">
        <f>SUM('5. Art_113.1(I) Use_boreholes'!$G1081:$R1081)</f>
        <v>16345</v>
      </c>
    </row>
    <row r="1082" spans="1:19" x14ac:dyDescent="0.3">
      <c r="A1082" s="14" t="s">
        <v>989</v>
      </c>
      <c r="B1082" s="15" t="s">
        <v>2287</v>
      </c>
      <c r="C1082" s="15" t="s">
        <v>1193</v>
      </c>
      <c r="D1082" s="15" t="s">
        <v>1194</v>
      </c>
      <c r="E1082" s="15">
        <v>2014</v>
      </c>
      <c r="F1082" s="15" t="s">
        <v>71</v>
      </c>
      <c r="G1082" s="59">
        <v>1115</v>
      </c>
      <c r="H1082" s="59">
        <v>582</v>
      </c>
      <c r="I1082" s="59">
        <v>1287</v>
      </c>
      <c r="J1082" s="59">
        <v>221</v>
      </c>
      <c r="K1082" s="59">
        <v>1303</v>
      </c>
      <c r="L1082" s="59">
        <v>1140</v>
      </c>
      <c r="M1082" s="59">
        <v>841</v>
      </c>
      <c r="N1082" s="59">
        <v>697</v>
      </c>
      <c r="O1082" s="59">
        <v>796</v>
      </c>
      <c r="P1082" s="59">
        <v>801</v>
      </c>
      <c r="Q1082" s="59">
        <v>528</v>
      </c>
      <c r="R1082" s="59">
        <v>432</v>
      </c>
      <c r="S1082" s="59">
        <f>SUM('5. Art_113.1(I) Use_boreholes'!$G1082:$R1082)</f>
        <v>9743</v>
      </c>
    </row>
    <row r="1083" spans="1:19" x14ac:dyDescent="0.3">
      <c r="A1083" s="14" t="s">
        <v>989</v>
      </c>
      <c r="B1083" s="15" t="s">
        <v>2292</v>
      </c>
      <c r="C1083" s="15" t="s">
        <v>1193</v>
      </c>
      <c r="D1083" s="15" t="s">
        <v>1194</v>
      </c>
      <c r="E1083" s="15">
        <v>2014</v>
      </c>
      <c r="F1083" s="15" t="s">
        <v>71</v>
      </c>
      <c r="G1083" s="59">
        <v>149</v>
      </c>
      <c r="H1083" s="59">
        <v>10</v>
      </c>
      <c r="I1083" s="59">
        <v>0</v>
      </c>
      <c r="J1083" s="59">
        <v>0</v>
      </c>
      <c r="K1083" s="59">
        <v>0</v>
      </c>
      <c r="L1083" s="59">
        <v>336</v>
      </c>
      <c r="M1083" s="59">
        <v>775</v>
      </c>
      <c r="N1083" s="59">
        <v>1563</v>
      </c>
      <c r="O1083" s="59">
        <v>1051</v>
      </c>
      <c r="P1083" s="59">
        <v>351</v>
      </c>
      <c r="Q1083" s="59">
        <v>2644</v>
      </c>
      <c r="R1083" s="59">
        <v>481</v>
      </c>
      <c r="S1083" s="59">
        <f>SUM('5. Art_113.1(I) Use_boreholes'!$G1083:$R1083)</f>
        <v>7360</v>
      </c>
    </row>
    <row r="1084" spans="1:19" x14ac:dyDescent="0.3">
      <c r="A1084" s="14" t="s">
        <v>989</v>
      </c>
      <c r="B1084" s="15" t="s">
        <v>2289</v>
      </c>
      <c r="C1084" s="15" t="s">
        <v>1193</v>
      </c>
      <c r="D1084" s="15" t="s">
        <v>1194</v>
      </c>
      <c r="E1084" s="15">
        <v>2014</v>
      </c>
      <c r="F1084" s="15" t="s">
        <v>71</v>
      </c>
      <c r="G1084" s="59">
        <v>431</v>
      </c>
      <c r="H1084" s="59">
        <v>392</v>
      </c>
      <c r="I1084" s="59">
        <v>0</v>
      </c>
      <c r="J1084" s="59">
        <v>1577</v>
      </c>
      <c r="K1084" s="59">
        <v>28</v>
      </c>
      <c r="L1084" s="59">
        <v>0</v>
      </c>
      <c r="M1084" s="59">
        <v>0</v>
      </c>
      <c r="N1084" s="59">
        <v>560</v>
      </c>
      <c r="O1084" s="59">
        <v>121</v>
      </c>
      <c r="P1084" s="59">
        <v>505</v>
      </c>
      <c r="Q1084" s="59">
        <v>924</v>
      </c>
      <c r="R1084" s="59">
        <v>411</v>
      </c>
      <c r="S1084" s="59">
        <f>SUM('5. Art_113.1(I) Use_boreholes'!$G1084:$R1084)</f>
        <v>4949</v>
      </c>
    </row>
    <row r="1085" spans="1:19" x14ac:dyDescent="0.3">
      <c r="A1085" s="14" t="s">
        <v>989</v>
      </c>
      <c r="B1085" s="15" t="s">
        <v>2310</v>
      </c>
      <c r="C1085" s="15" t="s">
        <v>1193</v>
      </c>
      <c r="D1085" s="15" t="s">
        <v>1194</v>
      </c>
      <c r="E1085" s="15">
        <v>2014</v>
      </c>
      <c r="F1085" s="15" t="s">
        <v>71</v>
      </c>
      <c r="G1085" s="59">
        <v>213</v>
      </c>
      <c r="H1085" s="59">
        <v>339</v>
      </c>
      <c r="I1085" s="59">
        <v>98</v>
      </c>
      <c r="J1085" s="59">
        <v>60</v>
      </c>
      <c r="K1085" s="59">
        <v>470</v>
      </c>
      <c r="L1085" s="59">
        <v>156</v>
      </c>
      <c r="M1085" s="59">
        <v>198</v>
      </c>
      <c r="N1085" s="59">
        <v>0</v>
      </c>
      <c r="O1085" s="59">
        <v>142</v>
      </c>
      <c r="P1085" s="59">
        <v>0</v>
      </c>
      <c r="Q1085" s="59">
        <v>603</v>
      </c>
      <c r="R1085" s="59">
        <v>401</v>
      </c>
      <c r="S1085" s="59">
        <f>SUM('5. Art_113.1(I) Use_boreholes'!$G1085:$R1085)</f>
        <v>2680</v>
      </c>
    </row>
    <row r="1086" spans="1:19" x14ac:dyDescent="0.3">
      <c r="A1086" s="60" t="s">
        <v>989</v>
      </c>
      <c r="B1086" s="15" t="s">
        <v>2307</v>
      </c>
      <c r="C1086" s="15" t="s">
        <v>1193</v>
      </c>
      <c r="D1086" s="15" t="s">
        <v>1194</v>
      </c>
      <c r="E1086" s="15">
        <v>2014</v>
      </c>
      <c r="F1086" s="15" t="s">
        <v>71</v>
      </c>
      <c r="G1086" s="59">
        <v>316</v>
      </c>
      <c r="H1086" s="59">
        <v>0</v>
      </c>
      <c r="I1086" s="59">
        <v>0</v>
      </c>
      <c r="J1086" s="59">
        <v>0</v>
      </c>
      <c r="K1086" s="59">
        <v>0</v>
      </c>
      <c r="L1086" s="59">
        <v>0</v>
      </c>
      <c r="M1086" s="59">
        <v>0</v>
      </c>
      <c r="N1086" s="59">
        <v>123</v>
      </c>
      <c r="O1086" s="59">
        <v>404</v>
      </c>
      <c r="P1086" s="59">
        <v>181</v>
      </c>
      <c r="Q1086" s="59">
        <v>70</v>
      </c>
      <c r="R1086" s="59">
        <v>0</v>
      </c>
      <c r="S1086" s="59">
        <f>SUM('5. Art_113.1(I) Use_boreholes'!$G1086:$R1086)</f>
        <v>1094</v>
      </c>
    </row>
    <row r="1087" spans="1:19" x14ac:dyDescent="0.3">
      <c r="A1087" s="60" t="s">
        <v>989</v>
      </c>
      <c r="B1087" s="15" t="s">
        <v>2305</v>
      </c>
      <c r="C1087" s="15" t="s">
        <v>1193</v>
      </c>
      <c r="D1087" s="15" t="s">
        <v>1194</v>
      </c>
      <c r="E1087" s="15">
        <v>2014</v>
      </c>
      <c r="F1087" s="15" t="s">
        <v>71</v>
      </c>
      <c r="G1087" s="59">
        <v>121</v>
      </c>
      <c r="H1087" s="59">
        <v>3</v>
      </c>
      <c r="I1087" s="59">
        <v>0</v>
      </c>
      <c r="J1087" s="59">
        <v>0</v>
      </c>
      <c r="K1087" s="59">
        <v>0</v>
      </c>
      <c r="L1087" s="59">
        <v>0</v>
      </c>
      <c r="M1087" s="59">
        <v>0</v>
      </c>
      <c r="N1087" s="59">
        <v>530</v>
      </c>
      <c r="O1087" s="59">
        <v>50</v>
      </c>
      <c r="P1087" s="59">
        <v>40</v>
      </c>
      <c r="Q1087" s="59">
        <v>0</v>
      </c>
      <c r="R1087" s="59">
        <v>0</v>
      </c>
      <c r="S1087" s="59">
        <f>SUM('5. Art_113.1(I) Use_boreholes'!$G1087:$R1087)</f>
        <v>744</v>
      </c>
    </row>
    <row r="1088" spans="1:19" x14ac:dyDescent="0.3">
      <c r="A1088" s="60" t="s">
        <v>989</v>
      </c>
      <c r="B1088" s="15" t="s">
        <v>2302</v>
      </c>
      <c r="C1088" s="15" t="s">
        <v>1193</v>
      </c>
      <c r="D1088" s="15" t="s">
        <v>1194</v>
      </c>
      <c r="E1088" s="15">
        <v>2014</v>
      </c>
      <c r="F1088" s="15" t="s">
        <v>71</v>
      </c>
      <c r="G1088" s="59">
        <v>0</v>
      </c>
      <c r="H1088" s="59">
        <v>0</v>
      </c>
      <c r="I1088" s="59">
        <v>0</v>
      </c>
      <c r="J1088" s="59">
        <v>0</v>
      </c>
      <c r="K1088" s="59">
        <v>0</v>
      </c>
      <c r="L1088" s="59">
        <v>22</v>
      </c>
      <c r="M1088" s="59">
        <v>0</v>
      </c>
      <c r="N1088" s="59">
        <v>108</v>
      </c>
      <c r="O1088" s="59">
        <v>158</v>
      </c>
      <c r="P1088" s="59">
        <v>0</v>
      </c>
      <c r="Q1088" s="59">
        <v>35</v>
      </c>
      <c r="R1088" s="59">
        <v>276</v>
      </c>
      <c r="S1088" s="59">
        <f>SUM('5. Art_113.1(I) Use_boreholes'!$G1088:$R1088)</f>
        <v>599</v>
      </c>
    </row>
    <row r="1089" spans="1:19" x14ac:dyDescent="0.3">
      <c r="A1089" s="60" t="s">
        <v>989</v>
      </c>
      <c r="B1089" s="15" t="s">
        <v>2294</v>
      </c>
      <c r="C1089" s="15" t="s">
        <v>1193</v>
      </c>
      <c r="D1089" s="15" t="s">
        <v>1194</v>
      </c>
      <c r="E1089" s="15">
        <v>2014</v>
      </c>
      <c r="F1089" s="15" t="s">
        <v>71</v>
      </c>
      <c r="G1089" s="59">
        <v>57</v>
      </c>
      <c r="H1089" s="59">
        <v>0</v>
      </c>
      <c r="I1089" s="59">
        <v>0</v>
      </c>
      <c r="J1089" s="59">
        <v>0</v>
      </c>
      <c r="K1089" s="59">
        <v>0</v>
      </c>
      <c r="L1089" s="59">
        <v>0</v>
      </c>
      <c r="M1089" s="59">
        <v>0</v>
      </c>
      <c r="N1089" s="59">
        <v>0</v>
      </c>
      <c r="O1089" s="59">
        <v>0</v>
      </c>
      <c r="P1089" s="59">
        <v>0</v>
      </c>
      <c r="Q1089" s="59">
        <v>0</v>
      </c>
      <c r="R1089" s="59">
        <v>0</v>
      </c>
      <c r="S1089" s="59">
        <f>SUM('5. Art_113.1(I) Use_boreholes'!$G1089:$R1089)</f>
        <v>57</v>
      </c>
    </row>
    <row r="1090" spans="1:19" s="58" customFormat="1" x14ac:dyDescent="0.3">
      <c r="A1090" s="60" t="s">
        <v>989</v>
      </c>
      <c r="B1090" s="15" t="s">
        <v>2270</v>
      </c>
      <c r="C1090" s="15" t="s">
        <v>1193</v>
      </c>
      <c r="D1090" s="15" t="s">
        <v>1194</v>
      </c>
      <c r="E1090" s="15">
        <v>2014</v>
      </c>
      <c r="F1090" s="15" t="s">
        <v>71</v>
      </c>
      <c r="G1090" s="59">
        <v>0</v>
      </c>
      <c r="H1090" s="59">
        <v>0</v>
      </c>
      <c r="I1090" s="59">
        <v>0</v>
      </c>
      <c r="J1090" s="59">
        <v>0</v>
      </c>
      <c r="K1090" s="59">
        <v>0</v>
      </c>
      <c r="L1090" s="59">
        <v>0</v>
      </c>
      <c r="M1090" s="59">
        <v>0</v>
      </c>
      <c r="N1090" s="59">
        <v>0</v>
      </c>
      <c r="O1090" s="59">
        <v>0</v>
      </c>
      <c r="P1090" s="59">
        <v>0</v>
      </c>
      <c r="Q1090" s="59">
        <v>0</v>
      </c>
      <c r="R1090" s="59">
        <v>0</v>
      </c>
      <c r="S1090" s="59">
        <f>SUM('5. Art_113.1(I) Use_boreholes'!$G1090:$R1090)</f>
        <v>0</v>
      </c>
    </row>
    <row r="1091" spans="1:19" s="58" customFormat="1" x14ac:dyDescent="0.3">
      <c r="A1091" s="60" t="s">
        <v>991</v>
      </c>
      <c r="B1091" s="61" t="s">
        <v>2313</v>
      </c>
      <c r="C1091" s="61" t="s">
        <v>1193</v>
      </c>
      <c r="D1091" s="61" t="s">
        <v>1194</v>
      </c>
      <c r="E1091" s="61">
        <v>2014</v>
      </c>
      <c r="F1091" s="61" t="s">
        <v>71</v>
      </c>
      <c r="G1091" s="59">
        <v>3764567</v>
      </c>
      <c r="H1091" s="59">
        <v>3288680</v>
      </c>
      <c r="I1091" s="59">
        <v>3484509</v>
      </c>
      <c r="J1091" s="59">
        <v>3292623</v>
      </c>
      <c r="K1091" s="59">
        <v>3080038</v>
      </c>
      <c r="L1091" s="59">
        <v>2734177</v>
      </c>
      <c r="M1091" s="59">
        <v>3685698</v>
      </c>
      <c r="N1091" s="59">
        <v>2294294</v>
      </c>
      <c r="O1091" s="59">
        <v>1672839</v>
      </c>
      <c r="P1091" s="59">
        <v>0</v>
      </c>
      <c r="Q1091" s="59">
        <v>0</v>
      </c>
      <c r="R1091" s="59">
        <v>0</v>
      </c>
      <c r="S1091" s="59">
        <f>SUM('5. Art_113.1(I) Use_boreholes'!$G1091:$R1091)</f>
        <v>27297425</v>
      </c>
    </row>
    <row r="1092" spans="1:19" s="58" customFormat="1" x14ac:dyDescent="0.3">
      <c r="A1092" s="60" t="s">
        <v>991</v>
      </c>
      <c r="B1092" s="61" t="s">
        <v>2314</v>
      </c>
      <c r="C1092" s="61" t="s">
        <v>1193</v>
      </c>
      <c r="D1092" s="61" t="s">
        <v>1194</v>
      </c>
      <c r="E1092" s="61">
        <v>2014</v>
      </c>
      <c r="F1092" s="61" t="s">
        <v>71</v>
      </c>
      <c r="G1092" s="59">
        <v>3332</v>
      </c>
      <c r="H1092" s="59">
        <v>0</v>
      </c>
      <c r="I1092" s="59">
        <v>0</v>
      </c>
      <c r="J1092" s="59">
        <v>0</v>
      </c>
      <c r="K1092" s="59">
        <v>0</v>
      </c>
      <c r="L1092" s="59">
        <v>0</v>
      </c>
      <c r="M1092" s="59">
        <v>0</v>
      </c>
      <c r="N1092" s="59">
        <v>0</v>
      </c>
      <c r="O1092" s="59">
        <v>0</v>
      </c>
      <c r="P1092" s="59">
        <v>0</v>
      </c>
      <c r="Q1092" s="59">
        <v>0</v>
      </c>
      <c r="R1092" s="59">
        <v>0</v>
      </c>
      <c r="S1092" s="59">
        <f>SUM('5. Art_113.1(I) Use_boreholes'!$G1092:$R1092)</f>
        <v>3332</v>
      </c>
    </row>
    <row r="1093" spans="1:19" s="58" customFormat="1" x14ac:dyDescent="0.3">
      <c r="A1093" s="60" t="s">
        <v>993</v>
      </c>
      <c r="B1093" s="61" t="s">
        <v>2315</v>
      </c>
      <c r="C1093" s="61" t="s">
        <v>1193</v>
      </c>
      <c r="D1093" s="61" t="s">
        <v>1194</v>
      </c>
      <c r="E1093" s="61">
        <v>2014</v>
      </c>
      <c r="F1093" s="61" t="s">
        <v>71</v>
      </c>
      <c r="G1093" s="59">
        <v>7263359</v>
      </c>
      <c r="H1093" s="59">
        <v>6562762</v>
      </c>
      <c r="I1093" s="59">
        <v>6803026</v>
      </c>
      <c r="J1093" s="59">
        <v>5844846</v>
      </c>
      <c r="K1093" s="59">
        <v>4709747</v>
      </c>
      <c r="L1093" s="59">
        <v>1516789</v>
      </c>
      <c r="M1093" s="59">
        <v>2082706</v>
      </c>
      <c r="N1093" s="59">
        <v>7034037</v>
      </c>
      <c r="O1093" s="59">
        <v>6737522</v>
      </c>
      <c r="P1093" s="59">
        <v>1144763</v>
      </c>
      <c r="Q1093" s="59">
        <v>5902450</v>
      </c>
      <c r="R1093" s="59">
        <v>5973131</v>
      </c>
      <c r="S1093" s="59">
        <f>SUM('5. Art_113.1(I) Use_boreholes'!$G1093:$R1093)</f>
        <v>61575138</v>
      </c>
    </row>
    <row r="1094" spans="1:19" s="58" customFormat="1" x14ac:dyDescent="0.3">
      <c r="A1094" s="60" t="s">
        <v>997</v>
      </c>
      <c r="B1094" s="61" t="s">
        <v>2317</v>
      </c>
      <c r="C1094" s="61" t="s">
        <v>1210</v>
      </c>
      <c r="D1094" s="61" t="s">
        <v>1194</v>
      </c>
      <c r="E1094" s="61">
        <v>2014</v>
      </c>
      <c r="F1094" s="61" t="s">
        <v>71</v>
      </c>
      <c r="G1094" s="59">
        <v>5892000</v>
      </c>
      <c r="H1094" s="59">
        <v>2825000</v>
      </c>
      <c r="I1094" s="59">
        <v>3052000</v>
      </c>
      <c r="J1094" s="59">
        <v>2328180</v>
      </c>
      <c r="K1094" s="59">
        <v>2759900</v>
      </c>
      <c r="L1094" s="59">
        <v>2841500</v>
      </c>
      <c r="M1094" s="59">
        <v>2544550</v>
      </c>
      <c r="N1094" s="59">
        <v>2116900</v>
      </c>
      <c r="O1094" s="59">
        <v>1903580</v>
      </c>
      <c r="P1094" s="59">
        <v>2068810</v>
      </c>
      <c r="Q1094" s="59">
        <v>2005730</v>
      </c>
      <c r="R1094" s="59">
        <v>2142150</v>
      </c>
      <c r="S1094" s="59">
        <f>SUM('5. Art_113.1(I) Use_boreholes'!$G1094:$R1094)</f>
        <v>32480300</v>
      </c>
    </row>
    <row r="1095" spans="1:19" s="58" customFormat="1" x14ac:dyDescent="0.3">
      <c r="A1095" s="60" t="s">
        <v>997</v>
      </c>
      <c r="B1095" s="61" t="s">
        <v>2316</v>
      </c>
      <c r="C1095" s="61" t="s">
        <v>1210</v>
      </c>
      <c r="D1095" s="61" t="s">
        <v>1194</v>
      </c>
      <c r="E1095" s="61">
        <v>2014</v>
      </c>
      <c r="F1095" s="61" t="s">
        <v>71</v>
      </c>
      <c r="G1095" s="59">
        <v>0</v>
      </c>
      <c r="H1095" s="59">
        <v>0</v>
      </c>
      <c r="I1095" s="59">
        <v>0</v>
      </c>
      <c r="J1095" s="59">
        <v>0</v>
      </c>
      <c r="K1095" s="59">
        <v>0</v>
      </c>
      <c r="L1095" s="59">
        <v>0</v>
      </c>
      <c r="M1095" s="59">
        <v>0</v>
      </c>
      <c r="N1095" s="59">
        <v>0</v>
      </c>
      <c r="O1095" s="59">
        <v>0</v>
      </c>
      <c r="P1095" s="59">
        <v>0</v>
      </c>
      <c r="Q1095" s="59">
        <v>0</v>
      </c>
      <c r="R1095" s="59">
        <v>0</v>
      </c>
      <c r="S1095" s="59">
        <f>SUM('5. Art_113.1(I) Use_boreholes'!$G1095:$R1095)</f>
        <v>0</v>
      </c>
    </row>
    <row r="1096" spans="1:19" s="58" customFormat="1" x14ac:dyDescent="0.3">
      <c r="A1096" s="60" t="s">
        <v>1002</v>
      </c>
      <c r="B1096" s="61" t="s">
        <v>2318</v>
      </c>
      <c r="C1096" s="61" t="s">
        <v>1193</v>
      </c>
      <c r="D1096" s="61" t="s">
        <v>1194</v>
      </c>
      <c r="E1096" s="61">
        <v>2014</v>
      </c>
      <c r="F1096" s="61" t="s">
        <v>71</v>
      </c>
      <c r="G1096" s="59">
        <v>14821560</v>
      </c>
      <c r="H1096" s="59">
        <v>13386290</v>
      </c>
      <c r="I1096" s="59">
        <v>14158765</v>
      </c>
      <c r="J1096" s="59">
        <v>10914162</v>
      </c>
      <c r="K1096" s="59">
        <v>11578367</v>
      </c>
      <c r="L1096" s="59">
        <v>11183890</v>
      </c>
      <c r="M1096" s="59">
        <v>6472344</v>
      </c>
      <c r="N1096" s="59">
        <v>7539056</v>
      </c>
      <c r="O1096" s="59">
        <v>7771496</v>
      </c>
      <c r="P1096" s="59">
        <v>9714344</v>
      </c>
      <c r="Q1096" s="59">
        <v>7797240</v>
      </c>
      <c r="R1096" s="59">
        <v>8735085</v>
      </c>
      <c r="S1096" s="59">
        <f>SUM('5. Art_113.1(I) Use_boreholes'!$G1096:$R1096)</f>
        <v>124072599</v>
      </c>
    </row>
    <row r="1097" spans="1:19" s="58" customFormat="1" x14ac:dyDescent="0.3">
      <c r="A1097" s="60" t="s">
        <v>1004</v>
      </c>
      <c r="B1097" s="61" t="s">
        <v>2319</v>
      </c>
      <c r="C1097" s="61" t="s">
        <v>1193</v>
      </c>
      <c r="D1097" s="61" t="s">
        <v>1194</v>
      </c>
      <c r="E1097" s="61">
        <v>2014</v>
      </c>
      <c r="F1097" s="61" t="s">
        <v>71</v>
      </c>
      <c r="G1097" s="59">
        <v>0</v>
      </c>
      <c r="H1097" s="59">
        <v>6028</v>
      </c>
      <c r="I1097" s="59">
        <v>8742</v>
      </c>
      <c r="J1097" s="59">
        <v>7830</v>
      </c>
      <c r="K1097" s="59">
        <v>0</v>
      </c>
      <c r="L1097" s="59">
        <v>0</v>
      </c>
      <c r="M1097" s="59">
        <v>0</v>
      </c>
      <c r="N1097" s="59">
        <v>0</v>
      </c>
      <c r="O1097" s="59">
        <v>0</v>
      </c>
      <c r="P1097" s="59">
        <v>0</v>
      </c>
      <c r="Q1097" s="59">
        <v>1895</v>
      </c>
      <c r="R1097" s="59">
        <v>7854</v>
      </c>
      <c r="S1097" s="59">
        <f>SUM('5. Art_113.1(I) Use_boreholes'!$G1097:$R1097)</f>
        <v>32349</v>
      </c>
    </row>
    <row r="1098" spans="1:19" s="58" customFormat="1" x14ac:dyDescent="0.3">
      <c r="A1098" s="60" t="s">
        <v>1006</v>
      </c>
      <c r="B1098" s="61" t="s">
        <v>2320</v>
      </c>
      <c r="C1098" s="61" t="s">
        <v>1210</v>
      </c>
      <c r="D1098" s="61" t="s">
        <v>1194</v>
      </c>
      <c r="E1098" s="61">
        <v>2014</v>
      </c>
      <c r="F1098" s="61" t="s">
        <v>71</v>
      </c>
      <c r="G1098" s="59">
        <v>10418</v>
      </c>
      <c r="H1098" s="59">
        <v>207380</v>
      </c>
      <c r="I1098" s="59">
        <v>453710</v>
      </c>
      <c r="J1098" s="59">
        <v>168960</v>
      </c>
      <c r="K1098" s="59">
        <v>560080</v>
      </c>
      <c r="L1098" s="59">
        <v>114710</v>
      </c>
      <c r="M1098" s="59">
        <v>65980</v>
      </c>
      <c r="N1098" s="59">
        <v>759630</v>
      </c>
      <c r="O1098" s="59">
        <v>339790</v>
      </c>
      <c r="P1098" s="59">
        <v>100260</v>
      </c>
      <c r="Q1098" s="59">
        <v>369190</v>
      </c>
      <c r="R1098" s="59">
        <v>445300</v>
      </c>
      <c r="S1098" s="59">
        <f>SUM('5. Art_113.1(I) Use_boreholes'!$G1098:$R1098)</f>
        <v>3595408</v>
      </c>
    </row>
    <row r="1099" spans="1:19" s="58" customFormat="1" x14ac:dyDescent="0.3">
      <c r="A1099" s="60" t="s">
        <v>1010</v>
      </c>
      <c r="B1099" s="61" t="s">
        <v>2321</v>
      </c>
      <c r="C1099" s="61" t="s">
        <v>1252</v>
      </c>
      <c r="D1099" s="61" t="s">
        <v>1194</v>
      </c>
      <c r="E1099" s="61">
        <v>2014</v>
      </c>
      <c r="F1099" s="61" t="s">
        <v>71</v>
      </c>
      <c r="G1099" s="59">
        <v>0</v>
      </c>
      <c r="H1099" s="59">
        <v>0</v>
      </c>
      <c r="I1099" s="59">
        <v>0</v>
      </c>
      <c r="J1099" s="59">
        <v>0</v>
      </c>
      <c r="K1099" s="59">
        <v>0</v>
      </c>
      <c r="L1099" s="59">
        <v>0</v>
      </c>
      <c r="M1099" s="59">
        <v>0</v>
      </c>
      <c r="N1099" s="59">
        <v>0</v>
      </c>
      <c r="O1099" s="59">
        <v>0</v>
      </c>
      <c r="P1099" s="59">
        <v>0</v>
      </c>
      <c r="Q1099" s="59">
        <v>0</v>
      </c>
      <c r="R1099" s="59">
        <v>0</v>
      </c>
      <c r="S1099" s="59">
        <f>SUM('5. Art_113.1(I) Use_boreholes'!$G1099:$R1099)</f>
        <v>0</v>
      </c>
    </row>
    <row r="1100" spans="1:19" s="58" customFormat="1" x14ac:dyDescent="0.3">
      <c r="A1100" s="60" t="s">
        <v>1012</v>
      </c>
      <c r="B1100" s="61" t="s">
        <v>2322</v>
      </c>
      <c r="C1100" s="61" t="s">
        <v>1210</v>
      </c>
      <c r="D1100" s="61" t="s">
        <v>1194</v>
      </c>
      <c r="E1100" s="61">
        <v>2014</v>
      </c>
      <c r="F1100" s="61" t="s">
        <v>71</v>
      </c>
      <c r="G1100" s="59">
        <v>0</v>
      </c>
      <c r="H1100" s="59">
        <v>0</v>
      </c>
      <c r="I1100" s="59">
        <v>0</v>
      </c>
      <c r="J1100" s="59">
        <v>0</v>
      </c>
      <c r="K1100" s="59">
        <v>0</v>
      </c>
      <c r="L1100" s="59">
        <v>0</v>
      </c>
      <c r="M1100" s="59">
        <v>0</v>
      </c>
      <c r="N1100" s="59">
        <v>0</v>
      </c>
      <c r="O1100" s="59">
        <v>0</v>
      </c>
      <c r="P1100" s="59">
        <v>0</v>
      </c>
      <c r="Q1100" s="59">
        <v>0</v>
      </c>
      <c r="R1100" s="59">
        <v>0</v>
      </c>
      <c r="S1100" s="59">
        <f>SUM('5. Art_113.1(I) Use_boreholes'!$G1100:$R1100)</f>
        <v>0</v>
      </c>
    </row>
    <row r="1101" spans="1:19" s="58" customFormat="1" x14ac:dyDescent="0.3">
      <c r="A1101" s="60" t="s">
        <v>1014</v>
      </c>
      <c r="B1101" s="61" t="s">
        <v>2323</v>
      </c>
      <c r="C1101" s="61" t="s">
        <v>1193</v>
      </c>
      <c r="D1101" s="61" t="s">
        <v>1194</v>
      </c>
      <c r="E1101" s="61">
        <v>2014</v>
      </c>
      <c r="F1101" s="61" t="s">
        <v>71</v>
      </c>
      <c r="G1101" s="59">
        <v>801658</v>
      </c>
      <c r="H1101" s="59">
        <v>5593075</v>
      </c>
      <c r="I1101" s="59">
        <v>5625660</v>
      </c>
      <c r="J1101" s="59">
        <v>4483616</v>
      </c>
      <c r="K1101" s="59">
        <v>5056926</v>
      </c>
      <c r="L1101" s="59">
        <v>4489561</v>
      </c>
      <c r="M1101" s="59">
        <v>4128066</v>
      </c>
      <c r="N1101" s="59">
        <v>3497681</v>
      </c>
      <c r="O1101" s="59">
        <v>2672716</v>
      </c>
      <c r="P1101" s="59">
        <v>4822659</v>
      </c>
      <c r="Q1101" s="59">
        <v>3783890</v>
      </c>
      <c r="R1101" s="59">
        <v>3730084</v>
      </c>
      <c r="S1101" s="59">
        <f>SUM('5. Art_113.1(I) Use_boreholes'!$G1101:$R1101)</f>
        <v>48685592</v>
      </c>
    </row>
    <row r="1102" spans="1:19" s="58" customFormat="1" x14ac:dyDescent="0.3">
      <c r="A1102" s="60" t="s">
        <v>1023</v>
      </c>
      <c r="B1102" s="61" t="s">
        <v>2340</v>
      </c>
      <c r="C1102" s="61" t="s">
        <v>1210</v>
      </c>
      <c r="D1102" s="61" t="s">
        <v>1194</v>
      </c>
      <c r="E1102" s="61">
        <v>2014</v>
      </c>
      <c r="F1102" s="61" t="s">
        <v>71</v>
      </c>
      <c r="G1102" s="59">
        <v>2020127</v>
      </c>
      <c r="H1102" s="59">
        <v>1891266</v>
      </c>
      <c r="I1102" s="59">
        <v>1928436</v>
      </c>
      <c r="J1102" s="59">
        <v>1870611</v>
      </c>
      <c r="K1102" s="59">
        <v>1845204</v>
      </c>
      <c r="L1102" s="59">
        <v>1831488</v>
      </c>
      <c r="M1102" s="59">
        <v>1679249</v>
      </c>
      <c r="N1102" s="59">
        <v>1836138</v>
      </c>
      <c r="O1102" s="59">
        <v>1642581</v>
      </c>
      <c r="P1102" s="59">
        <v>1589182</v>
      </c>
      <c r="Q1102" s="59">
        <v>1378081</v>
      </c>
      <c r="R1102" s="59">
        <v>1538581</v>
      </c>
      <c r="S1102" s="59">
        <f>SUM('5. Art_113.1(I) Use_boreholes'!$G1102:$R1102)</f>
        <v>21050944</v>
      </c>
    </row>
    <row r="1103" spans="1:19" s="58" customFormat="1" x14ac:dyDescent="0.3">
      <c r="A1103" s="60" t="s">
        <v>1023</v>
      </c>
      <c r="B1103" s="61" t="s">
        <v>2325</v>
      </c>
      <c r="C1103" s="61" t="s">
        <v>1210</v>
      </c>
      <c r="D1103" s="61" t="s">
        <v>1194</v>
      </c>
      <c r="E1103" s="61">
        <v>2014</v>
      </c>
      <c r="F1103" s="61" t="s">
        <v>71</v>
      </c>
      <c r="G1103" s="59">
        <v>986268</v>
      </c>
      <c r="H1103" s="59">
        <v>911359</v>
      </c>
      <c r="I1103" s="59">
        <v>934822</v>
      </c>
      <c r="J1103" s="59">
        <v>914056</v>
      </c>
      <c r="K1103" s="59">
        <v>895422</v>
      </c>
      <c r="L1103" s="59">
        <v>901077</v>
      </c>
      <c r="M1103" s="59">
        <v>855346</v>
      </c>
      <c r="N1103" s="59">
        <v>875481</v>
      </c>
      <c r="O1103" s="59">
        <v>728741</v>
      </c>
      <c r="P1103" s="59">
        <v>715030</v>
      </c>
      <c r="Q1103" s="59">
        <v>586519</v>
      </c>
      <c r="R1103" s="59">
        <v>765785</v>
      </c>
      <c r="S1103" s="59">
        <f>SUM('5. Art_113.1(I) Use_boreholes'!$G1103:$R1103)</f>
        <v>10069906</v>
      </c>
    </row>
    <row r="1104" spans="1:19" s="58" customFormat="1" x14ac:dyDescent="0.3">
      <c r="A1104" s="60" t="s">
        <v>1023</v>
      </c>
      <c r="B1104" s="61" t="s">
        <v>2324</v>
      </c>
      <c r="C1104" s="61" t="s">
        <v>1210</v>
      </c>
      <c r="D1104" s="61" t="s">
        <v>1194</v>
      </c>
      <c r="E1104" s="61">
        <v>2014</v>
      </c>
      <c r="F1104" s="61" t="s">
        <v>71</v>
      </c>
      <c r="G1104" s="59">
        <v>669125</v>
      </c>
      <c r="H1104" s="59">
        <v>474573</v>
      </c>
      <c r="I1104" s="59">
        <v>673794</v>
      </c>
      <c r="J1104" s="59">
        <v>619730</v>
      </c>
      <c r="K1104" s="59">
        <v>655317</v>
      </c>
      <c r="L1104" s="59">
        <v>629493</v>
      </c>
      <c r="M1104" s="59">
        <v>606826</v>
      </c>
      <c r="N1104" s="59">
        <v>628219</v>
      </c>
      <c r="O1104" s="59">
        <v>586264</v>
      </c>
      <c r="P1104" s="59">
        <v>582607</v>
      </c>
      <c r="Q1104" s="59">
        <v>475268</v>
      </c>
      <c r="R1104" s="59">
        <v>538794</v>
      </c>
      <c r="S1104" s="59">
        <f>SUM('5. Art_113.1(I) Use_boreholes'!$G1104:$R1104)</f>
        <v>7140010</v>
      </c>
    </row>
    <row r="1105" spans="1:19" s="58" customFormat="1" x14ac:dyDescent="0.3">
      <c r="A1105" s="60" t="s">
        <v>1023</v>
      </c>
      <c r="B1105" s="61" t="s">
        <v>2335</v>
      </c>
      <c r="C1105" s="61" t="s">
        <v>1210</v>
      </c>
      <c r="D1105" s="61" t="s">
        <v>1194</v>
      </c>
      <c r="E1105" s="61">
        <v>2014</v>
      </c>
      <c r="F1105" s="61" t="s">
        <v>71</v>
      </c>
      <c r="G1105" s="59">
        <v>623575</v>
      </c>
      <c r="H1105" s="59">
        <v>550817</v>
      </c>
      <c r="I1105" s="59">
        <v>586863</v>
      </c>
      <c r="J1105" s="59">
        <v>538414</v>
      </c>
      <c r="K1105" s="59">
        <v>385818</v>
      </c>
      <c r="L1105" s="59">
        <v>595967</v>
      </c>
      <c r="M1105" s="59">
        <v>546397</v>
      </c>
      <c r="N1105" s="59">
        <v>595008</v>
      </c>
      <c r="O1105" s="59">
        <v>543235</v>
      </c>
      <c r="P1105" s="59">
        <v>523587</v>
      </c>
      <c r="Q1105" s="59">
        <v>439330</v>
      </c>
      <c r="R1105" s="59">
        <v>521369</v>
      </c>
      <c r="S1105" s="59">
        <f>SUM('5. Art_113.1(I) Use_boreholes'!$G1105:$R1105)</f>
        <v>6450380</v>
      </c>
    </row>
    <row r="1106" spans="1:19" s="58" customFormat="1" x14ac:dyDescent="0.3">
      <c r="A1106" s="60" t="s">
        <v>1023</v>
      </c>
      <c r="B1106" s="61" t="s">
        <v>2336</v>
      </c>
      <c r="C1106" s="61" t="s">
        <v>1210</v>
      </c>
      <c r="D1106" s="61" t="s">
        <v>1194</v>
      </c>
      <c r="E1106" s="61">
        <v>2014</v>
      </c>
      <c r="F1106" s="61" t="s">
        <v>71</v>
      </c>
      <c r="G1106" s="59">
        <v>376495</v>
      </c>
      <c r="H1106" s="59">
        <v>349193</v>
      </c>
      <c r="I1106" s="59">
        <v>356816</v>
      </c>
      <c r="J1106" s="59">
        <v>349571</v>
      </c>
      <c r="K1106" s="59">
        <v>352243</v>
      </c>
      <c r="L1106" s="59">
        <v>343800</v>
      </c>
      <c r="M1106" s="59">
        <v>333669</v>
      </c>
      <c r="N1106" s="59">
        <v>357284</v>
      </c>
      <c r="O1106" s="59">
        <v>339492</v>
      </c>
      <c r="P1106" s="59">
        <v>328146</v>
      </c>
      <c r="Q1106" s="59">
        <v>259940</v>
      </c>
      <c r="R1106" s="59">
        <v>320781</v>
      </c>
      <c r="S1106" s="59">
        <f>SUM('5. Art_113.1(I) Use_boreholes'!$G1106:$R1106)</f>
        <v>4067430</v>
      </c>
    </row>
    <row r="1107" spans="1:19" s="58" customFormat="1" x14ac:dyDescent="0.3">
      <c r="A1107" s="60" t="s">
        <v>1023</v>
      </c>
      <c r="B1107" s="61" t="s">
        <v>2332</v>
      </c>
      <c r="C1107" s="61" t="s">
        <v>1210</v>
      </c>
      <c r="D1107" s="61" t="s">
        <v>1194</v>
      </c>
      <c r="E1107" s="61">
        <v>2014</v>
      </c>
      <c r="F1107" s="61" t="s">
        <v>71</v>
      </c>
      <c r="G1107" s="59">
        <v>354460</v>
      </c>
      <c r="H1107" s="59">
        <v>330253</v>
      </c>
      <c r="I1107" s="59">
        <v>342355</v>
      </c>
      <c r="J1107" s="59">
        <v>336455</v>
      </c>
      <c r="K1107" s="59">
        <v>332965</v>
      </c>
      <c r="L1107" s="59">
        <v>337452</v>
      </c>
      <c r="M1107" s="59">
        <v>290965</v>
      </c>
      <c r="N1107" s="59">
        <v>344888</v>
      </c>
      <c r="O1107" s="59">
        <v>315685</v>
      </c>
      <c r="P1107" s="59">
        <v>283969</v>
      </c>
      <c r="Q1107" s="59">
        <v>255146</v>
      </c>
      <c r="R1107" s="59">
        <v>75002</v>
      </c>
      <c r="S1107" s="59">
        <f>SUM('5. Art_113.1(I) Use_boreholes'!$G1107:$R1107)</f>
        <v>3599595</v>
      </c>
    </row>
    <row r="1108" spans="1:19" s="58" customFormat="1" x14ac:dyDescent="0.3">
      <c r="A1108" s="60" t="s">
        <v>1023</v>
      </c>
      <c r="B1108" s="61" t="s">
        <v>2327</v>
      </c>
      <c r="C1108" s="61" t="s">
        <v>1210</v>
      </c>
      <c r="D1108" s="61" t="s">
        <v>1194</v>
      </c>
      <c r="E1108" s="61">
        <v>2014</v>
      </c>
      <c r="F1108" s="61" t="s">
        <v>71</v>
      </c>
      <c r="G1108" s="59">
        <v>293964</v>
      </c>
      <c r="H1108" s="59">
        <v>270865</v>
      </c>
      <c r="I1108" s="59">
        <v>268717</v>
      </c>
      <c r="J1108" s="59">
        <v>280687</v>
      </c>
      <c r="K1108" s="59">
        <v>287478</v>
      </c>
      <c r="L1108" s="59">
        <v>268694</v>
      </c>
      <c r="M1108" s="59">
        <v>257964</v>
      </c>
      <c r="N1108" s="59">
        <v>295943</v>
      </c>
      <c r="O1108" s="59">
        <v>263248</v>
      </c>
      <c r="P1108" s="59">
        <v>285941</v>
      </c>
      <c r="Q1108" s="59">
        <v>230897</v>
      </c>
      <c r="R1108" s="59">
        <v>267447</v>
      </c>
      <c r="S1108" s="59">
        <f>SUM('5. Art_113.1(I) Use_boreholes'!$G1108:$R1108)</f>
        <v>3271845</v>
      </c>
    </row>
    <row r="1109" spans="1:19" s="58" customFormat="1" x14ac:dyDescent="0.3">
      <c r="A1109" s="60" t="s">
        <v>1023</v>
      </c>
      <c r="B1109" s="61" t="s">
        <v>2333</v>
      </c>
      <c r="C1109" s="61" t="s">
        <v>1210</v>
      </c>
      <c r="D1109" s="61" t="s">
        <v>1194</v>
      </c>
      <c r="E1109" s="61">
        <v>2014</v>
      </c>
      <c r="F1109" s="61" t="s">
        <v>71</v>
      </c>
      <c r="G1109" s="59">
        <v>231897</v>
      </c>
      <c r="H1109" s="59">
        <v>215732</v>
      </c>
      <c r="I1109" s="59">
        <v>224404</v>
      </c>
      <c r="J1109" s="59">
        <v>199288</v>
      </c>
      <c r="K1109" s="59">
        <v>203519</v>
      </c>
      <c r="L1109" s="59">
        <v>212916</v>
      </c>
      <c r="M1109" s="59">
        <v>130610</v>
      </c>
      <c r="N1109" s="59">
        <v>12</v>
      </c>
      <c r="O1109" s="59">
        <v>0</v>
      </c>
      <c r="P1109" s="59">
        <v>0</v>
      </c>
      <c r="Q1109" s="59">
        <v>0</v>
      </c>
      <c r="R1109" s="59">
        <v>164014</v>
      </c>
      <c r="S1109" s="59">
        <f>SUM('5. Art_113.1(I) Use_boreholes'!$G1109:$R1109)</f>
        <v>1582392</v>
      </c>
    </row>
    <row r="1110" spans="1:19" s="58" customFormat="1" x14ac:dyDescent="0.3">
      <c r="A1110" s="60" t="s">
        <v>1023</v>
      </c>
      <c r="B1110" s="61" t="s">
        <v>2341</v>
      </c>
      <c r="C1110" s="61" t="s">
        <v>1210</v>
      </c>
      <c r="D1110" s="61" t="s">
        <v>1194</v>
      </c>
      <c r="E1110" s="61">
        <v>2014</v>
      </c>
      <c r="F1110" s="61" t="s">
        <v>71</v>
      </c>
      <c r="G1110" s="59">
        <v>81629</v>
      </c>
      <c r="H1110" s="59">
        <v>70144</v>
      </c>
      <c r="I1110" s="59">
        <v>84471</v>
      </c>
      <c r="J1110" s="59">
        <v>73735</v>
      </c>
      <c r="K1110" s="59">
        <v>66859</v>
      </c>
      <c r="L1110" s="59">
        <v>79060</v>
      </c>
      <c r="M1110" s="59">
        <v>72402</v>
      </c>
      <c r="N1110" s="59">
        <v>69812</v>
      </c>
      <c r="O1110" s="59">
        <v>75105</v>
      </c>
      <c r="P1110" s="59">
        <v>47416</v>
      </c>
      <c r="Q1110" s="59">
        <v>42254</v>
      </c>
      <c r="R1110" s="59">
        <v>43106</v>
      </c>
      <c r="S1110" s="59">
        <f>SUM('5. Art_113.1(I) Use_boreholes'!$G1110:$R1110)</f>
        <v>805993</v>
      </c>
    </row>
    <row r="1111" spans="1:19" s="58" customFormat="1" x14ac:dyDescent="0.3">
      <c r="A1111" s="60" t="s">
        <v>1023</v>
      </c>
      <c r="B1111" s="61" t="s">
        <v>2334</v>
      </c>
      <c r="C1111" s="61" t="s">
        <v>1210</v>
      </c>
      <c r="D1111" s="61" t="s">
        <v>1194</v>
      </c>
      <c r="E1111" s="61">
        <v>2014</v>
      </c>
      <c r="F1111" s="61" t="s">
        <v>71</v>
      </c>
      <c r="G1111" s="59">
        <v>243132</v>
      </c>
      <c r="H1111" s="59">
        <v>79280</v>
      </c>
      <c r="I1111" s="59">
        <v>0</v>
      </c>
      <c r="J1111" s="59">
        <v>0</v>
      </c>
      <c r="K1111" s="59">
        <v>0</v>
      </c>
      <c r="L1111" s="59">
        <v>0</v>
      </c>
      <c r="M1111" s="59">
        <v>0</v>
      </c>
      <c r="N1111" s="59">
        <v>0</v>
      </c>
      <c r="O1111" s="59">
        <v>0</v>
      </c>
      <c r="P1111" s="59">
        <v>0</v>
      </c>
      <c r="Q1111" s="59">
        <v>46904</v>
      </c>
      <c r="R1111" s="59">
        <v>202947</v>
      </c>
      <c r="S1111" s="59">
        <f>SUM('5. Art_113.1(I) Use_boreholes'!$G1111:$R1111)</f>
        <v>572263</v>
      </c>
    </row>
    <row r="1112" spans="1:19" s="58" customFormat="1" x14ac:dyDescent="0.3">
      <c r="A1112" s="60" t="s">
        <v>1023</v>
      </c>
      <c r="B1112" s="61" t="s">
        <v>2331</v>
      </c>
      <c r="C1112" s="61" t="s">
        <v>1210</v>
      </c>
      <c r="D1112" s="61" t="s">
        <v>1194</v>
      </c>
      <c r="E1112" s="61">
        <v>2014</v>
      </c>
      <c r="F1112" s="61" t="s">
        <v>71</v>
      </c>
      <c r="G1112" s="59">
        <v>180514</v>
      </c>
      <c r="H1112" s="59">
        <v>58838</v>
      </c>
      <c r="I1112" s="59">
        <v>70140</v>
      </c>
      <c r="J1112" s="59">
        <v>0</v>
      </c>
      <c r="K1112" s="59">
        <v>0</v>
      </c>
      <c r="L1112" s="59">
        <v>0</v>
      </c>
      <c r="M1112" s="59">
        <v>0</v>
      </c>
      <c r="N1112" s="59">
        <v>0</v>
      </c>
      <c r="O1112" s="59">
        <v>0</v>
      </c>
      <c r="P1112" s="59">
        <v>0</v>
      </c>
      <c r="Q1112" s="59">
        <v>0</v>
      </c>
      <c r="R1112" s="59">
        <v>0</v>
      </c>
      <c r="S1112" s="59">
        <f>SUM('5. Art_113.1(I) Use_boreholes'!$G1112:$R1112)</f>
        <v>309492</v>
      </c>
    </row>
    <row r="1113" spans="1:19" s="58" customFormat="1" x14ac:dyDescent="0.3">
      <c r="A1113" s="60" t="s">
        <v>1023</v>
      </c>
      <c r="B1113" s="61" t="s">
        <v>2326</v>
      </c>
      <c r="C1113" s="61" t="s">
        <v>1210</v>
      </c>
      <c r="D1113" s="61" t="s">
        <v>1194</v>
      </c>
      <c r="E1113" s="61">
        <v>2014</v>
      </c>
      <c r="F1113" s="61" t="s">
        <v>71</v>
      </c>
      <c r="G1113" s="59">
        <v>50367</v>
      </c>
      <c r="H1113" s="59">
        <v>64336</v>
      </c>
      <c r="I1113" s="59">
        <v>82030</v>
      </c>
      <c r="J1113" s="59">
        <v>36952</v>
      </c>
      <c r="K1113" s="59">
        <v>31097</v>
      </c>
      <c r="L1113" s="59">
        <v>1764</v>
      </c>
      <c r="M1113" s="59">
        <v>0</v>
      </c>
      <c r="N1113" s="59">
        <v>0</v>
      </c>
      <c r="O1113" s="59">
        <v>0</v>
      </c>
      <c r="P1113" s="59">
        <v>0</v>
      </c>
      <c r="Q1113" s="59">
        <v>18245</v>
      </c>
      <c r="R1113" s="59">
        <v>7194</v>
      </c>
      <c r="S1113" s="59">
        <f>SUM('5. Art_113.1(I) Use_boreholes'!$G1113:$R1113)</f>
        <v>291985</v>
      </c>
    </row>
    <row r="1114" spans="1:19" s="58" customFormat="1" x14ac:dyDescent="0.3">
      <c r="A1114" s="60" t="s">
        <v>1023</v>
      </c>
      <c r="B1114" s="61" t="s">
        <v>2338</v>
      </c>
      <c r="C1114" s="61" t="s">
        <v>1210</v>
      </c>
      <c r="D1114" s="61" t="s">
        <v>1194</v>
      </c>
      <c r="E1114" s="61">
        <v>2014</v>
      </c>
      <c r="F1114" s="61" t="s">
        <v>71</v>
      </c>
      <c r="G1114" s="59">
        <v>5353</v>
      </c>
      <c r="H1114" s="59">
        <v>1262</v>
      </c>
      <c r="I1114" s="59">
        <v>0</v>
      </c>
      <c r="J1114" s="59">
        <v>0</v>
      </c>
      <c r="K1114" s="59">
        <v>0</v>
      </c>
      <c r="L1114" s="59">
        <v>0</v>
      </c>
      <c r="M1114" s="59">
        <v>0</v>
      </c>
      <c r="N1114" s="59">
        <v>0</v>
      </c>
      <c r="O1114" s="59">
        <v>0</v>
      </c>
      <c r="P1114" s="59">
        <v>39749</v>
      </c>
      <c r="Q1114" s="59">
        <v>148834</v>
      </c>
      <c r="R1114" s="59">
        <v>22033</v>
      </c>
      <c r="S1114" s="59">
        <f>SUM('5. Art_113.1(I) Use_boreholes'!$G1114:$R1114)</f>
        <v>217231</v>
      </c>
    </row>
    <row r="1115" spans="1:19" s="58" customFormat="1" x14ac:dyDescent="0.3">
      <c r="A1115" s="60" t="s">
        <v>1023</v>
      </c>
      <c r="B1115" s="61" t="s">
        <v>2337</v>
      </c>
      <c r="C1115" s="61" t="s">
        <v>1210</v>
      </c>
      <c r="D1115" s="61" t="s">
        <v>1194</v>
      </c>
      <c r="E1115" s="61">
        <v>2014</v>
      </c>
      <c r="F1115" s="61" t="s">
        <v>71</v>
      </c>
      <c r="G1115" s="59">
        <v>45</v>
      </c>
      <c r="H1115" s="59">
        <v>90</v>
      </c>
      <c r="I1115" s="59">
        <v>75</v>
      </c>
      <c r="J1115" s="59">
        <v>8</v>
      </c>
      <c r="K1115" s="59">
        <v>1</v>
      </c>
      <c r="L1115" s="59">
        <v>38</v>
      </c>
      <c r="M1115" s="59">
        <v>112</v>
      </c>
      <c r="N1115" s="59">
        <v>42</v>
      </c>
      <c r="O1115" s="59">
        <v>116</v>
      </c>
      <c r="P1115" s="59">
        <v>1263</v>
      </c>
      <c r="Q1115" s="59">
        <v>14</v>
      </c>
      <c r="R1115" s="59">
        <v>186</v>
      </c>
      <c r="S1115" s="59">
        <f>SUM('5. Art_113.1(I) Use_boreholes'!$G1115:$R1115)</f>
        <v>1990</v>
      </c>
    </row>
    <row r="1116" spans="1:19" s="58" customFormat="1" x14ac:dyDescent="0.3">
      <c r="A1116" s="60" t="s">
        <v>1023</v>
      </c>
      <c r="B1116" s="61" t="s">
        <v>2339</v>
      </c>
      <c r="C1116" s="61" t="s">
        <v>1210</v>
      </c>
      <c r="D1116" s="61" t="s">
        <v>1194</v>
      </c>
      <c r="E1116" s="61">
        <v>2014</v>
      </c>
      <c r="F1116" s="61" t="s">
        <v>71</v>
      </c>
      <c r="G1116" s="59">
        <v>0</v>
      </c>
      <c r="H1116" s="59">
        <v>860</v>
      </c>
      <c r="I1116" s="59">
        <v>0</v>
      </c>
      <c r="J1116" s="59">
        <v>0</v>
      </c>
      <c r="K1116" s="59">
        <v>0</v>
      </c>
      <c r="L1116" s="59">
        <v>0</v>
      </c>
      <c r="M1116" s="59">
        <v>0</v>
      </c>
      <c r="N1116" s="59">
        <v>0</v>
      </c>
      <c r="O1116" s="59">
        <v>0</v>
      </c>
      <c r="P1116" s="59">
        <v>0</v>
      </c>
      <c r="Q1116" s="59">
        <v>0</v>
      </c>
      <c r="R1116" s="59">
        <v>0</v>
      </c>
      <c r="S1116" s="59">
        <f>SUM('5. Art_113.1(I) Use_boreholes'!$G1116:$R1116)</f>
        <v>860</v>
      </c>
    </row>
    <row r="1117" spans="1:19" s="58" customFormat="1" x14ac:dyDescent="0.3">
      <c r="A1117" s="60" t="s">
        <v>1023</v>
      </c>
      <c r="B1117" s="61" t="s">
        <v>2328</v>
      </c>
      <c r="C1117" s="61" t="s">
        <v>1210</v>
      </c>
      <c r="D1117" s="61" t="s">
        <v>1194</v>
      </c>
      <c r="E1117" s="61">
        <v>2014</v>
      </c>
      <c r="F1117" s="61" t="s">
        <v>71</v>
      </c>
      <c r="G1117" s="59">
        <v>0</v>
      </c>
      <c r="H1117" s="59">
        <v>0</v>
      </c>
      <c r="I1117" s="59">
        <v>0</v>
      </c>
      <c r="J1117" s="59">
        <v>0</v>
      </c>
      <c r="K1117" s="59">
        <v>0</v>
      </c>
      <c r="L1117" s="59">
        <v>0</v>
      </c>
      <c r="M1117" s="59">
        <v>0</v>
      </c>
      <c r="N1117" s="59">
        <v>0</v>
      </c>
      <c r="O1117" s="59">
        <v>0</v>
      </c>
      <c r="P1117" s="59">
        <v>0</v>
      </c>
      <c r="Q1117" s="59">
        <v>0</v>
      </c>
      <c r="R1117" s="59">
        <v>0</v>
      </c>
      <c r="S1117" s="59">
        <f>SUM('5. Art_113.1(I) Use_boreholes'!$G1117:$R1117)</f>
        <v>0</v>
      </c>
    </row>
    <row r="1118" spans="1:19" s="58" customFormat="1" x14ac:dyDescent="0.3">
      <c r="A1118" s="60" t="s">
        <v>1023</v>
      </c>
      <c r="B1118" s="61" t="s">
        <v>2329</v>
      </c>
      <c r="C1118" s="61" t="s">
        <v>1210</v>
      </c>
      <c r="D1118" s="61" t="s">
        <v>1194</v>
      </c>
      <c r="E1118" s="61">
        <v>2014</v>
      </c>
      <c r="F1118" s="61" t="s">
        <v>71</v>
      </c>
      <c r="G1118" s="59">
        <v>0</v>
      </c>
      <c r="H1118" s="59">
        <v>0</v>
      </c>
      <c r="I1118" s="59">
        <v>0</v>
      </c>
      <c r="J1118" s="59">
        <v>0</v>
      </c>
      <c r="K1118" s="59">
        <v>0</v>
      </c>
      <c r="L1118" s="59">
        <v>0</v>
      </c>
      <c r="M1118" s="59">
        <v>0</v>
      </c>
      <c r="N1118" s="59">
        <v>0</v>
      </c>
      <c r="O1118" s="59">
        <v>0</v>
      </c>
      <c r="P1118" s="59">
        <v>0</v>
      </c>
      <c r="Q1118" s="59">
        <v>0</v>
      </c>
      <c r="R1118" s="59">
        <v>0</v>
      </c>
      <c r="S1118" s="59">
        <f>SUM('5. Art_113.1(I) Use_boreholes'!$G1118:$R1118)</f>
        <v>0</v>
      </c>
    </row>
    <row r="1119" spans="1:19" s="58" customFormat="1" x14ac:dyDescent="0.3">
      <c r="A1119" s="60" t="s">
        <v>1023</v>
      </c>
      <c r="B1119" s="61" t="s">
        <v>2330</v>
      </c>
      <c r="C1119" s="61" t="s">
        <v>1210</v>
      </c>
      <c r="D1119" s="61" t="s">
        <v>1194</v>
      </c>
      <c r="E1119" s="61">
        <v>2014</v>
      </c>
      <c r="F1119" s="61" t="s">
        <v>71</v>
      </c>
      <c r="G1119" s="59">
        <v>0</v>
      </c>
      <c r="H1119" s="59">
        <v>0</v>
      </c>
      <c r="I1119" s="59">
        <v>0</v>
      </c>
      <c r="J1119" s="59">
        <v>0</v>
      </c>
      <c r="K1119" s="59">
        <v>0</v>
      </c>
      <c r="L1119" s="59">
        <v>0</v>
      </c>
      <c r="M1119" s="59">
        <v>0</v>
      </c>
      <c r="N1119" s="59">
        <v>0</v>
      </c>
      <c r="O1119" s="59">
        <v>0</v>
      </c>
      <c r="P1119" s="59">
        <v>0</v>
      </c>
      <c r="Q1119" s="59">
        <v>0</v>
      </c>
      <c r="R1119" s="59">
        <v>0</v>
      </c>
      <c r="S1119" s="59">
        <f>SUM('5. Art_113.1(I) Use_boreholes'!$G1119:$R1119)</f>
        <v>0</v>
      </c>
    </row>
    <row r="1120" spans="1:19" s="58" customFormat="1" x14ac:dyDescent="0.3">
      <c r="A1120" s="60" t="s">
        <v>1030</v>
      </c>
      <c r="B1120" s="61" t="s">
        <v>2342</v>
      </c>
      <c r="C1120" s="61" t="s">
        <v>1193</v>
      </c>
      <c r="D1120" s="61" t="s">
        <v>1194</v>
      </c>
      <c r="E1120" s="61">
        <v>2014</v>
      </c>
      <c r="F1120" s="61" t="s">
        <v>71</v>
      </c>
      <c r="G1120" s="59">
        <v>2347326</v>
      </c>
      <c r="H1120" s="59">
        <v>2423311</v>
      </c>
      <c r="I1120" s="59">
        <v>2456897</v>
      </c>
      <c r="J1120" s="59">
        <v>2246337</v>
      </c>
      <c r="K1120" s="59">
        <v>2724279</v>
      </c>
      <c r="L1120" s="59">
        <v>2327575</v>
      </c>
      <c r="M1120" s="59">
        <v>1865725</v>
      </c>
      <c r="N1120" s="59">
        <v>1546364</v>
      </c>
      <c r="O1120" s="59">
        <v>1739142</v>
      </c>
      <c r="P1120" s="59">
        <v>2017904</v>
      </c>
      <c r="Q1120" s="59">
        <v>2173798</v>
      </c>
      <c r="R1120" s="59">
        <v>2045869</v>
      </c>
      <c r="S1120" s="59">
        <f>SUM('5. Art_113.1(I) Use_boreholes'!$G1120:$R1120)</f>
        <v>25914527</v>
      </c>
    </row>
    <row r="1121" spans="1:19" s="58" customFormat="1" x14ac:dyDescent="0.3">
      <c r="A1121" s="60" t="s">
        <v>1030</v>
      </c>
      <c r="B1121" s="61" t="s">
        <v>2345</v>
      </c>
      <c r="C1121" s="61" t="s">
        <v>1193</v>
      </c>
      <c r="D1121" s="61" t="s">
        <v>1194</v>
      </c>
      <c r="E1121" s="61">
        <v>2014</v>
      </c>
      <c r="F1121" s="61" t="s">
        <v>71</v>
      </c>
      <c r="G1121" s="59">
        <v>0</v>
      </c>
      <c r="H1121" s="59">
        <v>0</v>
      </c>
      <c r="I1121" s="59">
        <v>0</v>
      </c>
      <c r="J1121" s="59">
        <v>0</v>
      </c>
      <c r="K1121" s="59">
        <v>0</v>
      </c>
      <c r="L1121" s="59">
        <v>857410</v>
      </c>
      <c r="M1121" s="59">
        <v>1825697</v>
      </c>
      <c r="N1121" s="59">
        <v>1870452</v>
      </c>
      <c r="O1121" s="59">
        <v>1961485</v>
      </c>
      <c r="P1121" s="59">
        <v>1715963</v>
      </c>
      <c r="Q1121" s="59">
        <v>683762</v>
      </c>
      <c r="R1121" s="59">
        <v>1005362</v>
      </c>
      <c r="S1121" s="59">
        <f>SUM('5. Art_113.1(I) Use_boreholes'!$G1121:$R1121)</f>
        <v>9920131</v>
      </c>
    </row>
    <row r="1122" spans="1:19" s="58" customFormat="1" x14ac:dyDescent="0.3">
      <c r="A1122" s="60" t="s">
        <v>1030</v>
      </c>
      <c r="B1122" s="61" t="s">
        <v>2344</v>
      </c>
      <c r="C1122" s="61" t="s">
        <v>1193</v>
      </c>
      <c r="D1122" s="61" t="s">
        <v>1194</v>
      </c>
      <c r="E1122" s="61">
        <v>2014</v>
      </c>
      <c r="F1122" s="61" t="s">
        <v>71</v>
      </c>
      <c r="G1122" s="59">
        <v>40148</v>
      </c>
      <c r="H1122" s="59">
        <v>232524</v>
      </c>
      <c r="I1122" s="59">
        <v>2310147</v>
      </c>
      <c r="J1122" s="59">
        <v>0</v>
      </c>
      <c r="K1122" s="59">
        <v>0</v>
      </c>
      <c r="L1122" s="59">
        <v>12341</v>
      </c>
      <c r="M1122" s="59">
        <v>0</v>
      </c>
      <c r="N1122" s="59">
        <v>0</v>
      </c>
      <c r="O1122" s="59">
        <v>0</v>
      </c>
      <c r="P1122" s="59">
        <v>0</v>
      </c>
      <c r="Q1122" s="59">
        <v>0</v>
      </c>
      <c r="R1122" s="59">
        <v>0</v>
      </c>
      <c r="S1122" s="59">
        <f>SUM('5. Art_113.1(I) Use_boreholes'!$G1122:$R1122)</f>
        <v>2595160</v>
      </c>
    </row>
    <row r="1123" spans="1:19" s="58" customFormat="1" x14ac:dyDescent="0.3">
      <c r="A1123" s="60" t="s">
        <v>1030</v>
      </c>
      <c r="B1123" s="61" t="s">
        <v>2343</v>
      </c>
      <c r="C1123" s="61" t="s">
        <v>1193</v>
      </c>
      <c r="D1123" s="61" t="s">
        <v>1194</v>
      </c>
      <c r="E1123" s="61">
        <v>2014</v>
      </c>
      <c r="F1123" s="61" t="s">
        <v>71</v>
      </c>
      <c r="G1123" s="59">
        <v>0</v>
      </c>
      <c r="H1123" s="59">
        <v>2678</v>
      </c>
      <c r="I1123" s="59">
        <v>4255</v>
      </c>
      <c r="J1123" s="59">
        <v>0</v>
      </c>
      <c r="K1123" s="59">
        <v>0</v>
      </c>
      <c r="L1123" s="59">
        <v>0</v>
      </c>
      <c r="M1123" s="59">
        <v>0</v>
      </c>
      <c r="N1123" s="59">
        <v>0</v>
      </c>
      <c r="O1123" s="59">
        <v>0</v>
      </c>
      <c r="P1123" s="59">
        <v>0</v>
      </c>
      <c r="Q1123" s="59">
        <v>0</v>
      </c>
      <c r="R1123" s="59">
        <v>0</v>
      </c>
      <c r="S1123" s="59">
        <f>SUM('5. Art_113.1(I) Use_boreholes'!$G1123:$R1123)</f>
        <v>6933</v>
      </c>
    </row>
    <row r="1124" spans="1:19" s="58" customFormat="1" x14ac:dyDescent="0.3">
      <c r="A1124" s="60" t="s">
        <v>1036</v>
      </c>
      <c r="B1124" s="61" t="s">
        <v>2346</v>
      </c>
      <c r="C1124" s="61" t="s">
        <v>1193</v>
      </c>
      <c r="D1124" s="61" t="s">
        <v>1194</v>
      </c>
      <c r="E1124" s="61">
        <v>2014</v>
      </c>
      <c r="F1124" s="61" t="s">
        <v>71</v>
      </c>
      <c r="G1124" s="59">
        <v>10734351</v>
      </c>
      <c r="H1124" s="59">
        <v>9546375</v>
      </c>
      <c r="I1124" s="59">
        <v>10261135</v>
      </c>
      <c r="J1124" s="59">
        <v>9755642</v>
      </c>
      <c r="K1124" s="59">
        <v>9504927</v>
      </c>
      <c r="L1124" s="59">
        <v>8026044</v>
      </c>
      <c r="M1124" s="59">
        <v>7837073</v>
      </c>
      <c r="N1124" s="59">
        <v>8628099</v>
      </c>
      <c r="O1124" s="59">
        <v>10028999</v>
      </c>
      <c r="P1124" s="59">
        <v>10442232</v>
      </c>
      <c r="Q1124" s="59">
        <v>9831378</v>
      </c>
      <c r="R1124" s="59">
        <v>10185965</v>
      </c>
      <c r="S1124" s="59">
        <f>SUM('5. Art_113.1(I) Use_boreholes'!$G1124:$R1124)</f>
        <v>114782220</v>
      </c>
    </row>
    <row r="1125" spans="1:19" s="58" customFormat="1" x14ac:dyDescent="0.3">
      <c r="A1125" s="60" t="s">
        <v>1038</v>
      </c>
      <c r="B1125" s="61" t="s">
        <v>2347</v>
      </c>
      <c r="C1125" s="61" t="s">
        <v>1210</v>
      </c>
      <c r="D1125" s="61" t="s">
        <v>1194</v>
      </c>
      <c r="E1125" s="61">
        <v>2014</v>
      </c>
      <c r="F1125" s="61" t="s">
        <v>71</v>
      </c>
      <c r="G1125" s="59">
        <v>21438900</v>
      </c>
      <c r="H1125" s="59">
        <v>20421270</v>
      </c>
      <c r="I1125" s="59">
        <v>22587050</v>
      </c>
      <c r="J1125" s="59">
        <v>20755160</v>
      </c>
      <c r="K1125" s="59">
        <v>19699560</v>
      </c>
      <c r="L1125" s="59">
        <v>20447650</v>
      </c>
      <c r="M1125" s="59">
        <v>19055830</v>
      </c>
      <c r="N1125" s="59">
        <v>20936040</v>
      </c>
      <c r="O1125" s="59">
        <v>17007520</v>
      </c>
      <c r="P1125" s="59">
        <v>17125200</v>
      </c>
      <c r="Q1125" s="59">
        <v>18260500</v>
      </c>
      <c r="R1125" s="59">
        <v>17023290</v>
      </c>
      <c r="S1125" s="59">
        <f>SUM('5. Art_113.1(I) Use_boreholes'!$G1125:$R1125)</f>
        <v>234757970</v>
      </c>
    </row>
    <row r="1126" spans="1:19" s="58" customFormat="1" x14ac:dyDescent="0.3">
      <c r="A1126" s="60" t="s">
        <v>1038</v>
      </c>
      <c r="B1126" s="61" t="s">
        <v>2348</v>
      </c>
      <c r="C1126" s="61" t="s">
        <v>1210</v>
      </c>
      <c r="D1126" s="61" t="s">
        <v>1194</v>
      </c>
      <c r="E1126" s="61">
        <v>2014</v>
      </c>
      <c r="F1126" s="61" t="s">
        <v>71</v>
      </c>
      <c r="G1126" s="59">
        <v>12186570</v>
      </c>
      <c r="H1126" s="59">
        <v>11237690</v>
      </c>
      <c r="I1126" s="59">
        <v>10243330</v>
      </c>
      <c r="J1126" s="59">
        <v>11797630</v>
      </c>
      <c r="K1126" s="59">
        <v>11410870</v>
      </c>
      <c r="L1126" s="59">
        <v>9895470</v>
      </c>
      <c r="M1126" s="59">
        <v>7793770</v>
      </c>
      <c r="N1126" s="59">
        <v>7736790</v>
      </c>
      <c r="O1126" s="59">
        <v>6214710</v>
      </c>
      <c r="P1126" s="59">
        <v>5905920</v>
      </c>
      <c r="Q1126" s="59">
        <v>6311140</v>
      </c>
      <c r="R1126" s="59">
        <v>4724660</v>
      </c>
      <c r="S1126" s="59">
        <f>SUM('5. Art_113.1(I) Use_boreholes'!$G1126:$R1126)</f>
        <v>105458550</v>
      </c>
    </row>
    <row r="1127" spans="1:19" s="58" customFormat="1" x14ac:dyDescent="0.3">
      <c r="A1127" s="60" t="s">
        <v>1043</v>
      </c>
      <c r="B1127" s="61" t="s">
        <v>2352</v>
      </c>
      <c r="C1127" s="61" t="s">
        <v>1193</v>
      </c>
      <c r="D1127" s="61" t="s">
        <v>1194</v>
      </c>
      <c r="E1127" s="61">
        <v>2014</v>
      </c>
      <c r="F1127" s="61" t="s">
        <v>71</v>
      </c>
      <c r="G1127" s="59">
        <v>5212373</v>
      </c>
      <c r="H1127" s="59">
        <v>4855705</v>
      </c>
      <c r="I1127" s="59">
        <v>4588875</v>
      </c>
      <c r="J1127" s="59">
        <v>4401063</v>
      </c>
      <c r="K1127" s="59">
        <v>3989947</v>
      </c>
      <c r="L1127" s="59">
        <v>2988265</v>
      </c>
      <c r="M1127" s="59">
        <v>3772164</v>
      </c>
      <c r="N1127" s="59">
        <v>2419967</v>
      </c>
      <c r="O1127" s="59">
        <v>3103606</v>
      </c>
      <c r="P1127" s="59">
        <v>3208298</v>
      </c>
      <c r="Q1127" s="59">
        <v>3093669</v>
      </c>
      <c r="R1127" s="59">
        <v>274121</v>
      </c>
      <c r="S1127" s="59">
        <f>SUM('5. Art_113.1(I) Use_boreholes'!$G1127:$R1127)</f>
        <v>41908053</v>
      </c>
    </row>
    <row r="1128" spans="1:19" s="58" customFormat="1" x14ac:dyDescent="0.3">
      <c r="A1128" s="60" t="s">
        <v>1043</v>
      </c>
      <c r="B1128" s="61" t="s">
        <v>2353</v>
      </c>
      <c r="C1128" s="61" t="s">
        <v>1193</v>
      </c>
      <c r="D1128" s="61" t="s">
        <v>1194</v>
      </c>
      <c r="E1128" s="61">
        <v>2014</v>
      </c>
      <c r="F1128" s="61" t="s">
        <v>71</v>
      </c>
      <c r="G1128" s="59">
        <v>1791276</v>
      </c>
      <c r="H1128" s="59">
        <v>1259023</v>
      </c>
      <c r="I1128" s="59">
        <v>1549822</v>
      </c>
      <c r="J1128" s="59">
        <v>1527493</v>
      </c>
      <c r="K1128" s="59">
        <v>1752841</v>
      </c>
      <c r="L1128" s="59">
        <v>1430221</v>
      </c>
      <c r="M1128" s="59">
        <v>1696582</v>
      </c>
      <c r="N1128" s="59">
        <v>1383246</v>
      </c>
      <c r="O1128" s="59">
        <v>1709380</v>
      </c>
      <c r="P1128" s="59">
        <v>1662470</v>
      </c>
      <c r="Q1128" s="59">
        <v>1632000</v>
      </c>
      <c r="R1128" s="59">
        <v>1517397</v>
      </c>
      <c r="S1128" s="59">
        <f>SUM('5. Art_113.1(I) Use_boreholes'!$G1128:$R1128)</f>
        <v>18911751</v>
      </c>
    </row>
    <row r="1129" spans="1:19" s="58" customFormat="1" x14ac:dyDescent="0.3">
      <c r="A1129" s="60" t="s">
        <v>1043</v>
      </c>
      <c r="B1129" s="61" t="s">
        <v>2355</v>
      </c>
      <c r="C1129" s="61" t="s">
        <v>1193</v>
      </c>
      <c r="D1129" s="61" t="s">
        <v>1194</v>
      </c>
      <c r="E1129" s="61">
        <v>2014</v>
      </c>
      <c r="F1129" s="61" t="s">
        <v>71</v>
      </c>
      <c r="G1129" s="59">
        <v>1622268</v>
      </c>
      <c r="H1129" s="59">
        <v>1514735</v>
      </c>
      <c r="I1129" s="59">
        <v>1628772</v>
      </c>
      <c r="J1129" s="59">
        <v>1510152</v>
      </c>
      <c r="K1129" s="59">
        <v>1416253</v>
      </c>
      <c r="L1129" s="59">
        <v>1249374</v>
      </c>
      <c r="M1129" s="59">
        <v>1584278</v>
      </c>
      <c r="N1129" s="59">
        <v>824523</v>
      </c>
      <c r="O1129" s="59">
        <v>1579935</v>
      </c>
      <c r="P1129" s="59">
        <v>1613257</v>
      </c>
      <c r="Q1129" s="59">
        <v>1557613</v>
      </c>
      <c r="R1129" s="59">
        <v>1425418</v>
      </c>
      <c r="S1129" s="59">
        <f>SUM('5. Art_113.1(I) Use_boreholes'!$G1129:$R1129)</f>
        <v>17526578</v>
      </c>
    </row>
    <row r="1130" spans="1:19" s="58" customFormat="1" x14ac:dyDescent="0.3">
      <c r="A1130" s="60" t="s">
        <v>1043</v>
      </c>
      <c r="B1130" s="61" t="s">
        <v>2351</v>
      </c>
      <c r="C1130" s="61" t="s">
        <v>1193</v>
      </c>
      <c r="D1130" s="61" t="s">
        <v>1194</v>
      </c>
      <c r="E1130" s="61">
        <v>2014</v>
      </c>
      <c r="F1130" s="61" t="s">
        <v>71</v>
      </c>
      <c r="G1130" s="59">
        <v>1239250</v>
      </c>
      <c r="H1130" s="59">
        <v>1367517</v>
      </c>
      <c r="I1130" s="59">
        <v>1466851</v>
      </c>
      <c r="J1130" s="59">
        <v>1526120</v>
      </c>
      <c r="K1130" s="59">
        <v>1240597</v>
      </c>
      <c r="L1130" s="59">
        <v>1112939</v>
      </c>
      <c r="M1130" s="59">
        <v>1023992</v>
      </c>
      <c r="N1130" s="59">
        <v>1013307</v>
      </c>
      <c r="O1130" s="59">
        <v>1337304</v>
      </c>
      <c r="P1130" s="59">
        <v>1334091</v>
      </c>
      <c r="Q1130" s="59">
        <v>1069277</v>
      </c>
      <c r="R1130" s="59">
        <v>462626</v>
      </c>
      <c r="S1130" s="59">
        <f>SUM('5. Art_113.1(I) Use_boreholes'!$G1130:$R1130)</f>
        <v>14193871</v>
      </c>
    </row>
    <row r="1131" spans="1:19" s="58" customFormat="1" x14ac:dyDescent="0.3">
      <c r="A1131" s="60" t="s">
        <v>1043</v>
      </c>
      <c r="B1131" s="61" t="s">
        <v>2349</v>
      </c>
      <c r="C1131" s="61" t="s">
        <v>1193</v>
      </c>
      <c r="D1131" s="61" t="s">
        <v>1194</v>
      </c>
      <c r="E1131" s="61">
        <v>2014</v>
      </c>
      <c r="F1131" s="61" t="s">
        <v>71</v>
      </c>
      <c r="G1131" s="59">
        <v>0</v>
      </c>
      <c r="H1131" s="59">
        <v>0</v>
      </c>
      <c r="I1131" s="59">
        <v>0</v>
      </c>
      <c r="J1131" s="59">
        <v>0</v>
      </c>
      <c r="K1131" s="59">
        <v>0</v>
      </c>
      <c r="L1131" s="59">
        <v>0</v>
      </c>
      <c r="M1131" s="59">
        <v>0</v>
      </c>
      <c r="N1131" s="59">
        <v>0</v>
      </c>
      <c r="O1131" s="59">
        <v>0</v>
      </c>
      <c r="P1131" s="59">
        <v>0</v>
      </c>
      <c r="Q1131" s="59">
        <v>0</v>
      </c>
      <c r="R1131" s="59">
        <v>0</v>
      </c>
      <c r="S1131" s="59">
        <f>SUM('5. Art_113.1(I) Use_boreholes'!$G1131:$R1131)</f>
        <v>0</v>
      </c>
    </row>
    <row r="1132" spans="1:19" s="58" customFormat="1" x14ac:dyDescent="0.3">
      <c r="A1132" s="60" t="s">
        <v>1043</v>
      </c>
      <c r="B1132" s="61" t="s">
        <v>2350</v>
      </c>
      <c r="C1132" s="61" t="s">
        <v>1193</v>
      </c>
      <c r="D1132" s="61" t="s">
        <v>1194</v>
      </c>
      <c r="E1132" s="61">
        <v>2014</v>
      </c>
      <c r="F1132" s="61" t="s">
        <v>71</v>
      </c>
      <c r="G1132" s="59">
        <v>0</v>
      </c>
      <c r="H1132" s="59">
        <v>0</v>
      </c>
      <c r="I1132" s="59">
        <v>0</v>
      </c>
      <c r="J1132" s="59">
        <v>0</v>
      </c>
      <c r="K1132" s="59">
        <v>0</v>
      </c>
      <c r="L1132" s="59">
        <v>0</v>
      </c>
      <c r="M1132" s="59">
        <v>0</v>
      </c>
      <c r="N1132" s="59">
        <v>0</v>
      </c>
      <c r="O1132" s="59">
        <v>0</v>
      </c>
      <c r="P1132" s="59">
        <v>0</v>
      </c>
      <c r="Q1132" s="59">
        <v>0</v>
      </c>
      <c r="R1132" s="59">
        <v>0</v>
      </c>
      <c r="S1132" s="59">
        <f>SUM('5. Art_113.1(I) Use_boreholes'!$G1132:$R1132)</f>
        <v>0</v>
      </c>
    </row>
    <row r="1133" spans="1:19" s="58" customFormat="1" x14ac:dyDescent="0.3">
      <c r="A1133" s="60" t="s">
        <v>1043</v>
      </c>
      <c r="B1133" s="61" t="s">
        <v>2354</v>
      </c>
      <c r="C1133" s="61" t="s">
        <v>1193</v>
      </c>
      <c r="D1133" s="61" t="s">
        <v>1194</v>
      </c>
      <c r="E1133" s="61">
        <v>2014</v>
      </c>
      <c r="F1133" s="61" t="s">
        <v>71</v>
      </c>
      <c r="G1133" s="59">
        <v>0</v>
      </c>
      <c r="H1133" s="59">
        <v>0</v>
      </c>
      <c r="I1133" s="59">
        <v>0</v>
      </c>
      <c r="J1133" s="59">
        <v>0</v>
      </c>
      <c r="K1133" s="59">
        <v>0</v>
      </c>
      <c r="L1133" s="59">
        <v>0</v>
      </c>
      <c r="M1133" s="59">
        <v>0</v>
      </c>
      <c r="N1133" s="59">
        <v>0</v>
      </c>
      <c r="O1133" s="59">
        <v>0</v>
      </c>
      <c r="P1133" s="59">
        <v>0</v>
      </c>
      <c r="Q1133" s="59">
        <v>0</v>
      </c>
      <c r="R1133" s="59">
        <v>0</v>
      </c>
      <c r="S1133" s="59">
        <f>SUM('5. Art_113.1(I) Use_boreholes'!$G1133:$R1133)</f>
        <v>0</v>
      </c>
    </row>
    <row r="1134" spans="1:19" s="58" customFormat="1" x14ac:dyDescent="0.3">
      <c r="A1134" s="60" t="s">
        <v>1045</v>
      </c>
      <c r="B1134" s="61" t="s">
        <v>2357</v>
      </c>
      <c r="C1134" s="61" t="s">
        <v>1210</v>
      </c>
      <c r="D1134" s="61" t="s">
        <v>1194</v>
      </c>
      <c r="E1134" s="61">
        <v>2014</v>
      </c>
      <c r="F1134" s="61" t="s">
        <v>71</v>
      </c>
      <c r="G1134" s="59">
        <v>431939</v>
      </c>
      <c r="H1134" s="59">
        <v>1053220</v>
      </c>
      <c r="I1134" s="59">
        <v>840810</v>
      </c>
      <c r="J1134" s="59">
        <v>499130</v>
      </c>
      <c r="K1134" s="59">
        <v>980410</v>
      </c>
      <c r="L1134" s="59">
        <v>820880</v>
      </c>
      <c r="M1134" s="59">
        <v>371550</v>
      </c>
      <c r="N1134" s="59">
        <v>824060</v>
      </c>
      <c r="O1134" s="59">
        <v>1054430</v>
      </c>
      <c r="P1134" s="59">
        <v>536540</v>
      </c>
      <c r="Q1134" s="59">
        <v>891900</v>
      </c>
      <c r="R1134" s="59">
        <v>977560</v>
      </c>
      <c r="S1134" s="59">
        <f>SUM('5. Art_113.1(I) Use_boreholes'!$G1134:$R1134)</f>
        <v>9282429</v>
      </c>
    </row>
    <row r="1135" spans="1:19" s="58" customFormat="1" x14ac:dyDescent="0.3">
      <c r="A1135" s="60" t="s">
        <v>1045</v>
      </c>
      <c r="B1135" s="61" t="s">
        <v>2358</v>
      </c>
      <c r="C1135" s="61" t="s">
        <v>1210</v>
      </c>
      <c r="D1135" s="61" t="s">
        <v>1194</v>
      </c>
      <c r="E1135" s="61">
        <v>2014</v>
      </c>
      <c r="F1135" s="61" t="s">
        <v>71</v>
      </c>
      <c r="G1135" s="59">
        <v>143202</v>
      </c>
      <c r="H1135" s="59">
        <v>45060</v>
      </c>
      <c r="I1135" s="59">
        <v>280200</v>
      </c>
      <c r="J1135" s="59">
        <v>73680</v>
      </c>
      <c r="K1135" s="59">
        <v>172120</v>
      </c>
      <c r="L1135" s="59">
        <v>391950</v>
      </c>
      <c r="M1135" s="59">
        <v>113320</v>
      </c>
      <c r="N1135" s="59">
        <v>223780</v>
      </c>
      <c r="O1135" s="59">
        <v>146540</v>
      </c>
      <c r="P1135" s="59">
        <v>294080</v>
      </c>
      <c r="Q1135" s="59">
        <v>262710</v>
      </c>
      <c r="R1135" s="59">
        <v>42930</v>
      </c>
      <c r="S1135" s="59">
        <f>SUM('5. Art_113.1(I) Use_boreholes'!$G1135:$R1135)</f>
        <v>2189572</v>
      </c>
    </row>
    <row r="1136" spans="1:19" s="58" customFormat="1" x14ac:dyDescent="0.3">
      <c r="A1136" s="60" t="s">
        <v>1045</v>
      </c>
      <c r="B1136" s="61" t="s">
        <v>2356</v>
      </c>
      <c r="C1136" s="61" t="s">
        <v>1210</v>
      </c>
      <c r="D1136" s="61" t="s">
        <v>1194</v>
      </c>
      <c r="E1136" s="61">
        <v>2014</v>
      </c>
      <c r="F1136" s="61" t="s">
        <v>71</v>
      </c>
      <c r="G1136" s="59">
        <v>130374</v>
      </c>
      <c r="H1136" s="59">
        <v>134190</v>
      </c>
      <c r="I1136" s="59">
        <v>281100</v>
      </c>
      <c r="J1136" s="59">
        <v>183340</v>
      </c>
      <c r="K1136" s="59">
        <v>53830</v>
      </c>
      <c r="L1136" s="59">
        <v>196000</v>
      </c>
      <c r="M1136" s="59">
        <v>150490</v>
      </c>
      <c r="N1136" s="59">
        <v>274450</v>
      </c>
      <c r="O1136" s="59">
        <v>235590</v>
      </c>
      <c r="P1136" s="59">
        <v>157550</v>
      </c>
      <c r="Q1136" s="59">
        <v>164200</v>
      </c>
      <c r="R1136" s="59">
        <v>221940</v>
      </c>
      <c r="S1136" s="59">
        <f>SUM('5. Art_113.1(I) Use_boreholes'!$G1136:$R1136)</f>
        <v>2183054</v>
      </c>
    </row>
    <row r="1137" spans="1:19" s="58" customFormat="1" x14ac:dyDescent="0.3">
      <c r="A1137" s="60" t="s">
        <v>1047</v>
      </c>
      <c r="B1137" s="61" t="s">
        <v>2360</v>
      </c>
      <c r="C1137" s="61" t="s">
        <v>1193</v>
      </c>
      <c r="D1137" s="61" t="s">
        <v>1194</v>
      </c>
      <c r="E1137" s="61">
        <v>2014</v>
      </c>
      <c r="F1137" s="61" t="s">
        <v>71</v>
      </c>
      <c r="G1137" s="59">
        <v>491386</v>
      </c>
      <c r="H1137" s="59">
        <v>423338</v>
      </c>
      <c r="I1137" s="59">
        <v>406896</v>
      </c>
      <c r="J1137" s="59">
        <v>212644</v>
      </c>
      <c r="K1137" s="59">
        <v>160052</v>
      </c>
      <c r="L1137" s="59">
        <v>280282</v>
      </c>
      <c r="M1137" s="59">
        <v>399761</v>
      </c>
      <c r="N1137" s="59">
        <v>343098</v>
      </c>
      <c r="O1137" s="59">
        <v>402809</v>
      </c>
      <c r="P1137" s="59">
        <v>306441</v>
      </c>
      <c r="Q1137" s="59">
        <v>406062</v>
      </c>
      <c r="R1137" s="59">
        <v>411848</v>
      </c>
      <c r="S1137" s="59">
        <f>SUM('5. Art_113.1(I) Use_boreholes'!$G1137:$R1137)</f>
        <v>4244617</v>
      </c>
    </row>
    <row r="1138" spans="1:19" s="58" customFormat="1" x14ac:dyDescent="0.3">
      <c r="A1138" s="60" t="s">
        <v>1047</v>
      </c>
      <c r="B1138" s="61" t="s">
        <v>2361</v>
      </c>
      <c r="C1138" s="61" t="s">
        <v>1193</v>
      </c>
      <c r="D1138" s="61" t="s">
        <v>1194</v>
      </c>
      <c r="E1138" s="61">
        <v>2014</v>
      </c>
      <c r="F1138" s="61" t="s">
        <v>71</v>
      </c>
      <c r="G1138" s="59">
        <v>364625</v>
      </c>
      <c r="H1138" s="59">
        <v>356892</v>
      </c>
      <c r="I1138" s="59">
        <v>373261</v>
      </c>
      <c r="J1138" s="59">
        <v>365834</v>
      </c>
      <c r="K1138" s="59">
        <v>374999</v>
      </c>
      <c r="L1138" s="59">
        <v>338685</v>
      </c>
      <c r="M1138" s="59">
        <v>273467</v>
      </c>
      <c r="N1138" s="59">
        <v>246335</v>
      </c>
      <c r="O1138" s="59">
        <v>319975</v>
      </c>
      <c r="P1138" s="59">
        <v>251068</v>
      </c>
      <c r="Q1138" s="59">
        <v>354458</v>
      </c>
      <c r="R1138" s="59">
        <v>379637</v>
      </c>
      <c r="S1138" s="59">
        <f>SUM('5. Art_113.1(I) Use_boreholes'!$G1138:$R1138)</f>
        <v>3999236</v>
      </c>
    </row>
    <row r="1139" spans="1:19" s="58" customFormat="1" x14ac:dyDescent="0.3">
      <c r="A1139" s="60" t="s">
        <v>1047</v>
      </c>
      <c r="B1139" s="61" t="s">
        <v>2364</v>
      </c>
      <c r="C1139" s="61" t="s">
        <v>1193</v>
      </c>
      <c r="D1139" s="61" t="s">
        <v>1194</v>
      </c>
      <c r="E1139" s="61">
        <v>2014</v>
      </c>
      <c r="F1139" s="61" t="s">
        <v>71</v>
      </c>
      <c r="G1139" s="59">
        <v>125529</v>
      </c>
      <c r="H1139" s="59">
        <v>97823</v>
      </c>
      <c r="I1139" s="59">
        <v>0</v>
      </c>
      <c r="J1139" s="59">
        <v>0</v>
      </c>
      <c r="K1139" s="59">
        <v>331163</v>
      </c>
      <c r="L1139" s="59">
        <v>247886</v>
      </c>
      <c r="M1139" s="59">
        <v>237405</v>
      </c>
      <c r="N1139" s="59">
        <v>215014</v>
      </c>
      <c r="O1139" s="59">
        <v>256128</v>
      </c>
      <c r="P1139" s="59">
        <v>194696</v>
      </c>
      <c r="Q1139" s="59">
        <v>256717</v>
      </c>
      <c r="R1139" s="59">
        <v>308369</v>
      </c>
      <c r="S1139" s="59">
        <f>SUM('5. Art_113.1(I) Use_boreholes'!$G1139:$R1139)</f>
        <v>2270730</v>
      </c>
    </row>
    <row r="1140" spans="1:19" s="58" customFormat="1" x14ac:dyDescent="0.3">
      <c r="A1140" s="60" t="s">
        <v>1047</v>
      </c>
      <c r="B1140" s="61" t="s">
        <v>2362</v>
      </c>
      <c r="C1140" s="61" t="s">
        <v>1193</v>
      </c>
      <c r="D1140" s="61" t="s">
        <v>1194</v>
      </c>
      <c r="E1140" s="61">
        <v>2014</v>
      </c>
      <c r="F1140" s="61" t="s">
        <v>71</v>
      </c>
      <c r="G1140" s="59">
        <v>203203</v>
      </c>
      <c r="H1140" s="59">
        <v>172591</v>
      </c>
      <c r="I1140" s="59">
        <v>186978</v>
      </c>
      <c r="J1140" s="59">
        <v>191617</v>
      </c>
      <c r="K1140" s="59">
        <v>199547</v>
      </c>
      <c r="L1140" s="59">
        <v>171579</v>
      </c>
      <c r="M1140" s="59">
        <v>139950</v>
      </c>
      <c r="N1140" s="59">
        <v>132407</v>
      </c>
      <c r="O1140" s="59">
        <v>161065</v>
      </c>
      <c r="P1140" s="59">
        <v>120589</v>
      </c>
      <c r="Q1140" s="59">
        <v>169523</v>
      </c>
      <c r="R1140" s="59">
        <v>174960</v>
      </c>
      <c r="S1140" s="59">
        <f>SUM('5. Art_113.1(I) Use_boreholes'!$G1140:$R1140)</f>
        <v>2024009</v>
      </c>
    </row>
    <row r="1141" spans="1:19" s="58" customFormat="1" x14ac:dyDescent="0.3">
      <c r="A1141" s="60" t="s">
        <v>1047</v>
      </c>
      <c r="B1141" s="61" t="s">
        <v>2359</v>
      </c>
      <c r="C1141" s="61" t="s">
        <v>1193</v>
      </c>
      <c r="D1141" s="61" t="s">
        <v>1194</v>
      </c>
      <c r="E1141" s="61">
        <v>2014</v>
      </c>
      <c r="F1141" s="61" t="s">
        <v>71</v>
      </c>
      <c r="G1141" s="59">
        <v>262657</v>
      </c>
      <c r="H1141" s="59">
        <v>218474</v>
      </c>
      <c r="I1141" s="59">
        <v>158294</v>
      </c>
      <c r="J1141" s="59">
        <v>166854</v>
      </c>
      <c r="K1141" s="59">
        <v>124032</v>
      </c>
      <c r="L1141" s="59">
        <v>92339</v>
      </c>
      <c r="M1141" s="59">
        <v>156515</v>
      </c>
      <c r="N1141" s="59">
        <v>75239</v>
      </c>
      <c r="O1141" s="59">
        <v>21898</v>
      </c>
      <c r="P1141" s="59">
        <v>88068</v>
      </c>
      <c r="Q1141" s="59">
        <v>11827</v>
      </c>
      <c r="R1141" s="59">
        <v>162656</v>
      </c>
      <c r="S1141" s="59">
        <f>SUM('5. Art_113.1(I) Use_boreholes'!$G1141:$R1141)</f>
        <v>1538853</v>
      </c>
    </row>
    <row r="1142" spans="1:19" s="58" customFormat="1" x14ac:dyDescent="0.3">
      <c r="A1142" s="60" t="s">
        <v>1047</v>
      </c>
      <c r="B1142" s="61" t="s">
        <v>2363</v>
      </c>
      <c r="C1142" s="61" t="s">
        <v>1193</v>
      </c>
      <c r="D1142" s="61" t="s">
        <v>1194</v>
      </c>
      <c r="E1142" s="61">
        <v>2014</v>
      </c>
      <c r="F1142" s="61" t="s">
        <v>71</v>
      </c>
      <c r="G1142" s="59">
        <v>86501</v>
      </c>
      <c r="H1142" s="59">
        <v>80217</v>
      </c>
      <c r="I1142" s="59">
        <v>137568</v>
      </c>
      <c r="J1142" s="59">
        <v>49669</v>
      </c>
      <c r="K1142" s="59">
        <v>38710</v>
      </c>
      <c r="L1142" s="59">
        <v>39725</v>
      </c>
      <c r="M1142" s="59">
        <v>38466</v>
      </c>
      <c r="N1142" s="59">
        <v>26783</v>
      </c>
      <c r="O1142" s="59">
        <v>27534</v>
      </c>
      <c r="P1142" s="59">
        <v>33266</v>
      </c>
      <c r="Q1142" s="59">
        <v>43181</v>
      </c>
      <c r="R1142" s="59">
        <v>177569</v>
      </c>
      <c r="S1142" s="59">
        <f>SUM('5. Art_113.1(I) Use_boreholes'!$G1142:$R1142)</f>
        <v>779189</v>
      </c>
    </row>
    <row r="1143" spans="1:19" s="58" customFormat="1" x14ac:dyDescent="0.3">
      <c r="A1143" s="60" t="s">
        <v>1049</v>
      </c>
      <c r="B1143" s="61" t="s">
        <v>2365</v>
      </c>
      <c r="C1143" s="61" t="s">
        <v>1193</v>
      </c>
      <c r="D1143" s="61" t="s">
        <v>1194</v>
      </c>
      <c r="E1143" s="61">
        <v>2014</v>
      </c>
      <c r="F1143" s="61" t="s">
        <v>71</v>
      </c>
      <c r="G1143" s="59">
        <v>31590160</v>
      </c>
      <c r="H1143" s="59">
        <v>28965826</v>
      </c>
      <c r="I1143" s="59">
        <v>31577855</v>
      </c>
      <c r="J1143" s="59">
        <v>28134849</v>
      </c>
      <c r="K1143" s="59">
        <v>29682742</v>
      </c>
      <c r="L1143" s="59">
        <v>29260448</v>
      </c>
      <c r="M1143" s="59">
        <v>29465835</v>
      </c>
      <c r="N1143" s="59">
        <v>28389178</v>
      </c>
      <c r="O1143" s="59">
        <v>27751796</v>
      </c>
      <c r="P1143" s="59">
        <v>28892158</v>
      </c>
      <c r="Q1143" s="59">
        <v>27753379</v>
      </c>
      <c r="R1143" s="59">
        <v>27355408</v>
      </c>
      <c r="S1143" s="59">
        <f>SUM('5. Art_113.1(I) Use_boreholes'!$G1143:$R1143)</f>
        <v>348819634</v>
      </c>
    </row>
    <row r="1144" spans="1:19" s="58" customFormat="1" x14ac:dyDescent="0.3">
      <c r="A1144" s="60" t="s">
        <v>1051</v>
      </c>
      <c r="B1144" s="61" t="s">
        <v>2366</v>
      </c>
      <c r="C1144" s="61" t="s">
        <v>1210</v>
      </c>
      <c r="D1144" s="61" t="s">
        <v>1194</v>
      </c>
      <c r="E1144" s="61">
        <v>2014</v>
      </c>
      <c r="F1144" s="61" t="s">
        <v>71</v>
      </c>
      <c r="G1144" s="59">
        <v>182700</v>
      </c>
      <c r="H1144" s="59">
        <v>218660</v>
      </c>
      <c r="I1144" s="59">
        <v>319760</v>
      </c>
      <c r="J1144" s="59">
        <v>314530</v>
      </c>
      <c r="K1144" s="59">
        <v>336290</v>
      </c>
      <c r="L1144" s="59">
        <v>327240</v>
      </c>
      <c r="M1144" s="59">
        <v>267950</v>
      </c>
      <c r="N1144" s="59">
        <v>326650</v>
      </c>
      <c r="O1144" s="59">
        <v>282960</v>
      </c>
      <c r="P1144" s="59">
        <v>298390</v>
      </c>
      <c r="Q1144" s="59">
        <v>117000</v>
      </c>
      <c r="R1144" s="59">
        <v>296300</v>
      </c>
      <c r="S1144" s="59">
        <f>SUM('5. Art_113.1(I) Use_boreholes'!$G1144:$R1144)</f>
        <v>3288430</v>
      </c>
    </row>
    <row r="1145" spans="1:19" s="58" customFormat="1" x14ac:dyDescent="0.3">
      <c r="A1145" s="60" t="s">
        <v>1051</v>
      </c>
      <c r="B1145" s="61" t="s">
        <v>2367</v>
      </c>
      <c r="C1145" s="61" t="s">
        <v>1210</v>
      </c>
      <c r="D1145" s="61" t="s">
        <v>1194</v>
      </c>
      <c r="E1145" s="61">
        <v>2014</v>
      </c>
      <c r="F1145" s="61" t="s">
        <v>71</v>
      </c>
      <c r="G1145" s="59">
        <v>0</v>
      </c>
      <c r="H1145" s="59">
        <v>0</v>
      </c>
      <c r="I1145" s="59">
        <v>60900</v>
      </c>
      <c r="J1145" s="59">
        <v>16820</v>
      </c>
      <c r="K1145" s="59">
        <v>284260</v>
      </c>
      <c r="L1145" s="59">
        <v>264270</v>
      </c>
      <c r="M1145" s="59">
        <v>79220</v>
      </c>
      <c r="N1145" s="59">
        <v>0</v>
      </c>
      <c r="O1145" s="59">
        <v>0</v>
      </c>
      <c r="P1145" s="59">
        <v>8520</v>
      </c>
      <c r="Q1145" s="59">
        <v>0</v>
      </c>
      <c r="R1145" s="59">
        <v>28360</v>
      </c>
      <c r="S1145" s="59">
        <f>SUM('5. Art_113.1(I) Use_boreholes'!$G1145:$R1145)</f>
        <v>742350</v>
      </c>
    </row>
    <row r="1146" spans="1:19" s="58" customFormat="1" x14ac:dyDescent="0.3">
      <c r="A1146" s="60" t="s">
        <v>1060</v>
      </c>
      <c r="B1146" s="61" t="s">
        <v>2369</v>
      </c>
      <c r="C1146" s="61" t="s">
        <v>1193</v>
      </c>
      <c r="D1146" s="61" t="s">
        <v>1194</v>
      </c>
      <c r="E1146" s="61">
        <v>2014</v>
      </c>
      <c r="F1146" s="61" t="s">
        <v>71</v>
      </c>
      <c r="G1146" s="59">
        <v>17305566</v>
      </c>
      <c r="H1146" s="59">
        <v>16243520</v>
      </c>
      <c r="I1146" s="59">
        <v>16336985</v>
      </c>
      <c r="J1146" s="59">
        <v>12321810</v>
      </c>
      <c r="K1146" s="59">
        <v>12979818</v>
      </c>
      <c r="L1146" s="59">
        <v>12352731</v>
      </c>
      <c r="M1146" s="59">
        <v>15978174</v>
      </c>
      <c r="N1146" s="59">
        <v>17480692</v>
      </c>
      <c r="O1146" s="59">
        <v>16566539</v>
      </c>
      <c r="P1146" s="59">
        <v>17161284</v>
      </c>
      <c r="Q1146" s="59">
        <v>16251745</v>
      </c>
      <c r="R1146" s="59">
        <v>16682949</v>
      </c>
      <c r="S1146" s="59">
        <f>SUM('5. Art_113.1(I) Use_boreholes'!$G1146:$R1146)</f>
        <v>187661813</v>
      </c>
    </row>
    <row r="1147" spans="1:19" s="58" customFormat="1" x14ac:dyDescent="0.3">
      <c r="A1147" s="60" t="s">
        <v>1060</v>
      </c>
      <c r="B1147" s="61" t="s">
        <v>2368</v>
      </c>
      <c r="C1147" s="61" t="s">
        <v>1193</v>
      </c>
      <c r="D1147" s="61" t="s">
        <v>1194</v>
      </c>
      <c r="E1147" s="61">
        <v>2014</v>
      </c>
      <c r="F1147" s="61" t="s">
        <v>71</v>
      </c>
      <c r="G1147" s="59">
        <v>7750859</v>
      </c>
      <c r="H1147" s="59">
        <v>6945993</v>
      </c>
      <c r="I1147" s="59">
        <v>7547809</v>
      </c>
      <c r="J1147" s="59">
        <v>7097783</v>
      </c>
      <c r="K1147" s="59">
        <v>7237743</v>
      </c>
      <c r="L1147" s="59">
        <v>6920183</v>
      </c>
      <c r="M1147" s="59">
        <v>6909944</v>
      </c>
      <c r="N1147" s="59">
        <v>7131146</v>
      </c>
      <c r="O1147" s="59">
        <v>6691474</v>
      </c>
      <c r="P1147" s="59">
        <v>6397563</v>
      </c>
      <c r="Q1147" s="59">
        <v>5786463</v>
      </c>
      <c r="R1147" s="59">
        <v>6271591</v>
      </c>
      <c r="S1147" s="59">
        <f>SUM('5. Art_113.1(I) Use_boreholes'!$G1147:$R1147)</f>
        <v>82688551</v>
      </c>
    </row>
    <row r="1148" spans="1:19" s="58" customFormat="1" x14ac:dyDescent="0.3">
      <c r="A1148" s="60" t="s">
        <v>1063</v>
      </c>
      <c r="B1148" s="61" t="s">
        <v>2370</v>
      </c>
      <c r="C1148" s="61" t="s">
        <v>1210</v>
      </c>
      <c r="D1148" s="61" t="s">
        <v>1194</v>
      </c>
      <c r="E1148" s="61">
        <v>2014</v>
      </c>
      <c r="F1148" s="61" t="s">
        <v>71</v>
      </c>
      <c r="G1148" s="59">
        <v>0</v>
      </c>
      <c r="H1148" s="59">
        <v>0</v>
      </c>
      <c r="I1148" s="59">
        <v>0</v>
      </c>
      <c r="J1148" s="59">
        <v>0</v>
      </c>
      <c r="K1148" s="59">
        <v>0</v>
      </c>
      <c r="L1148" s="59">
        <v>0</v>
      </c>
      <c r="M1148" s="59">
        <v>0</v>
      </c>
      <c r="N1148" s="59">
        <v>0</v>
      </c>
      <c r="O1148" s="59">
        <v>0</v>
      </c>
      <c r="P1148" s="59">
        <v>0</v>
      </c>
      <c r="Q1148" s="59">
        <v>0</v>
      </c>
      <c r="R1148" s="59">
        <v>0</v>
      </c>
      <c r="S1148" s="59">
        <f>SUM('5. Art_113.1(I) Use_boreholes'!$G1148:$R1148)</f>
        <v>0</v>
      </c>
    </row>
    <row r="1149" spans="1:19" s="58" customFormat="1" x14ac:dyDescent="0.3">
      <c r="A1149" s="60" t="s">
        <v>1065</v>
      </c>
      <c r="B1149" s="61" t="s">
        <v>2371</v>
      </c>
      <c r="C1149" s="61" t="s">
        <v>1193</v>
      </c>
      <c r="D1149" s="61" t="s">
        <v>1194</v>
      </c>
      <c r="E1149" s="61">
        <v>2014</v>
      </c>
      <c r="F1149" s="61" t="s">
        <v>71</v>
      </c>
      <c r="G1149" s="59">
        <v>3706170</v>
      </c>
      <c r="H1149" s="59">
        <v>2498731</v>
      </c>
      <c r="I1149" s="59">
        <v>2183976</v>
      </c>
      <c r="J1149" s="59">
        <v>944120</v>
      </c>
      <c r="K1149" s="59">
        <v>263135</v>
      </c>
      <c r="L1149" s="59">
        <v>0</v>
      </c>
      <c r="M1149" s="59">
        <v>0</v>
      </c>
      <c r="N1149" s="59">
        <v>0</v>
      </c>
      <c r="O1149" s="59">
        <v>0</v>
      </c>
      <c r="P1149" s="59">
        <v>0</v>
      </c>
      <c r="Q1149" s="59">
        <v>3397749</v>
      </c>
      <c r="R1149" s="59">
        <v>2555822</v>
      </c>
      <c r="S1149" s="59">
        <f>SUM('5. Art_113.1(I) Use_boreholes'!$G1149:$R1149)</f>
        <v>15549703</v>
      </c>
    </row>
    <row r="1150" spans="1:19" s="58" customFormat="1" x14ac:dyDescent="0.3">
      <c r="A1150" s="60" t="s">
        <v>1072</v>
      </c>
      <c r="B1150" s="61" t="s">
        <v>2372</v>
      </c>
      <c r="C1150" s="61" t="s">
        <v>1193</v>
      </c>
      <c r="D1150" s="61" t="s">
        <v>1194</v>
      </c>
      <c r="E1150" s="61">
        <v>2014</v>
      </c>
      <c r="F1150" s="61" t="s">
        <v>71</v>
      </c>
      <c r="G1150" s="59">
        <v>0</v>
      </c>
      <c r="H1150" s="59">
        <v>0</v>
      </c>
      <c r="I1150" s="59">
        <v>0</v>
      </c>
      <c r="J1150" s="59">
        <v>0</v>
      </c>
      <c r="K1150" s="59">
        <v>0</v>
      </c>
      <c r="L1150" s="59">
        <v>0</v>
      </c>
      <c r="M1150" s="59">
        <v>0</v>
      </c>
      <c r="N1150" s="59">
        <v>0</v>
      </c>
      <c r="O1150" s="59">
        <v>0</v>
      </c>
      <c r="P1150" s="59">
        <v>0</v>
      </c>
      <c r="Q1150" s="59">
        <v>0</v>
      </c>
      <c r="R1150" s="59">
        <v>0</v>
      </c>
      <c r="S1150" s="59">
        <f>SUM('5. Art_113.1(I) Use_boreholes'!$G1150:$R1150)</f>
        <v>0</v>
      </c>
    </row>
    <row r="1151" spans="1:19" s="58" customFormat="1" x14ac:dyDescent="0.3">
      <c r="A1151" s="60" t="s">
        <v>1076</v>
      </c>
      <c r="B1151" s="61" t="s">
        <v>2373</v>
      </c>
      <c r="C1151" s="61" t="s">
        <v>1193</v>
      </c>
      <c r="D1151" s="61" t="s">
        <v>1194</v>
      </c>
      <c r="E1151" s="61">
        <v>2014</v>
      </c>
      <c r="F1151" s="61" t="s">
        <v>71</v>
      </c>
      <c r="G1151" s="59">
        <v>74686</v>
      </c>
      <c r="H1151" s="59">
        <v>1028567</v>
      </c>
      <c r="I1151" s="59">
        <v>299134</v>
      </c>
      <c r="J1151" s="59">
        <v>240465</v>
      </c>
      <c r="K1151" s="59">
        <v>132024</v>
      </c>
      <c r="L1151" s="59">
        <v>93244</v>
      </c>
      <c r="M1151" s="59">
        <v>36023</v>
      </c>
      <c r="N1151" s="59">
        <v>5884</v>
      </c>
      <c r="O1151" s="59">
        <v>0</v>
      </c>
      <c r="P1151" s="59">
        <v>15510</v>
      </c>
      <c r="Q1151" s="59">
        <v>570479</v>
      </c>
      <c r="R1151" s="59">
        <v>432660</v>
      </c>
      <c r="S1151" s="59">
        <f>SUM('5. Art_113.1(I) Use_boreholes'!$G1151:$R1151)</f>
        <v>2928676</v>
      </c>
    </row>
    <row r="1152" spans="1:19" s="58" customFormat="1" x14ac:dyDescent="0.3">
      <c r="A1152" s="60" t="s">
        <v>1080</v>
      </c>
      <c r="B1152" s="61" t="s">
        <v>2374</v>
      </c>
      <c r="C1152" s="61" t="s">
        <v>1252</v>
      </c>
      <c r="D1152" s="61" t="s">
        <v>1194</v>
      </c>
      <c r="E1152" s="61">
        <v>2014</v>
      </c>
      <c r="F1152" s="61" t="s">
        <v>71</v>
      </c>
      <c r="G1152" s="59">
        <v>0</v>
      </c>
      <c r="H1152" s="59">
        <v>0</v>
      </c>
      <c r="I1152" s="59">
        <v>0</v>
      </c>
      <c r="J1152" s="59">
        <v>0</v>
      </c>
      <c r="K1152" s="59">
        <v>0</v>
      </c>
      <c r="L1152" s="59">
        <v>0</v>
      </c>
      <c r="M1152" s="59">
        <v>0</v>
      </c>
      <c r="N1152" s="59">
        <v>0</v>
      </c>
      <c r="O1152" s="59">
        <v>0</v>
      </c>
      <c r="P1152" s="59">
        <v>0</v>
      </c>
      <c r="Q1152" s="59">
        <v>0</v>
      </c>
      <c r="R1152" s="59">
        <v>0</v>
      </c>
      <c r="S1152" s="59">
        <f>SUM('5. Art_113.1(I) Use_boreholes'!$G1152:$R1152)</f>
        <v>0</v>
      </c>
    </row>
    <row r="1153" spans="1:19" s="58" customFormat="1" x14ac:dyDescent="0.3">
      <c r="A1153" s="60" t="s">
        <v>1082</v>
      </c>
      <c r="B1153" s="61" t="s">
        <v>2381</v>
      </c>
      <c r="C1153" s="61" t="s">
        <v>1210</v>
      </c>
      <c r="D1153" s="61" t="s">
        <v>1194</v>
      </c>
      <c r="E1153" s="61">
        <v>2014</v>
      </c>
      <c r="F1153" s="61" t="s">
        <v>71</v>
      </c>
      <c r="G1153" s="59">
        <v>880830</v>
      </c>
      <c r="H1153" s="59">
        <v>839120</v>
      </c>
      <c r="I1153" s="59">
        <v>762720</v>
      </c>
      <c r="J1153" s="59">
        <v>0</v>
      </c>
      <c r="K1153" s="59">
        <v>673440</v>
      </c>
      <c r="L1153" s="59">
        <v>784340</v>
      </c>
      <c r="M1153" s="59">
        <v>889190</v>
      </c>
      <c r="N1153" s="59">
        <v>746630</v>
      </c>
      <c r="O1153" s="59">
        <v>834000</v>
      </c>
      <c r="P1153" s="59">
        <v>1019420</v>
      </c>
      <c r="Q1153" s="59">
        <v>948840</v>
      </c>
      <c r="R1153" s="59">
        <v>862520</v>
      </c>
      <c r="S1153" s="59">
        <f>SUM('5. Art_113.1(I) Use_boreholes'!$G1153:$R1153)</f>
        <v>9241050</v>
      </c>
    </row>
    <row r="1154" spans="1:19" s="58" customFormat="1" x14ac:dyDescent="0.3">
      <c r="A1154" s="60" t="s">
        <v>1082</v>
      </c>
      <c r="B1154" s="61" t="s">
        <v>2376</v>
      </c>
      <c r="C1154" s="61" t="s">
        <v>1210</v>
      </c>
      <c r="D1154" s="61" t="s">
        <v>1194</v>
      </c>
      <c r="E1154" s="61">
        <v>2014</v>
      </c>
      <c r="F1154" s="61" t="s">
        <v>71</v>
      </c>
      <c r="G1154" s="59">
        <v>727000</v>
      </c>
      <c r="H1154" s="59">
        <v>688300</v>
      </c>
      <c r="I1154" s="59">
        <v>798680</v>
      </c>
      <c r="J1154" s="59">
        <v>0</v>
      </c>
      <c r="K1154" s="59">
        <v>647160</v>
      </c>
      <c r="L1154" s="59">
        <v>805530</v>
      </c>
      <c r="M1154" s="59">
        <v>732760</v>
      </c>
      <c r="N1154" s="59">
        <v>754580</v>
      </c>
      <c r="O1154" s="59">
        <v>742000</v>
      </c>
      <c r="P1154" s="59">
        <v>891580</v>
      </c>
      <c r="Q1154" s="59">
        <v>790350</v>
      </c>
      <c r="R1154" s="59">
        <v>702730</v>
      </c>
      <c r="S1154" s="59">
        <f>SUM('5. Art_113.1(I) Use_boreholes'!$G1154:$R1154)</f>
        <v>8280670</v>
      </c>
    </row>
    <row r="1155" spans="1:19" s="58" customFormat="1" x14ac:dyDescent="0.3">
      <c r="A1155" s="60" t="s">
        <v>1082</v>
      </c>
      <c r="B1155" s="61" t="s">
        <v>2377</v>
      </c>
      <c r="C1155" s="61" t="s">
        <v>1210</v>
      </c>
      <c r="D1155" s="61" t="s">
        <v>1194</v>
      </c>
      <c r="E1155" s="61">
        <v>2014</v>
      </c>
      <c r="F1155" s="61" t="s">
        <v>71</v>
      </c>
      <c r="G1155" s="59">
        <v>732000</v>
      </c>
      <c r="H1155" s="59">
        <v>690240</v>
      </c>
      <c r="I1155" s="59">
        <v>831140</v>
      </c>
      <c r="J1155" s="59">
        <v>0</v>
      </c>
      <c r="K1155" s="59">
        <v>649950</v>
      </c>
      <c r="L1155" s="59">
        <v>805000</v>
      </c>
      <c r="M1155" s="59">
        <v>733160</v>
      </c>
      <c r="N1155" s="59">
        <v>730580</v>
      </c>
      <c r="O1155" s="59">
        <v>216170</v>
      </c>
      <c r="P1155" s="59">
        <v>151260</v>
      </c>
      <c r="Q1155" s="59">
        <v>26500</v>
      </c>
      <c r="R1155" s="59">
        <v>0</v>
      </c>
      <c r="S1155" s="59">
        <f>SUM('5. Art_113.1(I) Use_boreholes'!$G1155:$R1155)</f>
        <v>5566000</v>
      </c>
    </row>
    <row r="1156" spans="1:19" s="58" customFormat="1" x14ac:dyDescent="0.3">
      <c r="A1156" s="60" t="s">
        <v>1082</v>
      </c>
      <c r="B1156" s="61" t="s">
        <v>2375</v>
      </c>
      <c r="C1156" s="61" t="s">
        <v>1210</v>
      </c>
      <c r="D1156" s="61" t="s">
        <v>1194</v>
      </c>
      <c r="E1156" s="61">
        <v>2014</v>
      </c>
      <c r="F1156" s="61" t="s">
        <v>71</v>
      </c>
      <c r="G1156" s="59">
        <v>230410</v>
      </c>
      <c r="H1156" s="59">
        <v>101960</v>
      </c>
      <c r="I1156" s="59">
        <v>105780</v>
      </c>
      <c r="J1156" s="59">
        <v>0</v>
      </c>
      <c r="K1156" s="59">
        <v>285190</v>
      </c>
      <c r="L1156" s="59">
        <v>391650</v>
      </c>
      <c r="M1156" s="59">
        <v>481660</v>
      </c>
      <c r="N1156" s="59">
        <v>536670</v>
      </c>
      <c r="O1156" s="59">
        <v>336500</v>
      </c>
      <c r="P1156" s="59">
        <v>346210</v>
      </c>
      <c r="Q1156" s="59">
        <v>283620</v>
      </c>
      <c r="R1156" s="59">
        <v>386500</v>
      </c>
      <c r="S1156" s="59">
        <f>SUM('5. Art_113.1(I) Use_boreholes'!$G1156:$R1156)</f>
        <v>3486150</v>
      </c>
    </row>
    <row r="1157" spans="1:19" s="58" customFormat="1" x14ac:dyDescent="0.3">
      <c r="A1157" s="60" t="s">
        <v>1082</v>
      </c>
      <c r="B1157" s="61" t="s">
        <v>2378</v>
      </c>
      <c r="C1157" s="61" t="s">
        <v>1210</v>
      </c>
      <c r="D1157" s="61" t="s">
        <v>1194</v>
      </c>
      <c r="E1157" s="61">
        <v>2014</v>
      </c>
      <c r="F1157" s="61" t="s">
        <v>71</v>
      </c>
      <c r="G1157" s="59">
        <v>106750</v>
      </c>
      <c r="H1157" s="59">
        <v>102240</v>
      </c>
      <c r="I1157" s="59">
        <v>226210</v>
      </c>
      <c r="J1157" s="59">
        <v>0</v>
      </c>
      <c r="K1157" s="59">
        <v>233420</v>
      </c>
      <c r="L1157" s="59">
        <v>73370</v>
      </c>
      <c r="M1157" s="59">
        <v>16190</v>
      </c>
      <c r="N1157" s="59">
        <v>20340</v>
      </c>
      <c r="O1157" s="59">
        <v>268000</v>
      </c>
      <c r="P1157" s="59">
        <v>650</v>
      </c>
      <c r="Q1157" s="59">
        <v>0</v>
      </c>
      <c r="R1157" s="59">
        <v>0</v>
      </c>
      <c r="S1157" s="59">
        <f>SUM('5. Art_113.1(I) Use_boreholes'!$G1157:$R1157)</f>
        <v>1047170</v>
      </c>
    </row>
    <row r="1158" spans="1:19" s="58" customFormat="1" x14ac:dyDescent="0.3">
      <c r="A1158" s="60" t="s">
        <v>1082</v>
      </c>
      <c r="B1158" s="61" t="s">
        <v>2380</v>
      </c>
      <c r="C1158" s="61" t="s">
        <v>1210</v>
      </c>
      <c r="D1158" s="61" t="s">
        <v>1194</v>
      </c>
      <c r="E1158" s="61">
        <v>2014</v>
      </c>
      <c r="F1158" s="61" t="s">
        <v>71</v>
      </c>
      <c r="G1158" s="59">
        <v>107180</v>
      </c>
      <c r="H1158" s="59">
        <v>6320</v>
      </c>
      <c r="I1158" s="59">
        <v>0</v>
      </c>
      <c r="J1158" s="59">
        <v>0</v>
      </c>
      <c r="K1158" s="59">
        <v>20580</v>
      </c>
      <c r="L1158" s="59">
        <v>11640</v>
      </c>
      <c r="M1158" s="59">
        <v>241650</v>
      </c>
      <c r="N1158" s="59">
        <v>144590</v>
      </c>
      <c r="O1158" s="59">
        <v>118500</v>
      </c>
      <c r="P1158" s="59">
        <v>41690</v>
      </c>
      <c r="Q1158" s="59">
        <v>57250</v>
      </c>
      <c r="R1158" s="59">
        <v>137470</v>
      </c>
      <c r="S1158" s="59">
        <f>SUM('5. Art_113.1(I) Use_boreholes'!$G1158:$R1158)</f>
        <v>886870</v>
      </c>
    </row>
    <row r="1159" spans="1:19" s="58" customFormat="1" x14ac:dyDescent="0.3">
      <c r="A1159" s="60" t="s">
        <v>1082</v>
      </c>
      <c r="B1159" s="61" t="s">
        <v>2382</v>
      </c>
      <c r="C1159" s="61" t="s">
        <v>1210</v>
      </c>
      <c r="D1159" s="61" t="s">
        <v>1194</v>
      </c>
      <c r="E1159" s="61">
        <v>2014</v>
      </c>
      <c r="F1159" s="61" t="s">
        <v>71</v>
      </c>
      <c r="G1159" s="59">
        <v>75120</v>
      </c>
      <c r="H1159" s="59">
        <v>226970</v>
      </c>
      <c r="I1159" s="59">
        <v>84350</v>
      </c>
      <c r="J1159" s="59">
        <v>0</v>
      </c>
      <c r="K1159" s="59">
        <v>0</v>
      </c>
      <c r="L1159" s="59">
        <v>0</v>
      </c>
      <c r="M1159" s="59">
        <v>0</v>
      </c>
      <c r="N1159" s="59">
        <v>0</v>
      </c>
      <c r="O1159" s="59">
        <v>112330</v>
      </c>
      <c r="P1159" s="59">
        <v>0</v>
      </c>
      <c r="Q1159" s="59">
        <v>81790</v>
      </c>
      <c r="R1159" s="59">
        <v>0</v>
      </c>
      <c r="S1159" s="59">
        <f>SUM('5. Art_113.1(I) Use_boreholes'!$G1159:$R1159)</f>
        <v>580560</v>
      </c>
    </row>
    <row r="1160" spans="1:19" s="58" customFormat="1" x14ac:dyDescent="0.3">
      <c r="A1160" s="60" t="s">
        <v>1082</v>
      </c>
      <c r="B1160" s="61" t="s">
        <v>2379</v>
      </c>
      <c r="C1160" s="61" t="s">
        <v>1210</v>
      </c>
      <c r="D1160" s="61" t="s">
        <v>1194</v>
      </c>
      <c r="E1160" s="61">
        <v>2014</v>
      </c>
      <c r="F1160" s="61" t="s">
        <v>71</v>
      </c>
      <c r="G1160" s="59">
        <v>266340</v>
      </c>
      <c r="H1160" s="59">
        <v>189880</v>
      </c>
      <c r="I1160" s="59">
        <v>107350</v>
      </c>
      <c r="J1160" s="59">
        <v>3000</v>
      </c>
      <c r="K1160" s="59">
        <v>0</v>
      </c>
      <c r="L1160" s="59">
        <v>0</v>
      </c>
      <c r="M1160" s="59">
        <v>0</v>
      </c>
      <c r="N1160" s="59">
        <v>0</v>
      </c>
      <c r="O1160" s="59">
        <v>0</v>
      </c>
      <c r="P1160" s="59">
        <v>0</v>
      </c>
      <c r="Q1160" s="59">
        <v>0</v>
      </c>
      <c r="R1160" s="59">
        <v>0</v>
      </c>
      <c r="S1160" s="59">
        <f>SUM('5. Art_113.1(I) Use_boreholes'!$G1160:$R1160)</f>
        <v>566570</v>
      </c>
    </row>
    <row r="1161" spans="1:19" s="58" customFormat="1" x14ac:dyDescent="0.3">
      <c r="A1161" s="60" t="s">
        <v>1085</v>
      </c>
      <c r="B1161" s="61" t="s">
        <v>2383</v>
      </c>
      <c r="C1161" s="61" t="s">
        <v>1193</v>
      </c>
      <c r="D1161" s="61" t="s">
        <v>1194</v>
      </c>
      <c r="E1161" s="61">
        <v>2014</v>
      </c>
      <c r="F1161" s="61" t="s">
        <v>71</v>
      </c>
      <c r="G1161" s="59">
        <v>2491839</v>
      </c>
      <c r="H1161" s="59">
        <v>2510155</v>
      </c>
      <c r="I1161" s="59">
        <v>2521426</v>
      </c>
      <c r="J1161" s="59">
        <v>0</v>
      </c>
      <c r="K1161" s="59">
        <v>1143472</v>
      </c>
      <c r="L1161" s="59">
        <v>2202852</v>
      </c>
      <c r="M1161" s="59">
        <v>1914743</v>
      </c>
      <c r="N1161" s="59">
        <v>1297199</v>
      </c>
      <c r="O1161" s="59">
        <v>1969343</v>
      </c>
      <c r="P1161" s="59">
        <v>890956</v>
      </c>
      <c r="Q1161" s="59">
        <v>622794</v>
      </c>
      <c r="R1161" s="59">
        <v>1587685</v>
      </c>
      <c r="S1161" s="59">
        <f>SUM('5. Art_113.1(I) Use_boreholes'!$G1161:$R1161)</f>
        <v>19152464</v>
      </c>
    </row>
    <row r="1162" spans="1:19" x14ac:dyDescent="0.3">
      <c r="A1162" s="16" t="s">
        <v>73</v>
      </c>
      <c r="B1162" s="17"/>
      <c r="C1162" s="17"/>
      <c r="D1162" s="18"/>
      <c r="E1162" s="18"/>
      <c r="F1162" s="17"/>
      <c r="G1162" s="19"/>
      <c r="H1162" s="19"/>
      <c r="I1162" s="19"/>
      <c r="J1162" s="19"/>
      <c r="K1162" s="19"/>
      <c r="L1162" s="19"/>
      <c r="M1162" s="19"/>
      <c r="N1162" s="19"/>
      <c r="O1162" s="19"/>
      <c r="P1162" s="19"/>
      <c r="Q1162" s="19"/>
      <c r="R1162" s="19"/>
      <c r="S1162" s="20" t="s">
        <v>74</v>
      </c>
    </row>
    <row r="1163" spans="1:19" x14ac:dyDescent="0.3">
      <c r="A1163" s="21" t="s">
        <v>1255</v>
      </c>
      <c r="B1163" s="15" t="s">
        <v>1256</v>
      </c>
      <c r="C1163" s="15" t="s">
        <v>1257</v>
      </c>
      <c r="D1163" s="15" t="s">
        <v>1194</v>
      </c>
      <c r="E1163" s="15">
        <v>2014</v>
      </c>
      <c r="F1163" s="15" t="s">
        <v>73</v>
      </c>
      <c r="G1163" s="59">
        <v>0</v>
      </c>
      <c r="H1163" s="59">
        <v>0</v>
      </c>
      <c r="S1163" s="59">
        <f>SUM(G1163:R1163)</f>
        <v>0</v>
      </c>
    </row>
    <row r="1164" spans="1:19" x14ac:dyDescent="0.3">
      <c r="A1164" s="21" t="s">
        <v>1258</v>
      </c>
      <c r="B1164" s="15" t="s">
        <v>1259</v>
      </c>
      <c r="C1164" s="15" t="s">
        <v>1257</v>
      </c>
      <c r="D1164" s="15" t="s">
        <v>1194</v>
      </c>
      <c r="E1164" s="15">
        <v>2014</v>
      </c>
      <c r="F1164" s="15" t="s">
        <v>73</v>
      </c>
      <c r="G1164" s="59">
        <v>0</v>
      </c>
      <c r="H1164" s="59">
        <v>0</v>
      </c>
      <c r="S1164" s="59">
        <f t="shared" ref="S1164:S1227" si="0">SUM(G1164:R1164)</f>
        <v>0</v>
      </c>
    </row>
    <row r="1165" spans="1:19" x14ac:dyDescent="0.3">
      <c r="A1165" s="21" t="s">
        <v>2875</v>
      </c>
      <c r="B1165" s="15" t="s">
        <v>1279</v>
      </c>
      <c r="C1165" s="15" t="s">
        <v>2907</v>
      </c>
      <c r="D1165" s="15" t="s">
        <v>1194</v>
      </c>
      <c r="E1165" s="15">
        <v>2014</v>
      </c>
      <c r="F1165" s="15" t="s">
        <v>73</v>
      </c>
      <c r="G1165" s="59">
        <v>0</v>
      </c>
      <c r="H1165" s="59">
        <v>0</v>
      </c>
      <c r="I1165" s="59">
        <v>0</v>
      </c>
      <c r="J1165" s="59">
        <v>0</v>
      </c>
      <c r="K1165" s="59">
        <v>0</v>
      </c>
      <c r="L1165" s="59">
        <v>0</v>
      </c>
      <c r="M1165" s="59">
        <v>0</v>
      </c>
      <c r="N1165" s="59">
        <v>0</v>
      </c>
      <c r="O1165" s="59">
        <v>0</v>
      </c>
      <c r="P1165" s="59">
        <v>0</v>
      </c>
      <c r="Q1165" s="59">
        <v>0</v>
      </c>
      <c r="R1165" s="59">
        <v>0</v>
      </c>
      <c r="S1165" s="59">
        <f t="shared" si="0"/>
        <v>0</v>
      </c>
    </row>
    <row r="1166" spans="1:19" x14ac:dyDescent="0.3">
      <c r="A1166" s="21" t="s">
        <v>1339</v>
      </c>
      <c r="B1166" s="15" t="s">
        <v>1340</v>
      </c>
      <c r="C1166" s="15" t="s">
        <v>1341</v>
      </c>
      <c r="D1166" s="15" t="s">
        <v>1194</v>
      </c>
      <c r="E1166" s="15">
        <v>2014</v>
      </c>
      <c r="F1166" s="15" t="s">
        <v>73</v>
      </c>
      <c r="Q1166" s="59">
        <v>0</v>
      </c>
      <c r="R1166" s="59">
        <v>0</v>
      </c>
      <c r="S1166" s="59">
        <f t="shared" si="0"/>
        <v>0</v>
      </c>
    </row>
    <row r="1167" spans="1:19" x14ac:dyDescent="0.3">
      <c r="A1167" s="21" t="s">
        <v>338</v>
      </c>
      <c r="B1167" s="15" t="s">
        <v>1386</v>
      </c>
      <c r="C1167" s="15" t="s">
        <v>1387</v>
      </c>
      <c r="D1167" s="15" t="s">
        <v>1234</v>
      </c>
      <c r="E1167" s="15">
        <v>2014</v>
      </c>
      <c r="F1167" s="15" t="s">
        <v>73</v>
      </c>
      <c r="G1167" s="59">
        <v>10154</v>
      </c>
      <c r="H1167" s="59">
        <v>8906</v>
      </c>
      <c r="I1167" s="59">
        <v>12972</v>
      </c>
      <c r="J1167" s="59">
        <v>12274</v>
      </c>
      <c r="K1167" s="59">
        <v>13146</v>
      </c>
      <c r="L1167" s="59">
        <v>7424</v>
      </c>
      <c r="M1167" s="59">
        <v>11866</v>
      </c>
      <c r="N1167" s="59">
        <v>12311</v>
      </c>
      <c r="O1167" s="59">
        <v>11327</v>
      </c>
      <c r="P1167" s="59">
        <v>11479</v>
      </c>
      <c r="Q1167" s="59">
        <v>10929</v>
      </c>
      <c r="R1167" s="59">
        <v>10928</v>
      </c>
      <c r="S1167" s="59">
        <f t="shared" si="0"/>
        <v>133716</v>
      </c>
    </row>
    <row r="1168" spans="1:19" x14ac:dyDescent="0.3">
      <c r="A1168" s="21" t="s">
        <v>338</v>
      </c>
      <c r="B1168" s="15" t="s">
        <v>1388</v>
      </c>
      <c r="C1168" s="15" t="s">
        <v>1387</v>
      </c>
      <c r="D1168" s="15" t="s">
        <v>1234</v>
      </c>
      <c r="E1168" s="15">
        <v>2014</v>
      </c>
      <c r="F1168" s="15" t="s">
        <v>73</v>
      </c>
      <c r="G1168" s="59">
        <v>2288</v>
      </c>
      <c r="H1168" s="59">
        <v>2003</v>
      </c>
      <c r="I1168" s="59">
        <v>2032</v>
      </c>
      <c r="J1168" s="59">
        <v>1805</v>
      </c>
      <c r="K1168" s="59">
        <v>1754</v>
      </c>
      <c r="L1168" s="59">
        <v>1002</v>
      </c>
      <c r="M1168" s="59">
        <v>1086</v>
      </c>
      <c r="N1168" s="59">
        <v>114</v>
      </c>
      <c r="O1168" s="59">
        <v>3578</v>
      </c>
      <c r="P1168" s="59">
        <v>3467</v>
      </c>
      <c r="Q1168" s="59">
        <v>3323</v>
      </c>
      <c r="R1168" s="59">
        <v>2121</v>
      </c>
      <c r="S1168" s="59">
        <f t="shared" si="0"/>
        <v>24573</v>
      </c>
    </row>
    <row r="1169" spans="1:19" x14ac:dyDescent="0.3">
      <c r="A1169" s="21" t="s">
        <v>338</v>
      </c>
      <c r="B1169" s="15" t="s">
        <v>1389</v>
      </c>
      <c r="C1169" s="15" t="s">
        <v>1387</v>
      </c>
      <c r="D1169" s="15" t="s">
        <v>1234</v>
      </c>
      <c r="E1169" s="15">
        <v>2014</v>
      </c>
      <c r="F1169" s="15" t="s">
        <v>73</v>
      </c>
      <c r="G1169" s="59">
        <v>4450</v>
      </c>
      <c r="H1169" s="59">
        <v>3859</v>
      </c>
      <c r="I1169" s="59">
        <v>4062</v>
      </c>
      <c r="J1169" s="59">
        <v>3664</v>
      </c>
      <c r="K1169" s="59">
        <v>4024</v>
      </c>
      <c r="L1169" s="59">
        <v>2008</v>
      </c>
      <c r="M1169" s="59">
        <v>4093</v>
      </c>
      <c r="N1169" s="59">
        <v>4306</v>
      </c>
      <c r="O1169" s="59">
        <v>3996</v>
      </c>
      <c r="P1169" s="59">
        <v>4242</v>
      </c>
      <c r="Q1169" s="59">
        <v>3964</v>
      </c>
      <c r="R1169" s="59">
        <v>3730</v>
      </c>
      <c r="S1169" s="59">
        <f t="shared" si="0"/>
        <v>46398</v>
      </c>
    </row>
    <row r="1170" spans="1:19" x14ac:dyDescent="0.3">
      <c r="A1170" s="21" t="s">
        <v>338</v>
      </c>
      <c r="B1170" s="15" t="s">
        <v>1390</v>
      </c>
      <c r="C1170" s="15" t="s">
        <v>1387</v>
      </c>
      <c r="D1170" s="15" t="s">
        <v>1234</v>
      </c>
      <c r="E1170" s="15">
        <v>2014</v>
      </c>
      <c r="F1170" s="15" t="s">
        <v>73</v>
      </c>
      <c r="G1170" s="59">
        <v>1320</v>
      </c>
      <c r="H1170" s="59">
        <v>683</v>
      </c>
      <c r="I1170" s="59">
        <v>2625</v>
      </c>
      <c r="J1170" s="59">
        <v>2604</v>
      </c>
      <c r="K1170" s="59">
        <v>2394</v>
      </c>
      <c r="L1170" s="59">
        <v>1111</v>
      </c>
      <c r="M1170" s="59">
        <v>1711</v>
      </c>
      <c r="N1170" s="59">
        <v>2153</v>
      </c>
      <c r="O1170" s="59">
        <v>2077</v>
      </c>
      <c r="P1170" s="59">
        <v>2106</v>
      </c>
      <c r="Q1170" s="59">
        <v>2144</v>
      </c>
      <c r="R1170" s="59">
        <v>1960</v>
      </c>
      <c r="S1170" s="59">
        <f t="shared" si="0"/>
        <v>22888</v>
      </c>
    </row>
    <row r="1171" spans="1:19" x14ac:dyDescent="0.3">
      <c r="A1171" s="21" t="s">
        <v>345</v>
      </c>
      <c r="B1171" s="15" t="s">
        <v>1394</v>
      </c>
      <c r="C1171" s="15" t="s">
        <v>1359</v>
      </c>
      <c r="D1171" s="15" t="s">
        <v>1234</v>
      </c>
      <c r="E1171" s="15">
        <v>2014</v>
      </c>
      <c r="F1171" s="15" t="s">
        <v>73</v>
      </c>
      <c r="G1171" s="59">
        <v>0</v>
      </c>
      <c r="H1171" s="59">
        <v>0</v>
      </c>
      <c r="I1171" s="59">
        <v>0</v>
      </c>
      <c r="J1171" s="59">
        <v>0</v>
      </c>
      <c r="K1171" s="59">
        <v>0</v>
      </c>
      <c r="L1171" s="59">
        <v>0</v>
      </c>
      <c r="M1171" s="59">
        <v>0</v>
      </c>
      <c r="N1171" s="59">
        <v>0</v>
      </c>
      <c r="O1171" s="59">
        <v>0</v>
      </c>
      <c r="P1171" s="59">
        <v>0</v>
      </c>
      <c r="Q1171" s="59">
        <v>0</v>
      </c>
      <c r="R1171" s="59">
        <v>0</v>
      </c>
      <c r="S1171" s="59">
        <f t="shared" si="0"/>
        <v>0</v>
      </c>
    </row>
    <row r="1172" spans="1:19" x14ac:dyDescent="0.3">
      <c r="A1172" s="21" t="s">
        <v>345</v>
      </c>
      <c r="B1172" s="15" t="s">
        <v>1395</v>
      </c>
      <c r="C1172" s="15" t="s">
        <v>1359</v>
      </c>
      <c r="D1172" s="15" t="s">
        <v>1234</v>
      </c>
      <c r="E1172" s="15">
        <v>2014</v>
      </c>
      <c r="F1172" s="15" t="s">
        <v>73</v>
      </c>
      <c r="G1172" s="59">
        <v>3033</v>
      </c>
      <c r="H1172" s="59">
        <v>2762</v>
      </c>
      <c r="I1172" s="59">
        <v>2875</v>
      </c>
      <c r="J1172" s="59">
        <v>2823</v>
      </c>
      <c r="K1172" s="59">
        <v>1614</v>
      </c>
      <c r="L1172" s="59">
        <v>2570</v>
      </c>
      <c r="M1172" s="59">
        <v>2637</v>
      </c>
      <c r="N1172" s="59">
        <v>2716</v>
      </c>
      <c r="O1172" s="59">
        <v>840</v>
      </c>
      <c r="P1172" s="59">
        <v>2716</v>
      </c>
      <c r="Q1172" s="59">
        <v>2907</v>
      </c>
      <c r="R1172" s="59">
        <v>2788</v>
      </c>
      <c r="S1172" s="59">
        <f t="shared" si="0"/>
        <v>30281</v>
      </c>
    </row>
    <row r="1173" spans="1:19" x14ac:dyDescent="0.3">
      <c r="A1173" s="21" t="s">
        <v>345</v>
      </c>
      <c r="B1173" s="15" t="s">
        <v>1396</v>
      </c>
      <c r="C1173" s="15" t="s">
        <v>1359</v>
      </c>
      <c r="D1173" s="15" t="s">
        <v>1234</v>
      </c>
      <c r="E1173" s="15">
        <v>2014</v>
      </c>
      <c r="F1173" s="15" t="s">
        <v>73</v>
      </c>
      <c r="G1173" s="59">
        <v>0</v>
      </c>
      <c r="H1173" s="59">
        <v>0</v>
      </c>
      <c r="I1173" s="59">
        <v>0</v>
      </c>
      <c r="J1173" s="59">
        <v>0</v>
      </c>
      <c r="K1173" s="59">
        <v>0</v>
      </c>
      <c r="L1173" s="59">
        <v>0</v>
      </c>
      <c r="M1173" s="59">
        <v>0</v>
      </c>
      <c r="N1173" s="59">
        <v>0</v>
      </c>
      <c r="O1173" s="59">
        <v>0</v>
      </c>
      <c r="P1173" s="59">
        <v>0</v>
      </c>
      <c r="Q1173" s="59">
        <v>0</v>
      </c>
      <c r="R1173" s="59">
        <v>0</v>
      </c>
      <c r="S1173" s="59">
        <f t="shared" si="0"/>
        <v>0</v>
      </c>
    </row>
    <row r="1174" spans="1:19" x14ac:dyDescent="0.3">
      <c r="A1174" s="21" t="s">
        <v>345</v>
      </c>
      <c r="B1174" s="15" t="s">
        <v>1397</v>
      </c>
      <c r="C1174" s="15" t="s">
        <v>1359</v>
      </c>
      <c r="D1174" s="15" t="s">
        <v>1234</v>
      </c>
      <c r="E1174" s="15">
        <v>2014</v>
      </c>
      <c r="F1174" s="15" t="s">
        <v>73</v>
      </c>
      <c r="G1174" s="59">
        <v>1440</v>
      </c>
      <c r="H1174" s="59">
        <v>1312</v>
      </c>
      <c r="I1174" s="59">
        <v>1365</v>
      </c>
      <c r="J1174" s="59">
        <v>1341</v>
      </c>
      <c r="K1174" s="59">
        <v>767</v>
      </c>
      <c r="L1174" s="59">
        <v>1221</v>
      </c>
      <c r="M1174" s="59">
        <v>1374</v>
      </c>
      <c r="N1174" s="59">
        <v>1415</v>
      </c>
      <c r="O1174" s="59">
        <v>46</v>
      </c>
      <c r="P1174" s="59">
        <v>1106</v>
      </c>
      <c r="Q1174" s="59">
        <v>1514</v>
      </c>
      <c r="R1174" s="59">
        <v>1452</v>
      </c>
      <c r="S1174" s="59">
        <f t="shared" si="0"/>
        <v>14353</v>
      </c>
    </row>
    <row r="1175" spans="1:19" x14ac:dyDescent="0.3">
      <c r="A1175" s="21" t="s">
        <v>345</v>
      </c>
      <c r="B1175" s="15" t="s">
        <v>1398</v>
      </c>
      <c r="C1175" s="15" t="s">
        <v>1359</v>
      </c>
      <c r="D1175" s="15" t="s">
        <v>1234</v>
      </c>
      <c r="E1175" s="15">
        <v>2014</v>
      </c>
      <c r="F1175" s="15" t="s">
        <v>73</v>
      </c>
      <c r="G1175" s="59">
        <v>26</v>
      </c>
      <c r="H1175" s="59">
        <v>34</v>
      </c>
      <c r="I1175" s="59">
        <v>19</v>
      </c>
      <c r="J1175" s="59">
        <v>9</v>
      </c>
      <c r="K1175" s="59">
        <v>19</v>
      </c>
      <c r="L1175" s="59">
        <v>13</v>
      </c>
      <c r="M1175" s="59">
        <v>19</v>
      </c>
      <c r="N1175" s="59">
        <v>23</v>
      </c>
      <c r="O1175" s="59">
        <v>0</v>
      </c>
      <c r="P1175" s="59">
        <v>17</v>
      </c>
      <c r="Q1175" s="59">
        <v>40</v>
      </c>
      <c r="R1175" s="59">
        <v>24</v>
      </c>
      <c r="S1175" s="59">
        <f t="shared" si="0"/>
        <v>243</v>
      </c>
    </row>
    <row r="1176" spans="1:19" x14ac:dyDescent="0.3">
      <c r="A1176" s="21" t="s">
        <v>345</v>
      </c>
      <c r="B1176" s="15" t="s">
        <v>1399</v>
      </c>
      <c r="C1176" s="15" t="s">
        <v>1359</v>
      </c>
      <c r="D1176" s="15" t="s">
        <v>1234</v>
      </c>
      <c r="E1176" s="15">
        <v>2014</v>
      </c>
      <c r="F1176" s="15" t="s">
        <v>73</v>
      </c>
      <c r="G1176" s="59">
        <v>0</v>
      </c>
      <c r="H1176" s="59">
        <v>0</v>
      </c>
      <c r="I1176" s="59">
        <v>0</v>
      </c>
      <c r="J1176" s="59">
        <v>0</v>
      </c>
      <c r="K1176" s="59">
        <v>0</v>
      </c>
      <c r="L1176" s="59">
        <v>0</v>
      </c>
      <c r="M1176" s="59">
        <v>0</v>
      </c>
      <c r="N1176" s="59">
        <v>0</v>
      </c>
      <c r="O1176" s="59">
        <v>0</v>
      </c>
      <c r="P1176" s="59">
        <v>0</v>
      </c>
      <c r="Q1176" s="59">
        <v>0</v>
      </c>
      <c r="R1176" s="59">
        <v>0</v>
      </c>
      <c r="S1176" s="59">
        <f t="shared" si="0"/>
        <v>0</v>
      </c>
    </row>
    <row r="1177" spans="1:19" x14ac:dyDescent="0.3">
      <c r="A1177" s="21" t="s">
        <v>345</v>
      </c>
      <c r="B1177" s="15" t="s">
        <v>1400</v>
      </c>
      <c r="C1177" s="15" t="s">
        <v>1359</v>
      </c>
      <c r="D1177" s="15" t="s">
        <v>1234</v>
      </c>
      <c r="E1177" s="15">
        <v>2014</v>
      </c>
      <c r="F1177" s="15" t="s">
        <v>73</v>
      </c>
      <c r="G1177" s="59">
        <v>0</v>
      </c>
      <c r="H1177" s="59">
        <v>0</v>
      </c>
      <c r="I1177" s="59">
        <v>0</v>
      </c>
      <c r="J1177" s="59">
        <v>0</v>
      </c>
      <c r="K1177" s="59">
        <v>0</v>
      </c>
      <c r="L1177" s="59">
        <v>0</v>
      </c>
      <c r="M1177" s="59">
        <v>0</v>
      </c>
      <c r="N1177" s="59">
        <v>0</v>
      </c>
      <c r="O1177" s="59">
        <v>0</v>
      </c>
      <c r="P1177" s="59">
        <v>0</v>
      </c>
      <c r="Q1177" s="59">
        <v>0</v>
      </c>
      <c r="R1177" s="59">
        <v>0</v>
      </c>
      <c r="S1177" s="59">
        <f t="shared" si="0"/>
        <v>0</v>
      </c>
    </row>
    <row r="1178" spans="1:19" x14ac:dyDescent="0.3">
      <c r="A1178" s="21" t="s">
        <v>345</v>
      </c>
      <c r="B1178" s="15" t="s">
        <v>1401</v>
      </c>
      <c r="C1178" s="15" t="s">
        <v>1359</v>
      </c>
      <c r="D1178" s="15" t="s">
        <v>1234</v>
      </c>
      <c r="E1178" s="15">
        <v>2014</v>
      </c>
      <c r="F1178" s="15" t="s">
        <v>73</v>
      </c>
      <c r="G1178" s="59">
        <v>789</v>
      </c>
      <c r="H1178" s="59">
        <v>684</v>
      </c>
      <c r="I1178" s="59">
        <v>735</v>
      </c>
      <c r="J1178" s="59">
        <v>688</v>
      </c>
      <c r="K1178" s="59">
        <v>434</v>
      </c>
      <c r="L1178" s="59">
        <v>671</v>
      </c>
      <c r="M1178" s="59">
        <v>684</v>
      </c>
      <c r="N1178" s="59">
        <v>664</v>
      </c>
      <c r="O1178" s="59">
        <v>149</v>
      </c>
      <c r="P1178" s="59">
        <v>806</v>
      </c>
      <c r="Q1178" s="59">
        <v>729</v>
      </c>
      <c r="R1178" s="59">
        <v>630</v>
      </c>
      <c r="S1178" s="59">
        <f t="shared" si="0"/>
        <v>7663</v>
      </c>
    </row>
    <row r="1179" spans="1:19" x14ac:dyDescent="0.3">
      <c r="A1179" s="21" t="s">
        <v>1122</v>
      </c>
      <c r="B1179" s="15" t="s">
        <v>1723</v>
      </c>
      <c r="C1179" s="15" t="s">
        <v>1233</v>
      </c>
      <c r="D1179" s="15" t="s">
        <v>1234</v>
      </c>
      <c r="E1179" s="15">
        <v>2014</v>
      </c>
      <c r="F1179" s="15" t="s">
        <v>73</v>
      </c>
      <c r="G1179" s="59">
        <v>999</v>
      </c>
      <c r="H1179" s="59">
        <v>887</v>
      </c>
      <c r="I1179" s="59">
        <v>732</v>
      </c>
      <c r="J1179" s="59">
        <v>557</v>
      </c>
      <c r="K1179" s="59">
        <v>746</v>
      </c>
      <c r="L1179" s="59">
        <v>754</v>
      </c>
      <c r="M1179" s="59">
        <v>787</v>
      </c>
      <c r="N1179" s="59">
        <v>792</v>
      </c>
      <c r="O1179" s="59">
        <v>747</v>
      </c>
      <c r="P1179" s="59">
        <v>762</v>
      </c>
      <c r="Q1179" s="59">
        <v>721</v>
      </c>
      <c r="R1179" s="59">
        <v>749</v>
      </c>
      <c r="S1179" s="59">
        <f t="shared" si="0"/>
        <v>9233</v>
      </c>
    </row>
    <row r="1180" spans="1:19" x14ac:dyDescent="0.3">
      <c r="A1180" s="21" t="s">
        <v>1122</v>
      </c>
      <c r="B1180" s="15" t="s">
        <v>1724</v>
      </c>
      <c r="C1180" s="15" t="s">
        <v>1233</v>
      </c>
      <c r="D1180" s="15" t="s">
        <v>1234</v>
      </c>
      <c r="E1180" s="15">
        <v>2014</v>
      </c>
      <c r="F1180" s="15" t="s">
        <v>73</v>
      </c>
      <c r="G1180" s="59">
        <v>0</v>
      </c>
      <c r="H1180" s="59">
        <v>0</v>
      </c>
      <c r="I1180" s="59">
        <v>474</v>
      </c>
      <c r="J1180" s="59">
        <v>618</v>
      </c>
      <c r="K1180" s="59">
        <v>808</v>
      </c>
      <c r="L1180" s="59">
        <v>811</v>
      </c>
      <c r="M1180" s="59">
        <v>843</v>
      </c>
      <c r="N1180" s="59">
        <v>860</v>
      </c>
      <c r="O1180" s="59">
        <v>817</v>
      </c>
      <c r="P1180" s="59">
        <v>761</v>
      </c>
      <c r="Q1180" s="59">
        <v>780</v>
      </c>
      <c r="R1180" s="59">
        <v>779</v>
      </c>
      <c r="S1180" s="59">
        <f t="shared" si="0"/>
        <v>7551</v>
      </c>
    </row>
    <row r="1181" spans="1:19" x14ac:dyDescent="0.3">
      <c r="A1181" s="21" t="s">
        <v>1124</v>
      </c>
      <c r="B1181" s="15" t="s">
        <v>1727</v>
      </c>
      <c r="C1181" s="15" t="s">
        <v>1233</v>
      </c>
      <c r="D1181" s="15" t="s">
        <v>1234</v>
      </c>
      <c r="E1181" s="15">
        <v>2014</v>
      </c>
      <c r="F1181" s="15" t="s">
        <v>73</v>
      </c>
      <c r="G1181" s="59">
        <v>334</v>
      </c>
      <c r="H1181" s="59">
        <v>300</v>
      </c>
      <c r="I1181" s="59">
        <v>299</v>
      </c>
      <c r="J1181" s="59">
        <v>218</v>
      </c>
      <c r="K1181" s="59">
        <v>346</v>
      </c>
      <c r="L1181" s="59">
        <v>305</v>
      </c>
      <c r="M1181" s="59">
        <v>341</v>
      </c>
      <c r="N1181" s="59">
        <v>347</v>
      </c>
      <c r="O1181" s="59">
        <v>314</v>
      </c>
      <c r="P1181" s="59">
        <v>293</v>
      </c>
      <c r="Q1181" s="59">
        <v>334</v>
      </c>
      <c r="R1181" s="59">
        <v>356</v>
      </c>
      <c r="S1181" s="59">
        <f t="shared" si="0"/>
        <v>3787</v>
      </c>
    </row>
    <row r="1182" spans="1:19" x14ac:dyDescent="0.3">
      <c r="A1182" s="21" t="s">
        <v>1124</v>
      </c>
      <c r="B1182" s="15" t="s">
        <v>1728</v>
      </c>
      <c r="C1182" s="15" t="s">
        <v>1233</v>
      </c>
      <c r="D1182" s="15" t="s">
        <v>1234</v>
      </c>
      <c r="E1182" s="15">
        <v>2014</v>
      </c>
      <c r="F1182" s="15" t="s">
        <v>73</v>
      </c>
      <c r="G1182" s="59">
        <v>328</v>
      </c>
      <c r="H1182" s="59">
        <v>210</v>
      </c>
      <c r="I1182" s="59">
        <v>299</v>
      </c>
      <c r="J1182" s="59">
        <v>171</v>
      </c>
      <c r="K1182" s="59">
        <v>361</v>
      </c>
      <c r="L1182" s="59">
        <v>332</v>
      </c>
      <c r="M1182" s="59">
        <v>373</v>
      </c>
      <c r="N1182" s="59">
        <v>369</v>
      </c>
      <c r="O1182" s="59">
        <v>346</v>
      </c>
      <c r="P1182" s="59">
        <v>286</v>
      </c>
      <c r="Q1182" s="59">
        <v>351</v>
      </c>
      <c r="R1182" s="59">
        <v>382</v>
      </c>
      <c r="S1182" s="59">
        <f t="shared" si="0"/>
        <v>3808</v>
      </c>
    </row>
    <row r="1183" spans="1:19" x14ac:dyDescent="0.3">
      <c r="A1183" s="21" t="s">
        <v>1124</v>
      </c>
      <c r="B1183" s="15" t="s">
        <v>1729</v>
      </c>
      <c r="C1183" s="15" t="s">
        <v>1233</v>
      </c>
      <c r="D1183" s="15" t="s">
        <v>1234</v>
      </c>
      <c r="E1183" s="15">
        <v>2014</v>
      </c>
      <c r="F1183" s="15" t="s">
        <v>73</v>
      </c>
      <c r="G1183" s="59">
        <v>364</v>
      </c>
      <c r="H1183" s="59">
        <v>297</v>
      </c>
      <c r="I1183" s="59">
        <v>358</v>
      </c>
      <c r="J1183" s="59">
        <v>313</v>
      </c>
      <c r="K1183" s="59">
        <v>418</v>
      </c>
      <c r="L1183" s="59">
        <v>395</v>
      </c>
      <c r="M1183" s="59">
        <v>410</v>
      </c>
      <c r="N1183" s="59">
        <v>373</v>
      </c>
      <c r="O1183" s="59">
        <v>382</v>
      </c>
      <c r="P1183" s="59">
        <v>381</v>
      </c>
      <c r="Q1183" s="59">
        <v>365</v>
      </c>
      <c r="R1183" s="59">
        <v>374</v>
      </c>
      <c r="S1183" s="59">
        <f t="shared" si="0"/>
        <v>4430</v>
      </c>
    </row>
    <row r="1184" spans="1:19" x14ac:dyDescent="0.3">
      <c r="A1184" s="21" t="s">
        <v>1124</v>
      </c>
      <c r="B1184" s="15" t="s">
        <v>1730</v>
      </c>
      <c r="C1184" s="15" t="s">
        <v>1233</v>
      </c>
      <c r="D1184" s="15" t="s">
        <v>1234</v>
      </c>
      <c r="E1184" s="15">
        <v>2014</v>
      </c>
      <c r="F1184" s="15" t="s">
        <v>73</v>
      </c>
      <c r="G1184" s="59">
        <v>736</v>
      </c>
      <c r="H1184" s="59">
        <v>774</v>
      </c>
      <c r="I1184" s="59">
        <v>709</v>
      </c>
      <c r="J1184" s="59">
        <v>703</v>
      </c>
      <c r="K1184" s="59">
        <v>790</v>
      </c>
      <c r="L1184" s="59">
        <v>758</v>
      </c>
      <c r="M1184" s="59">
        <v>761</v>
      </c>
      <c r="N1184" s="59">
        <v>759</v>
      </c>
      <c r="O1184" s="59">
        <v>660</v>
      </c>
      <c r="P1184" s="59">
        <v>709</v>
      </c>
      <c r="Q1184" s="59">
        <v>718</v>
      </c>
      <c r="R1184" s="59">
        <v>748</v>
      </c>
      <c r="S1184" s="59">
        <f t="shared" si="0"/>
        <v>8825</v>
      </c>
    </row>
    <row r="1185" spans="1:19" x14ac:dyDescent="0.3">
      <c r="A1185" s="21" t="s">
        <v>1124</v>
      </c>
      <c r="B1185" s="15" t="s">
        <v>1731</v>
      </c>
      <c r="C1185" s="15" t="s">
        <v>1233</v>
      </c>
      <c r="D1185" s="15" t="s">
        <v>1234</v>
      </c>
      <c r="E1185" s="15">
        <v>2014</v>
      </c>
      <c r="F1185" s="15" t="s">
        <v>73</v>
      </c>
      <c r="G1185" s="59">
        <v>423</v>
      </c>
      <c r="H1185" s="59">
        <v>382</v>
      </c>
      <c r="I1185" s="59">
        <v>273</v>
      </c>
      <c r="J1185" s="59">
        <v>315</v>
      </c>
      <c r="K1185" s="59">
        <v>448</v>
      </c>
      <c r="L1185" s="59">
        <v>411</v>
      </c>
      <c r="M1185" s="59">
        <v>411</v>
      </c>
      <c r="N1185" s="59">
        <v>349</v>
      </c>
      <c r="O1185" s="59">
        <v>420</v>
      </c>
      <c r="P1185" s="59">
        <v>447</v>
      </c>
      <c r="Q1185" s="59">
        <v>281</v>
      </c>
      <c r="R1185" s="59">
        <v>6</v>
      </c>
      <c r="S1185" s="59">
        <f t="shared" si="0"/>
        <v>4166</v>
      </c>
    </row>
    <row r="1186" spans="1:19" x14ac:dyDescent="0.3">
      <c r="A1186" s="21" t="s">
        <v>1124</v>
      </c>
      <c r="B1186" s="15" t="s">
        <v>1732</v>
      </c>
      <c r="C1186" s="15" t="s">
        <v>1233</v>
      </c>
      <c r="D1186" s="15" t="s">
        <v>1234</v>
      </c>
      <c r="E1186" s="15">
        <v>2014</v>
      </c>
      <c r="F1186" s="15" t="s">
        <v>73</v>
      </c>
      <c r="G1186" s="59">
        <v>489</v>
      </c>
      <c r="H1186" s="59">
        <v>506</v>
      </c>
      <c r="I1186" s="59">
        <v>412</v>
      </c>
      <c r="J1186" s="59">
        <v>424</v>
      </c>
      <c r="K1186" s="59">
        <v>535</v>
      </c>
      <c r="L1186" s="59">
        <v>475</v>
      </c>
      <c r="M1186" s="59">
        <v>489</v>
      </c>
      <c r="N1186" s="59">
        <v>467</v>
      </c>
      <c r="O1186" s="59">
        <v>360</v>
      </c>
      <c r="P1186" s="59">
        <v>350</v>
      </c>
      <c r="Q1186" s="59">
        <v>355</v>
      </c>
      <c r="R1186" s="59">
        <v>380</v>
      </c>
      <c r="S1186" s="59">
        <f t="shared" si="0"/>
        <v>5242</v>
      </c>
    </row>
    <row r="1187" spans="1:19" x14ac:dyDescent="0.3">
      <c r="A1187" s="21" t="s">
        <v>1124</v>
      </c>
      <c r="B1187" s="15" t="s">
        <v>1733</v>
      </c>
      <c r="C1187" s="15" t="s">
        <v>1233</v>
      </c>
      <c r="D1187" s="15" t="s">
        <v>1234</v>
      </c>
      <c r="E1187" s="15">
        <v>2014</v>
      </c>
      <c r="F1187" s="15" t="s">
        <v>73</v>
      </c>
      <c r="G1187" s="59">
        <v>439</v>
      </c>
      <c r="H1187" s="59">
        <v>424</v>
      </c>
      <c r="I1187" s="59">
        <v>376</v>
      </c>
      <c r="J1187" s="59">
        <v>377</v>
      </c>
      <c r="K1187" s="59">
        <v>484</v>
      </c>
      <c r="L1187" s="59">
        <v>449</v>
      </c>
      <c r="M1187" s="59">
        <v>460</v>
      </c>
      <c r="N1187" s="59">
        <v>465</v>
      </c>
      <c r="O1187" s="59">
        <v>436</v>
      </c>
      <c r="P1187" s="59">
        <v>355</v>
      </c>
      <c r="Q1187" s="59">
        <v>422</v>
      </c>
      <c r="R1187" s="59">
        <v>454</v>
      </c>
      <c r="S1187" s="59">
        <f t="shared" si="0"/>
        <v>5141</v>
      </c>
    </row>
    <row r="1188" spans="1:19" x14ac:dyDescent="0.3">
      <c r="A1188" s="21" t="s">
        <v>1124</v>
      </c>
      <c r="B1188" s="15" t="s">
        <v>1734</v>
      </c>
      <c r="C1188" s="15" t="s">
        <v>1233</v>
      </c>
      <c r="D1188" s="15" t="s">
        <v>1234</v>
      </c>
      <c r="E1188" s="15">
        <v>2014</v>
      </c>
      <c r="F1188" s="15" t="s">
        <v>73</v>
      </c>
      <c r="G1188" s="59">
        <v>344</v>
      </c>
      <c r="H1188" s="59">
        <v>274</v>
      </c>
      <c r="I1188" s="59">
        <v>311</v>
      </c>
      <c r="J1188" s="59">
        <v>243</v>
      </c>
      <c r="K1188" s="59">
        <v>314</v>
      </c>
      <c r="L1188" s="59">
        <v>316</v>
      </c>
      <c r="M1188" s="59">
        <v>218</v>
      </c>
      <c r="N1188" s="59">
        <v>303</v>
      </c>
      <c r="O1188" s="59">
        <v>320</v>
      </c>
      <c r="P1188" s="59">
        <v>285</v>
      </c>
      <c r="Q1188" s="59">
        <v>307</v>
      </c>
      <c r="R1188" s="59">
        <v>294</v>
      </c>
      <c r="S1188" s="59">
        <f t="shared" si="0"/>
        <v>3529</v>
      </c>
    </row>
    <row r="1189" spans="1:19" x14ac:dyDescent="0.3">
      <c r="A1189" s="21" t="s">
        <v>1124</v>
      </c>
      <c r="B1189" s="15" t="s">
        <v>1735</v>
      </c>
      <c r="C1189" s="15" t="s">
        <v>1233</v>
      </c>
      <c r="D1189" s="15" t="s">
        <v>1234</v>
      </c>
      <c r="E1189" s="15">
        <v>2014</v>
      </c>
      <c r="F1189" s="15" t="s">
        <v>73</v>
      </c>
      <c r="G1189" s="59">
        <v>406</v>
      </c>
      <c r="H1189" s="59">
        <v>422</v>
      </c>
      <c r="I1189" s="59">
        <v>385</v>
      </c>
      <c r="J1189" s="59">
        <v>364</v>
      </c>
      <c r="K1189" s="59">
        <v>416</v>
      </c>
      <c r="L1189" s="59">
        <v>403</v>
      </c>
      <c r="M1189" s="59">
        <v>399</v>
      </c>
      <c r="N1189" s="59">
        <v>405</v>
      </c>
      <c r="O1189" s="59">
        <v>408</v>
      </c>
      <c r="P1189" s="59">
        <v>396</v>
      </c>
      <c r="Q1189" s="59">
        <v>386</v>
      </c>
      <c r="R1189" s="59">
        <v>393</v>
      </c>
      <c r="S1189" s="59">
        <f t="shared" si="0"/>
        <v>4783</v>
      </c>
    </row>
    <row r="1190" spans="1:19" x14ac:dyDescent="0.3">
      <c r="A1190" s="21" t="s">
        <v>1124</v>
      </c>
      <c r="B1190" s="15" t="s">
        <v>1736</v>
      </c>
      <c r="C1190" s="15" t="s">
        <v>1233</v>
      </c>
      <c r="D1190" s="15" t="s">
        <v>1234</v>
      </c>
      <c r="E1190" s="15">
        <v>2014</v>
      </c>
      <c r="F1190" s="15" t="s">
        <v>73</v>
      </c>
      <c r="G1190" s="59">
        <v>422</v>
      </c>
      <c r="H1190" s="59">
        <v>431</v>
      </c>
      <c r="I1190" s="59">
        <v>393</v>
      </c>
      <c r="J1190" s="59">
        <v>398</v>
      </c>
      <c r="K1190" s="59">
        <v>466</v>
      </c>
      <c r="L1190" s="59">
        <v>455</v>
      </c>
      <c r="M1190" s="59">
        <v>462</v>
      </c>
      <c r="N1190" s="59">
        <v>463</v>
      </c>
      <c r="O1190" s="59">
        <v>438</v>
      </c>
      <c r="P1190" s="59">
        <v>444</v>
      </c>
      <c r="Q1190" s="59">
        <v>424</v>
      </c>
      <c r="R1190" s="59">
        <v>468</v>
      </c>
      <c r="S1190" s="59">
        <f t="shared" si="0"/>
        <v>5264</v>
      </c>
    </row>
    <row r="1191" spans="1:19" x14ac:dyDescent="0.3">
      <c r="A1191" s="21" t="s">
        <v>1124</v>
      </c>
      <c r="B1191" s="15" t="s">
        <v>1737</v>
      </c>
      <c r="C1191" s="15" t="s">
        <v>1233</v>
      </c>
      <c r="D1191" s="15" t="s">
        <v>1234</v>
      </c>
      <c r="E1191" s="15">
        <v>2014</v>
      </c>
      <c r="F1191" s="15" t="s">
        <v>73</v>
      </c>
      <c r="G1191" s="59">
        <v>448</v>
      </c>
      <c r="H1191" s="59">
        <v>381</v>
      </c>
      <c r="I1191" s="59">
        <v>168</v>
      </c>
      <c r="J1191" s="59">
        <v>402</v>
      </c>
      <c r="K1191" s="59">
        <v>503</v>
      </c>
      <c r="L1191" s="59">
        <v>452</v>
      </c>
      <c r="M1191" s="59">
        <v>486</v>
      </c>
      <c r="N1191" s="59">
        <v>448</v>
      </c>
      <c r="O1191" s="59">
        <v>475</v>
      </c>
      <c r="P1191" s="59">
        <v>470</v>
      </c>
      <c r="Q1191" s="59">
        <v>451</v>
      </c>
      <c r="R1191" s="59">
        <v>471</v>
      </c>
      <c r="S1191" s="59">
        <f t="shared" si="0"/>
        <v>5155</v>
      </c>
    </row>
    <row r="1192" spans="1:19" x14ac:dyDescent="0.3">
      <c r="A1192" s="21" t="s">
        <v>1124</v>
      </c>
      <c r="B1192" s="15" t="s">
        <v>1738</v>
      </c>
      <c r="C1192" s="15" t="s">
        <v>1233</v>
      </c>
      <c r="D1192" s="15" t="s">
        <v>1234</v>
      </c>
      <c r="E1192" s="15">
        <v>2014</v>
      </c>
      <c r="F1192" s="15" t="s">
        <v>73</v>
      </c>
      <c r="G1192" s="59">
        <v>308</v>
      </c>
      <c r="H1192" s="59">
        <v>229</v>
      </c>
      <c r="I1192" s="59">
        <v>305</v>
      </c>
      <c r="J1192" s="59">
        <v>268</v>
      </c>
      <c r="K1192" s="59">
        <v>357</v>
      </c>
      <c r="L1192" s="59">
        <v>352</v>
      </c>
      <c r="M1192" s="59">
        <v>270</v>
      </c>
      <c r="N1192" s="59">
        <v>354</v>
      </c>
      <c r="O1192" s="59">
        <v>352</v>
      </c>
      <c r="P1192" s="59">
        <v>349</v>
      </c>
      <c r="Q1192" s="59">
        <v>337</v>
      </c>
      <c r="R1192" s="59">
        <v>358</v>
      </c>
      <c r="S1192" s="59">
        <f t="shared" si="0"/>
        <v>3839</v>
      </c>
    </row>
    <row r="1193" spans="1:19" x14ac:dyDescent="0.3">
      <c r="A1193" s="21" t="s">
        <v>1124</v>
      </c>
      <c r="B1193" s="15" t="s">
        <v>1739</v>
      </c>
      <c r="C1193" s="15" t="s">
        <v>1233</v>
      </c>
      <c r="D1193" s="15" t="s">
        <v>1234</v>
      </c>
      <c r="E1193" s="15">
        <v>2014</v>
      </c>
      <c r="F1193" s="15" t="s">
        <v>73</v>
      </c>
      <c r="G1193" s="59">
        <v>567</v>
      </c>
      <c r="H1193" s="59">
        <v>559</v>
      </c>
      <c r="I1193" s="59">
        <v>511</v>
      </c>
      <c r="J1193" s="59">
        <v>496</v>
      </c>
      <c r="K1193" s="59">
        <v>573</v>
      </c>
      <c r="L1193" s="59">
        <v>561</v>
      </c>
      <c r="M1193" s="59">
        <v>565</v>
      </c>
      <c r="N1193" s="59">
        <v>549</v>
      </c>
      <c r="O1193" s="59">
        <v>516</v>
      </c>
      <c r="P1193" s="59">
        <v>524</v>
      </c>
      <c r="Q1193" s="59">
        <v>512</v>
      </c>
      <c r="R1193" s="59">
        <v>535</v>
      </c>
      <c r="S1193" s="59">
        <f t="shared" si="0"/>
        <v>6468</v>
      </c>
    </row>
    <row r="1194" spans="1:19" x14ac:dyDescent="0.3">
      <c r="A1194" s="21" t="s">
        <v>1124</v>
      </c>
      <c r="B1194" s="15" t="s">
        <v>1740</v>
      </c>
      <c r="C1194" s="15" t="s">
        <v>1233</v>
      </c>
      <c r="D1194" s="15" t="s">
        <v>1234</v>
      </c>
      <c r="E1194" s="15">
        <v>2014</v>
      </c>
      <c r="F1194" s="15" t="s">
        <v>73</v>
      </c>
      <c r="G1194" s="59">
        <v>223</v>
      </c>
      <c r="H1194" s="59">
        <v>97</v>
      </c>
      <c r="I1194" s="59">
        <v>203</v>
      </c>
      <c r="J1194" s="59">
        <v>96</v>
      </c>
      <c r="K1194" s="59">
        <v>253</v>
      </c>
      <c r="L1194" s="59">
        <v>239</v>
      </c>
      <c r="M1194" s="59">
        <v>199</v>
      </c>
      <c r="N1194" s="59">
        <v>169</v>
      </c>
      <c r="O1194" s="59">
        <v>238</v>
      </c>
      <c r="P1194" s="59">
        <v>232</v>
      </c>
      <c r="Q1194" s="59">
        <v>264</v>
      </c>
      <c r="R1194" s="59">
        <v>266</v>
      </c>
      <c r="S1194" s="59">
        <f t="shared" si="0"/>
        <v>2479</v>
      </c>
    </row>
    <row r="1195" spans="1:19" x14ac:dyDescent="0.3">
      <c r="A1195" s="21" t="s">
        <v>1126</v>
      </c>
      <c r="B1195" s="15" t="s">
        <v>1741</v>
      </c>
      <c r="C1195" s="15" t="s">
        <v>1233</v>
      </c>
      <c r="D1195" s="15" t="s">
        <v>1234</v>
      </c>
      <c r="E1195" s="15">
        <v>2014</v>
      </c>
      <c r="F1195" s="15" t="s">
        <v>73</v>
      </c>
      <c r="G1195" s="59">
        <v>0</v>
      </c>
      <c r="H1195" s="59">
        <v>0</v>
      </c>
      <c r="I1195" s="59">
        <v>0</v>
      </c>
      <c r="J1195" s="59">
        <v>0</v>
      </c>
      <c r="K1195" s="59">
        <v>0</v>
      </c>
      <c r="L1195" s="59">
        <v>0</v>
      </c>
      <c r="M1195" s="59">
        <v>0</v>
      </c>
      <c r="N1195" s="59">
        <v>0</v>
      </c>
      <c r="O1195" s="59">
        <v>0</v>
      </c>
      <c r="P1195" s="59">
        <v>0</v>
      </c>
      <c r="Q1195" s="59">
        <v>0</v>
      </c>
      <c r="R1195" s="59">
        <v>0</v>
      </c>
      <c r="S1195" s="59">
        <f t="shared" si="0"/>
        <v>0</v>
      </c>
    </row>
    <row r="1196" spans="1:19" x14ac:dyDescent="0.3">
      <c r="A1196" s="21" t="s">
        <v>1126</v>
      </c>
      <c r="B1196" s="15" t="s">
        <v>1742</v>
      </c>
      <c r="C1196" s="15" t="s">
        <v>1233</v>
      </c>
      <c r="D1196" s="15" t="s">
        <v>1234</v>
      </c>
      <c r="E1196" s="15">
        <v>2014</v>
      </c>
      <c r="F1196" s="15" t="s">
        <v>73</v>
      </c>
      <c r="G1196" s="59">
        <v>0</v>
      </c>
      <c r="H1196" s="59">
        <v>0</v>
      </c>
      <c r="I1196" s="59">
        <v>0</v>
      </c>
      <c r="J1196" s="59">
        <v>0</v>
      </c>
      <c r="K1196" s="59">
        <v>0</v>
      </c>
      <c r="L1196" s="59">
        <v>0</v>
      </c>
      <c r="M1196" s="59">
        <v>0</v>
      </c>
      <c r="N1196" s="59">
        <v>0</v>
      </c>
      <c r="O1196" s="59">
        <v>0</v>
      </c>
      <c r="P1196" s="59">
        <v>0</v>
      </c>
      <c r="Q1196" s="59">
        <v>0</v>
      </c>
      <c r="R1196" s="59">
        <v>0</v>
      </c>
      <c r="S1196" s="59">
        <f t="shared" si="0"/>
        <v>0</v>
      </c>
    </row>
    <row r="1197" spans="1:19" x14ac:dyDescent="0.3">
      <c r="A1197" s="21" t="s">
        <v>1126</v>
      </c>
      <c r="B1197" s="15" t="s">
        <v>1743</v>
      </c>
      <c r="C1197" s="15" t="s">
        <v>1233</v>
      </c>
      <c r="D1197" s="15" t="s">
        <v>1234</v>
      </c>
      <c r="E1197" s="15">
        <v>2014</v>
      </c>
      <c r="F1197" s="15" t="s">
        <v>73</v>
      </c>
      <c r="G1197" s="59">
        <v>137</v>
      </c>
      <c r="H1197" s="59">
        <v>139</v>
      </c>
      <c r="I1197" s="59">
        <v>139</v>
      </c>
      <c r="J1197" s="59">
        <v>129</v>
      </c>
      <c r="K1197" s="59">
        <v>142</v>
      </c>
      <c r="L1197" s="59">
        <v>91</v>
      </c>
      <c r="M1197" s="59">
        <v>166</v>
      </c>
      <c r="N1197" s="59">
        <v>134</v>
      </c>
      <c r="O1197" s="59">
        <v>127</v>
      </c>
      <c r="P1197" s="59">
        <v>139</v>
      </c>
      <c r="Q1197" s="59">
        <v>114</v>
      </c>
      <c r="R1197" s="59">
        <v>110</v>
      </c>
      <c r="S1197" s="59">
        <f t="shared" si="0"/>
        <v>1567</v>
      </c>
    </row>
    <row r="1198" spans="1:19" x14ac:dyDescent="0.3">
      <c r="A1198" s="21" t="s">
        <v>1126</v>
      </c>
      <c r="B1198" s="15" t="s">
        <v>1744</v>
      </c>
      <c r="C1198" s="15" t="s">
        <v>1233</v>
      </c>
      <c r="D1198" s="15" t="s">
        <v>1234</v>
      </c>
      <c r="E1198" s="15">
        <v>2014</v>
      </c>
      <c r="F1198" s="15" t="s">
        <v>73</v>
      </c>
      <c r="G1198" s="59">
        <v>137</v>
      </c>
      <c r="H1198" s="59">
        <v>136</v>
      </c>
      <c r="I1198" s="59">
        <v>131</v>
      </c>
      <c r="J1198" s="59">
        <v>93</v>
      </c>
      <c r="K1198" s="59">
        <v>83</v>
      </c>
      <c r="L1198" s="59">
        <v>92</v>
      </c>
      <c r="M1198" s="59">
        <v>109</v>
      </c>
      <c r="N1198" s="59">
        <v>107</v>
      </c>
      <c r="O1198" s="59">
        <v>109</v>
      </c>
      <c r="P1198" s="59">
        <v>113</v>
      </c>
      <c r="Q1198" s="59">
        <v>103</v>
      </c>
      <c r="R1198" s="59">
        <v>113</v>
      </c>
      <c r="S1198" s="59">
        <f t="shared" si="0"/>
        <v>1326</v>
      </c>
    </row>
    <row r="1199" spans="1:19" x14ac:dyDescent="0.3">
      <c r="A1199" s="21" t="s">
        <v>1126</v>
      </c>
      <c r="B1199" s="15" t="s">
        <v>1745</v>
      </c>
      <c r="C1199" s="15" t="s">
        <v>1233</v>
      </c>
      <c r="D1199" s="15" t="s">
        <v>1234</v>
      </c>
      <c r="E1199" s="15">
        <v>2014</v>
      </c>
      <c r="F1199" s="15" t="s">
        <v>73</v>
      </c>
      <c r="G1199" s="59">
        <v>0</v>
      </c>
      <c r="H1199" s="59">
        <v>0</v>
      </c>
      <c r="I1199" s="59">
        <v>0</v>
      </c>
      <c r="J1199" s="59">
        <v>11</v>
      </c>
      <c r="K1199" s="59">
        <v>22</v>
      </c>
      <c r="L1199" s="59">
        <v>6</v>
      </c>
      <c r="M1199" s="59">
        <v>7</v>
      </c>
      <c r="N1199" s="59">
        <v>21</v>
      </c>
      <c r="O1199" s="59">
        <v>0</v>
      </c>
      <c r="P1199" s="59">
        <v>0</v>
      </c>
      <c r="Q1199" s="59">
        <v>2</v>
      </c>
      <c r="R1199" s="59">
        <v>40</v>
      </c>
      <c r="S1199" s="59">
        <f t="shared" si="0"/>
        <v>109</v>
      </c>
    </row>
    <row r="1200" spans="1:19" x14ac:dyDescent="0.3">
      <c r="A1200" s="21" t="s">
        <v>1126</v>
      </c>
      <c r="B1200" s="15" t="s">
        <v>1746</v>
      </c>
      <c r="C1200" s="15" t="s">
        <v>1233</v>
      </c>
      <c r="D1200" s="15" t="s">
        <v>1234</v>
      </c>
      <c r="E1200" s="15">
        <v>2014</v>
      </c>
      <c r="F1200" s="15" t="s">
        <v>73</v>
      </c>
      <c r="G1200" s="59">
        <v>70</v>
      </c>
      <c r="H1200" s="59">
        <v>62</v>
      </c>
      <c r="I1200" s="59">
        <v>67</v>
      </c>
      <c r="J1200" s="59">
        <v>64</v>
      </c>
      <c r="K1200" s="59">
        <v>46</v>
      </c>
      <c r="L1200" s="59">
        <v>15</v>
      </c>
      <c r="M1200" s="59">
        <v>197</v>
      </c>
      <c r="N1200" s="59">
        <v>203</v>
      </c>
      <c r="O1200" s="59">
        <v>230</v>
      </c>
      <c r="P1200" s="59">
        <v>237</v>
      </c>
      <c r="Q1200" s="59">
        <v>228</v>
      </c>
      <c r="R1200" s="59">
        <v>239</v>
      </c>
      <c r="S1200" s="59">
        <f t="shared" si="0"/>
        <v>1658</v>
      </c>
    </row>
    <row r="1201" spans="1:19" x14ac:dyDescent="0.3">
      <c r="A1201" s="21" t="s">
        <v>1126</v>
      </c>
      <c r="B1201" s="15" t="s">
        <v>1747</v>
      </c>
      <c r="C1201" s="15" t="s">
        <v>1233</v>
      </c>
      <c r="D1201" s="15" t="s">
        <v>1234</v>
      </c>
      <c r="E1201" s="15">
        <v>2014</v>
      </c>
      <c r="F1201" s="15" t="s">
        <v>73</v>
      </c>
      <c r="G1201" s="59">
        <v>195</v>
      </c>
      <c r="H1201" s="59">
        <v>175</v>
      </c>
      <c r="I1201" s="59">
        <v>173</v>
      </c>
      <c r="J1201" s="59">
        <v>117</v>
      </c>
      <c r="K1201" s="59">
        <v>125</v>
      </c>
      <c r="L1201" s="59">
        <v>139</v>
      </c>
      <c r="M1201" s="59">
        <v>181</v>
      </c>
      <c r="N1201" s="59">
        <v>203</v>
      </c>
      <c r="O1201" s="59">
        <v>199</v>
      </c>
      <c r="P1201" s="59">
        <v>186</v>
      </c>
      <c r="Q1201" s="59">
        <v>183</v>
      </c>
      <c r="R1201" s="59">
        <v>200</v>
      </c>
      <c r="S1201" s="59">
        <f t="shared" si="0"/>
        <v>2076</v>
      </c>
    </row>
    <row r="1202" spans="1:19" x14ac:dyDescent="0.3">
      <c r="A1202" s="21" t="s">
        <v>1126</v>
      </c>
      <c r="B1202" s="15" t="s">
        <v>1748</v>
      </c>
      <c r="C1202" s="15" t="s">
        <v>1233</v>
      </c>
      <c r="D1202" s="15" t="s">
        <v>1234</v>
      </c>
      <c r="E1202" s="15">
        <v>2014</v>
      </c>
      <c r="F1202" s="15" t="s">
        <v>73</v>
      </c>
      <c r="G1202" s="59">
        <v>0</v>
      </c>
      <c r="H1202" s="59">
        <v>0</v>
      </c>
      <c r="I1202" s="59">
        <v>9</v>
      </c>
      <c r="J1202" s="59">
        <v>96</v>
      </c>
      <c r="K1202" s="59">
        <v>147</v>
      </c>
      <c r="L1202" s="59">
        <v>97</v>
      </c>
      <c r="M1202" s="59">
        <v>139</v>
      </c>
      <c r="N1202" s="59">
        <v>117</v>
      </c>
      <c r="O1202" s="59">
        <v>0</v>
      </c>
      <c r="P1202" s="59">
        <v>17</v>
      </c>
      <c r="Q1202" s="59">
        <v>134</v>
      </c>
      <c r="R1202" s="59">
        <v>43</v>
      </c>
      <c r="S1202" s="59">
        <f t="shared" si="0"/>
        <v>799</v>
      </c>
    </row>
    <row r="1203" spans="1:19" x14ac:dyDescent="0.3">
      <c r="A1203" s="21" t="s">
        <v>1126</v>
      </c>
      <c r="B1203" s="15" t="s">
        <v>1749</v>
      </c>
      <c r="C1203" s="15" t="s">
        <v>1233</v>
      </c>
      <c r="D1203" s="15" t="s">
        <v>1234</v>
      </c>
      <c r="E1203" s="15">
        <v>2014</v>
      </c>
      <c r="F1203" s="15" t="s">
        <v>73</v>
      </c>
      <c r="G1203" s="59">
        <v>376</v>
      </c>
      <c r="H1203" s="59">
        <v>320</v>
      </c>
      <c r="I1203" s="59">
        <v>384</v>
      </c>
      <c r="J1203" s="59">
        <v>396</v>
      </c>
      <c r="K1203" s="59">
        <v>447</v>
      </c>
      <c r="L1203" s="59">
        <v>375</v>
      </c>
      <c r="M1203" s="59">
        <v>390</v>
      </c>
      <c r="N1203" s="59">
        <v>404</v>
      </c>
      <c r="O1203" s="59">
        <v>380</v>
      </c>
      <c r="P1203" s="59">
        <v>385</v>
      </c>
      <c r="Q1203" s="59">
        <v>333</v>
      </c>
      <c r="R1203" s="59">
        <v>365</v>
      </c>
      <c r="S1203" s="59">
        <f t="shared" si="0"/>
        <v>4555</v>
      </c>
    </row>
    <row r="1204" spans="1:19" x14ac:dyDescent="0.3">
      <c r="A1204" s="21" t="s">
        <v>1750</v>
      </c>
      <c r="B1204" s="15" t="s">
        <v>1751</v>
      </c>
      <c r="C1204" s="15" t="s">
        <v>1752</v>
      </c>
      <c r="D1204" s="15" t="s">
        <v>1194</v>
      </c>
      <c r="E1204" s="15">
        <v>2014</v>
      </c>
      <c r="F1204" s="15" t="s">
        <v>73</v>
      </c>
      <c r="G1204" s="59">
        <v>0</v>
      </c>
      <c r="H1204" s="59">
        <v>11</v>
      </c>
      <c r="I1204" s="59">
        <v>0</v>
      </c>
      <c r="J1204" s="59">
        <v>0</v>
      </c>
      <c r="K1204" s="59">
        <v>0</v>
      </c>
      <c r="L1204" s="59">
        <v>0</v>
      </c>
      <c r="M1204" s="59">
        <v>0</v>
      </c>
      <c r="N1204" s="59">
        <v>0</v>
      </c>
      <c r="O1204" s="59">
        <v>0</v>
      </c>
      <c r="P1204" s="59">
        <v>0</v>
      </c>
      <c r="Q1204" s="59">
        <v>0</v>
      </c>
      <c r="R1204" s="59">
        <v>0</v>
      </c>
      <c r="S1204" s="59">
        <f t="shared" si="0"/>
        <v>11</v>
      </c>
    </row>
    <row r="1205" spans="1:19" x14ac:dyDescent="0.3">
      <c r="A1205" s="21" t="s">
        <v>1128</v>
      </c>
      <c r="B1205" s="15" t="s">
        <v>1753</v>
      </c>
      <c r="C1205" s="15" t="s">
        <v>1233</v>
      </c>
      <c r="D1205" s="15" t="s">
        <v>1234</v>
      </c>
      <c r="E1205" s="15">
        <v>2014</v>
      </c>
      <c r="F1205" s="15" t="s">
        <v>73</v>
      </c>
      <c r="G1205" s="59">
        <v>360</v>
      </c>
      <c r="H1205" s="59">
        <v>264</v>
      </c>
      <c r="I1205" s="59">
        <v>305</v>
      </c>
      <c r="J1205" s="59">
        <v>254</v>
      </c>
      <c r="K1205" s="59">
        <v>302</v>
      </c>
      <c r="L1205" s="59">
        <v>263</v>
      </c>
      <c r="M1205" s="59">
        <v>251</v>
      </c>
      <c r="N1205" s="59">
        <v>223</v>
      </c>
      <c r="O1205" s="59">
        <v>332</v>
      </c>
      <c r="P1205" s="59">
        <v>280</v>
      </c>
      <c r="Q1205" s="59">
        <v>266</v>
      </c>
      <c r="R1205" s="59">
        <v>266</v>
      </c>
      <c r="S1205" s="59">
        <f t="shared" si="0"/>
        <v>3366</v>
      </c>
    </row>
    <row r="1206" spans="1:19" x14ac:dyDescent="0.3">
      <c r="A1206" s="21" t="s">
        <v>1128</v>
      </c>
      <c r="B1206" s="15" t="s">
        <v>1754</v>
      </c>
      <c r="C1206" s="15" t="s">
        <v>1233</v>
      </c>
      <c r="D1206" s="15" t="s">
        <v>1234</v>
      </c>
      <c r="E1206" s="15">
        <v>2014</v>
      </c>
      <c r="F1206" s="15" t="s">
        <v>73</v>
      </c>
      <c r="G1206" s="59">
        <v>0</v>
      </c>
      <c r="H1206" s="59">
        <v>0</v>
      </c>
      <c r="I1206" s="59">
        <v>0</v>
      </c>
      <c r="J1206" s="59">
        <v>0</v>
      </c>
      <c r="K1206" s="59">
        <v>0</v>
      </c>
      <c r="L1206" s="59">
        <v>0</v>
      </c>
      <c r="M1206" s="59">
        <v>0</v>
      </c>
      <c r="N1206" s="59">
        <v>0</v>
      </c>
      <c r="O1206" s="59">
        <v>0</v>
      </c>
      <c r="P1206" s="59">
        <v>0</v>
      </c>
      <c r="Q1206" s="59">
        <v>0</v>
      </c>
      <c r="R1206" s="59">
        <v>0</v>
      </c>
      <c r="S1206" s="59">
        <f t="shared" si="0"/>
        <v>0</v>
      </c>
    </row>
    <row r="1207" spans="1:19" x14ac:dyDescent="0.3">
      <c r="A1207" s="21" t="s">
        <v>1128</v>
      </c>
      <c r="B1207" s="15" t="s">
        <v>1755</v>
      </c>
      <c r="C1207" s="15" t="s">
        <v>1233</v>
      </c>
      <c r="D1207" s="15" t="s">
        <v>1234</v>
      </c>
      <c r="E1207" s="15">
        <v>2014</v>
      </c>
      <c r="F1207" s="15" t="s">
        <v>73</v>
      </c>
      <c r="G1207" s="59">
        <v>298</v>
      </c>
      <c r="H1207" s="59">
        <v>41</v>
      </c>
      <c r="I1207" s="59">
        <v>136</v>
      </c>
      <c r="J1207" s="59">
        <v>202</v>
      </c>
      <c r="K1207" s="59">
        <v>411</v>
      </c>
      <c r="L1207" s="59">
        <v>459</v>
      </c>
      <c r="M1207" s="59">
        <v>473</v>
      </c>
      <c r="N1207" s="59">
        <v>618</v>
      </c>
      <c r="O1207" s="59">
        <v>463</v>
      </c>
      <c r="P1207" s="59">
        <v>519</v>
      </c>
      <c r="Q1207" s="59">
        <v>521</v>
      </c>
      <c r="R1207" s="59">
        <v>506</v>
      </c>
      <c r="S1207" s="59">
        <f t="shared" si="0"/>
        <v>4647</v>
      </c>
    </row>
    <row r="1208" spans="1:19" x14ac:dyDescent="0.3">
      <c r="A1208" s="21" t="s">
        <v>1128</v>
      </c>
      <c r="B1208" s="15" t="s">
        <v>1756</v>
      </c>
      <c r="C1208" s="15" t="s">
        <v>1233</v>
      </c>
      <c r="D1208" s="15" t="s">
        <v>1234</v>
      </c>
      <c r="E1208" s="15">
        <v>2014</v>
      </c>
      <c r="F1208" s="15" t="s">
        <v>73</v>
      </c>
      <c r="G1208" s="59">
        <v>203</v>
      </c>
      <c r="H1208" s="59">
        <v>130</v>
      </c>
      <c r="I1208" s="59">
        <v>146</v>
      </c>
      <c r="J1208" s="59">
        <v>124</v>
      </c>
      <c r="K1208" s="59">
        <v>150</v>
      </c>
      <c r="L1208" s="59">
        <v>134</v>
      </c>
      <c r="M1208" s="59">
        <v>106</v>
      </c>
      <c r="N1208" s="59">
        <v>102</v>
      </c>
      <c r="O1208" s="59">
        <v>3</v>
      </c>
      <c r="P1208" s="59">
        <v>0</v>
      </c>
      <c r="Q1208" s="59">
        <v>0</v>
      </c>
      <c r="R1208" s="59">
        <v>0</v>
      </c>
      <c r="S1208" s="59">
        <f t="shared" si="0"/>
        <v>1098</v>
      </c>
    </row>
    <row r="1209" spans="1:19" x14ac:dyDescent="0.3">
      <c r="A1209" s="21" t="s">
        <v>1128</v>
      </c>
      <c r="B1209" s="15" t="s">
        <v>1757</v>
      </c>
      <c r="C1209" s="15" t="s">
        <v>1233</v>
      </c>
      <c r="D1209" s="15" t="s">
        <v>1234</v>
      </c>
      <c r="E1209" s="15">
        <v>2014</v>
      </c>
      <c r="F1209" s="15" t="s">
        <v>73</v>
      </c>
      <c r="G1209" s="59">
        <v>0</v>
      </c>
      <c r="H1209" s="59">
        <v>0</v>
      </c>
      <c r="I1209" s="59">
        <v>0</v>
      </c>
      <c r="J1209" s="59">
        <v>0</v>
      </c>
      <c r="K1209" s="59">
        <v>0</v>
      </c>
      <c r="L1209" s="59">
        <v>0</v>
      </c>
      <c r="M1209" s="59">
        <v>0</v>
      </c>
      <c r="N1209" s="59">
        <v>0</v>
      </c>
      <c r="O1209" s="59">
        <v>0</v>
      </c>
      <c r="P1209" s="59">
        <v>0</v>
      </c>
      <c r="Q1209" s="59">
        <v>0</v>
      </c>
      <c r="R1209" s="59">
        <v>0</v>
      </c>
      <c r="S1209" s="59">
        <f t="shared" si="0"/>
        <v>0</v>
      </c>
    </row>
    <row r="1210" spans="1:19" x14ac:dyDescent="0.3">
      <c r="A1210" s="21" t="s">
        <v>1128</v>
      </c>
      <c r="B1210" s="15" t="s">
        <v>1758</v>
      </c>
      <c r="C1210" s="15" t="s">
        <v>1233</v>
      </c>
      <c r="D1210" s="15" t="s">
        <v>1234</v>
      </c>
      <c r="E1210" s="15">
        <v>2014</v>
      </c>
      <c r="F1210" s="15" t="s">
        <v>73</v>
      </c>
      <c r="G1210" s="59">
        <v>604</v>
      </c>
      <c r="H1210" s="59">
        <v>467</v>
      </c>
      <c r="I1210" s="59">
        <v>539</v>
      </c>
      <c r="J1210" s="59">
        <v>454</v>
      </c>
      <c r="K1210" s="59">
        <v>476</v>
      </c>
      <c r="L1210" s="59">
        <v>403</v>
      </c>
      <c r="M1210" s="59">
        <v>370</v>
      </c>
      <c r="N1210" s="59">
        <v>360</v>
      </c>
      <c r="O1210" s="59">
        <v>364</v>
      </c>
      <c r="P1210" s="59">
        <v>410</v>
      </c>
      <c r="Q1210" s="59">
        <v>396</v>
      </c>
      <c r="R1210" s="59">
        <v>393</v>
      </c>
      <c r="S1210" s="59">
        <f t="shared" si="0"/>
        <v>5236</v>
      </c>
    </row>
    <row r="1211" spans="1:19" x14ac:dyDescent="0.3">
      <c r="A1211" s="21" t="s">
        <v>1130</v>
      </c>
      <c r="B1211" s="15" t="s">
        <v>1759</v>
      </c>
      <c r="C1211" s="15" t="s">
        <v>1233</v>
      </c>
      <c r="D1211" s="15" t="s">
        <v>1234</v>
      </c>
      <c r="E1211" s="15">
        <v>2014</v>
      </c>
      <c r="F1211" s="15" t="s">
        <v>73</v>
      </c>
      <c r="G1211" s="59">
        <v>0</v>
      </c>
      <c r="H1211" s="59">
        <v>0</v>
      </c>
      <c r="I1211" s="59">
        <v>0</v>
      </c>
      <c r="J1211" s="59">
        <v>0</v>
      </c>
      <c r="K1211" s="59">
        <v>0</v>
      </c>
      <c r="L1211" s="59">
        <v>0</v>
      </c>
      <c r="M1211" s="59">
        <v>0</v>
      </c>
      <c r="N1211" s="59">
        <v>0</v>
      </c>
      <c r="O1211" s="59">
        <v>0</v>
      </c>
      <c r="P1211" s="59">
        <v>0</v>
      </c>
      <c r="Q1211" s="59">
        <v>0</v>
      </c>
      <c r="R1211" s="59">
        <v>0</v>
      </c>
      <c r="S1211" s="59">
        <f t="shared" si="0"/>
        <v>0</v>
      </c>
    </row>
    <row r="1212" spans="1:19" x14ac:dyDescent="0.3">
      <c r="A1212" s="21" t="s">
        <v>1130</v>
      </c>
      <c r="B1212" s="15" t="s">
        <v>1760</v>
      </c>
      <c r="C1212" s="15" t="s">
        <v>1233</v>
      </c>
      <c r="D1212" s="15" t="s">
        <v>1234</v>
      </c>
      <c r="E1212" s="15">
        <v>2014</v>
      </c>
      <c r="F1212" s="15" t="s">
        <v>73</v>
      </c>
      <c r="G1212" s="59">
        <v>365</v>
      </c>
      <c r="H1212" s="59">
        <v>296</v>
      </c>
      <c r="I1212" s="59">
        <v>288</v>
      </c>
      <c r="J1212" s="59">
        <v>304</v>
      </c>
      <c r="K1212" s="59">
        <v>318</v>
      </c>
      <c r="L1212" s="59">
        <v>310</v>
      </c>
      <c r="M1212" s="59">
        <v>307</v>
      </c>
      <c r="N1212" s="59">
        <v>319</v>
      </c>
      <c r="O1212" s="59">
        <v>318</v>
      </c>
      <c r="P1212" s="59">
        <v>308</v>
      </c>
      <c r="Q1212" s="59">
        <v>304</v>
      </c>
      <c r="R1212" s="59">
        <v>263</v>
      </c>
      <c r="S1212" s="59">
        <f t="shared" si="0"/>
        <v>3700</v>
      </c>
    </row>
    <row r="1213" spans="1:19" x14ac:dyDescent="0.3">
      <c r="A1213" s="21" t="s">
        <v>1130</v>
      </c>
      <c r="B1213" s="15" t="s">
        <v>1761</v>
      </c>
      <c r="C1213" s="15" t="s">
        <v>1233</v>
      </c>
      <c r="D1213" s="15" t="s">
        <v>1234</v>
      </c>
      <c r="E1213" s="15">
        <v>2014</v>
      </c>
      <c r="F1213" s="15" t="s">
        <v>73</v>
      </c>
      <c r="G1213" s="59">
        <v>140</v>
      </c>
      <c r="H1213" s="59">
        <v>125</v>
      </c>
      <c r="I1213" s="59">
        <v>132</v>
      </c>
      <c r="J1213" s="59">
        <v>146</v>
      </c>
      <c r="K1213" s="59">
        <v>153</v>
      </c>
      <c r="L1213" s="59">
        <v>149</v>
      </c>
      <c r="M1213" s="59">
        <v>144</v>
      </c>
      <c r="N1213" s="59">
        <v>148</v>
      </c>
      <c r="O1213" s="59">
        <v>147</v>
      </c>
      <c r="P1213" s="59">
        <v>141</v>
      </c>
      <c r="Q1213" s="59">
        <v>141</v>
      </c>
      <c r="R1213" s="59">
        <v>129</v>
      </c>
      <c r="S1213" s="59">
        <f t="shared" si="0"/>
        <v>1695</v>
      </c>
    </row>
    <row r="1214" spans="1:19" x14ac:dyDescent="0.3">
      <c r="A1214" s="21" t="s">
        <v>1130</v>
      </c>
      <c r="B1214" s="15" t="s">
        <v>1762</v>
      </c>
      <c r="C1214" s="15" t="s">
        <v>1233</v>
      </c>
      <c r="D1214" s="15" t="s">
        <v>1234</v>
      </c>
      <c r="E1214" s="15">
        <v>2014</v>
      </c>
      <c r="F1214" s="15" t="s">
        <v>73</v>
      </c>
      <c r="G1214" s="59">
        <v>1275</v>
      </c>
      <c r="H1214" s="59">
        <v>1134</v>
      </c>
      <c r="I1214" s="59">
        <v>1152</v>
      </c>
      <c r="J1214" s="59">
        <v>1270</v>
      </c>
      <c r="K1214" s="59">
        <v>1342</v>
      </c>
      <c r="L1214" s="59">
        <v>1294</v>
      </c>
      <c r="M1214" s="59">
        <v>1298</v>
      </c>
      <c r="N1214" s="59">
        <v>1314</v>
      </c>
      <c r="O1214" s="59">
        <v>1272</v>
      </c>
      <c r="P1214" s="59">
        <v>1309</v>
      </c>
      <c r="Q1214" s="59">
        <v>1288</v>
      </c>
      <c r="R1214" s="59">
        <v>997</v>
      </c>
      <c r="S1214" s="59">
        <f t="shared" si="0"/>
        <v>14945</v>
      </c>
    </row>
    <row r="1215" spans="1:19" x14ac:dyDescent="0.3">
      <c r="A1215" s="21" t="s">
        <v>1130</v>
      </c>
      <c r="B1215" s="15" t="s">
        <v>1763</v>
      </c>
      <c r="C1215" s="15" t="s">
        <v>1233</v>
      </c>
      <c r="D1215" s="15" t="s">
        <v>1234</v>
      </c>
      <c r="E1215" s="15">
        <v>2014</v>
      </c>
      <c r="F1215" s="15" t="s">
        <v>73</v>
      </c>
      <c r="G1215" s="59">
        <v>413</v>
      </c>
      <c r="H1215" s="59">
        <v>384</v>
      </c>
      <c r="I1215" s="59">
        <v>360</v>
      </c>
      <c r="J1215" s="59">
        <v>385</v>
      </c>
      <c r="K1215" s="59">
        <v>406</v>
      </c>
      <c r="L1215" s="59">
        <v>392</v>
      </c>
      <c r="M1215" s="59">
        <v>366</v>
      </c>
      <c r="N1215" s="59">
        <v>407</v>
      </c>
      <c r="O1215" s="59">
        <v>389</v>
      </c>
      <c r="P1215" s="59">
        <v>407</v>
      </c>
      <c r="Q1215" s="59">
        <v>397</v>
      </c>
      <c r="R1215" s="59">
        <v>353</v>
      </c>
      <c r="S1215" s="59">
        <f t="shared" si="0"/>
        <v>4659</v>
      </c>
    </row>
    <row r="1216" spans="1:19" x14ac:dyDescent="0.3">
      <c r="A1216" s="21" t="s">
        <v>1130</v>
      </c>
      <c r="B1216" s="15" t="s">
        <v>1764</v>
      </c>
      <c r="C1216" s="15" t="s">
        <v>1233</v>
      </c>
      <c r="D1216" s="15" t="s">
        <v>1234</v>
      </c>
      <c r="E1216" s="15">
        <v>2014</v>
      </c>
      <c r="F1216" s="15" t="s">
        <v>73</v>
      </c>
      <c r="G1216" s="59">
        <v>100</v>
      </c>
      <c r="H1216" s="59">
        <v>108</v>
      </c>
      <c r="I1216" s="59">
        <v>100</v>
      </c>
      <c r="J1216" s="59">
        <v>113</v>
      </c>
      <c r="K1216" s="59">
        <v>126</v>
      </c>
      <c r="L1216" s="59">
        <v>101</v>
      </c>
      <c r="M1216" s="59">
        <v>124</v>
      </c>
      <c r="N1216" s="59">
        <v>126</v>
      </c>
      <c r="O1216" s="59">
        <v>124</v>
      </c>
      <c r="P1216" s="59">
        <v>124</v>
      </c>
      <c r="Q1216" s="59">
        <v>126</v>
      </c>
      <c r="R1216" s="59">
        <v>98</v>
      </c>
      <c r="S1216" s="59">
        <f t="shared" si="0"/>
        <v>1370</v>
      </c>
    </row>
    <row r="1217" spans="1:19" x14ac:dyDescent="0.3">
      <c r="A1217" s="21" t="s">
        <v>1130</v>
      </c>
      <c r="B1217" s="15" t="s">
        <v>1765</v>
      </c>
      <c r="C1217" s="15" t="s">
        <v>1233</v>
      </c>
      <c r="D1217" s="15" t="s">
        <v>1234</v>
      </c>
      <c r="E1217" s="15">
        <v>2014</v>
      </c>
      <c r="F1217" s="15" t="s">
        <v>73</v>
      </c>
      <c r="G1217" s="59">
        <v>408</v>
      </c>
      <c r="H1217" s="59">
        <v>411</v>
      </c>
      <c r="I1217" s="59">
        <v>409</v>
      </c>
      <c r="J1217" s="59">
        <v>445</v>
      </c>
      <c r="K1217" s="59">
        <v>465</v>
      </c>
      <c r="L1217" s="59">
        <v>454</v>
      </c>
      <c r="M1217" s="59">
        <v>436</v>
      </c>
      <c r="N1217" s="59">
        <v>459</v>
      </c>
      <c r="O1217" s="59">
        <v>475</v>
      </c>
      <c r="P1217" s="59">
        <v>466</v>
      </c>
      <c r="Q1217" s="59">
        <v>449</v>
      </c>
      <c r="R1217" s="59">
        <v>109</v>
      </c>
      <c r="S1217" s="59">
        <f t="shared" si="0"/>
        <v>4986</v>
      </c>
    </row>
    <row r="1218" spans="1:19" x14ac:dyDescent="0.3">
      <c r="A1218" s="21" t="s">
        <v>1130</v>
      </c>
      <c r="B1218" s="15" t="s">
        <v>1766</v>
      </c>
      <c r="C1218" s="15" t="s">
        <v>1233</v>
      </c>
      <c r="D1218" s="15" t="s">
        <v>1234</v>
      </c>
      <c r="E1218" s="15">
        <v>2014</v>
      </c>
      <c r="F1218" s="15" t="s">
        <v>73</v>
      </c>
      <c r="G1218" s="59">
        <v>18</v>
      </c>
      <c r="H1218" s="59">
        <v>0</v>
      </c>
      <c r="I1218" s="59">
        <v>3</v>
      </c>
      <c r="J1218" s="59">
        <v>0</v>
      </c>
      <c r="K1218" s="59">
        <v>0</v>
      </c>
      <c r="L1218" s="59">
        <v>15</v>
      </c>
      <c r="M1218" s="59">
        <v>0</v>
      </c>
      <c r="N1218" s="59">
        <v>0</v>
      </c>
      <c r="O1218" s="59">
        <v>0</v>
      </c>
      <c r="P1218" s="59">
        <v>0</v>
      </c>
      <c r="Q1218" s="59">
        <v>0</v>
      </c>
      <c r="R1218" s="59">
        <v>0</v>
      </c>
      <c r="S1218" s="59">
        <f t="shared" si="0"/>
        <v>36</v>
      </c>
    </row>
    <row r="1219" spans="1:19" x14ac:dyDescent="0.3">
      <c r="A1219" s="21" t="s">
        <v>1771</v>
      </c>
      <c r="B1219" s="15" t="s">
        <v>1772</v>
      </c>
      <c r="C1219" s="15" t="s">
        <v>1773</v>
      </c>
      <c r="D1219" s="15" t="s">
        <v>1194</v>
      </c>
      <c r="E1219" s="15">
        <v>2014</v>
      </c>
      <c r="F1219" s="15" t="s">
        <v>73</v>
      </c>
      <c r="G1219" s="59">
        <v>0</v>
      </c>
      <c r="H1219" s="59">
        <v>0</v>
      </c>
      <c r="I1219" s="59">
        <v>0</v>
      </c>
      <c r="J1219" s="59">
        <v>0</v>
      </c>
      <c r="K1219" s="59">
        <v>0</v>
      </c>
      <c r="L1219" s="59">
        <v>0</v>
      </c>
      <c r="M1219" s="59">
        <v>0</v>
      </c>
      <c r="N1219" s="59">
        <v>0</v>
      </c>
      <c r="O1219" s="59">
        <v>0</v>
      </c>
      <c r="P1219" s="59">
        <v>0</v>
      </c>
      <c r="Q1219" s="59">
        <v>0</v>
      </c>
      <c r="R1219" s="59">
        <v>0</v>
      </c>
      <c r="S1219" s="59">
        <f t="shared" si="0"/>
        <v>0</v>
      </c>
    </row>
    <row r="1220" spans="1:19" x14ac:dyDescent="0.3">
      <c r="A1220" s="21" t="s">
        <v>1132</v>
      </c>
      <c r="B1220" s="15" t="s">
        <v>2384</v>
      </c>
      <c r="C1220" s="15" t="s">
        <v>1355</v>
      </c>
      <c r="D1220" s="15" t="s">
        <v>1234</v>
      </c>
      <c r="E1220" s="15">
        <v>2014</v>
      </c>
      <c r="F1220" s="15" t="s">
        <v>73</v>
      </c>
      <c r="G1220" s="59">
        <v>0</v>
      </c>
      <c r="H1220" s="59">
        <v>0</v>
      </c>
      <c r="I1220" s="59">
        <v>0</v>
      </c>
      <c r="J1220" s="59">
        <v>0</v>
      </c>
      <c r="K1220" s="59">
        <v>0</v>
      </c>
      <c r="L1220" s="59">
        <v>0</v>
      </c>
      <c r="M1220" s="59">
        <v>0</v>
      </c>
      <c r="N1220" s="59">
        <v>0</v>
      </c>
      <c r="O1220" s="59">
        <v>0</v>
      </c>
      <c r="P1220" s="59">
        <v>0</v>
      </c>
      <c r="Q1220" s="59">
        <v>0</v>
      </c>
      <c r="R1220" s="59">
        <v>0</v>
      </c>
      <c r="S1220" s="59">
        <f t="shared" si="0"/>
        <v>0</v>
      </c>
    </row>
    <row r="1221" spans="1:19" x14ac:dyDescent="0.3">
      <c r="A1221" s="21" t="s">
        <v>1132</v>
      </c>
      <c r="B1221" s="15" t="s">
        <v>2385</v>
      </c>
      <c r="C1221" s="15" t="s">
        <v>1355</v>
      </c>
      <c r="D1221" s="15" t="s">
        <v>1234</v>
      </c>
      <c r="E1221" s="15">
        <v>2014</v>
      </c>
      <c r="F1221" s="15" t="s">
        <v>73</v>
      </c>
      <c r="G1221" s="59">
        <v>898</v>
      </c>
      <c r="H1221" s="59">
        <v>898</v>
      </c>
      <c r="I1221" s="59">
        <v>770</v>
      </c>
      <c r="J1221" s="59">
        <v>265</v>
      </c>
      <c r="K1221" s="59">
        <v>873</v>
      </c>
      <c r="L1221" s="59">
        <v>828</v>
      </c>
      <c r="M1221" s="59">
        <v>772</v>
      </c>
      <c r="N1221" s="59">
        <v>760</v>
      </c>
      <c r="O1221" s="59">
        <v>689</v>
      </c>
      <c r="P1221" s="59">
        <v>724</v>
      </c>
      <c r="Q1221" s="59">
        <v>706</v>
      </c>
      <c r="R1221" s="59">
        <v>809</v>
      </c>
      <c r="S1221" s="59">
        <f t="shared" si="0"/>
        <v>8992</v>
      </c>
    </row>
    <row r="1222" spans="1:19" x14ac:dyDescent="0.3">
      <c r="A1222" s="21" t="s">
        <v>1132</v>
      </c>
      <c r="B1222" s="15" t="s">
        <v>2386</v>
      </c>
      <c r="C1222" s="15" t="s">
        <v>1355</v>
      </c>
      <c r="D1222" s="15" t="s">
        <v>1234</v>
      </c>
      <c r="E1222" s="15">
        <v>2014</v>
      </c>
      <c r="F1222" s="15" t="s">
        <v>73</v>
      </c>
      <c r="G1222" s="59">
        <v>0</v>
      </c>
      <c r="H1222" s="59">
        <v>0</v>
      </c>
      <c r="I1222" s="59">
        <v>0</v>
      </c>
      <c r="J1222" s="59">
        <v>0</v>
      </c>
      <c r="K1222" s="59">
        <v>0</v>
      </c>
      <c r="L1222" s="59">
        <v>0</v>
      </c>
      <c r="M1222" s="59">
        <v>0</v>
      </c>
      <c r="N1222" s="59">
        <v>0</v>
      </c>
      <c r="O1222" s="59">
        <v>0</v>
      </c>
      <c r="P1222" s="59">
        <v>0</v>
      </c>
      <c r="Q1222" s="59">
        <v>0</v>
      </c>
      <c r="R1222" s="59">
        <v>0</v>
      </c>
      <c r="S1222" s="59">
        <f t="shared" si="0"/>
        <v>0</v>
      </c>
    </row>
    <row r="1223" spans="1:19" x14ac:dyDescent="0.3">
      <c r="A1223" s="21" t="s">
        <v>1132</v>
      </c>
      <c r="B1223" s="15" t="s">
        <v>2387</v>
      </c>
      <c r="C1223" s="15" t="s">
        <v>1355</v>
      </c>
      <c r="D1223" s="15" t="s">
        <v>1234</v>
      </c>
      <c r="E1223" s="15">
        <v>2014</v>
      </c>
      <c r="F1223" s="15" t="s">
        <v>73</v>
      </c>
      <c r="G1223" s="59">
        <v>847</v>
      </c>
      <c r="H1223" s="59">
        <v>847</v>
      </c>
      <c r="I1223" s="59">
        <v>1022</v>
      </c>
      <c r="J1223" s="59">
        <v>354</v>
      </c>
      <c r="K1223" s="59">
        <v>1038</v>
      </c>
      <c r="L1223" s="59">
        <v>895</v>
      </c>
      <c r="M1223" s="59">
        <v>887</v>
      </c>
      <c r="N1223" s="59">
        <v>879</v>
      </c>
      <c r="O1223" s="59">
        <v>220</v>
      </c>
      <c r="P1223" s="59">
        <v>0</v>
      </c>
      <c r="Q1223" s="59">
        <v>0</v>
      </c>
      <c r="R1223" s="59">
        <v>454</v>
      </c>
      <c r="S1223" s="59">
        <f t="shared" si="0"/>
        <v>7443</v>
      </c>
    </row>
    <row r="1224" spans="1:19" x14ac:dyDescent="0.3">
      <c r="A1224" s="21" t="s">
        <v>1132</v>
      </c>
      <c r="B1224" s="15" t="s">
        <v>2388</v>
      </c>
      <c r="C1224" s="15" t="s">
        <v>1355</v>
      </c>
      <c r="D1224" s="15" t="s">
        <v>1234</v>
      </c>
      <c r="E1224" s="15">
        <v>2014</v>
      </c>
      <c r="F1224" s="15" t="s">
        <v>73</v>
      </c>
      <c r="G1224" s="59">
        <v>942</v>
      </c>
      <c r="H1224" s="59">
        <v>942</v>
      </c>
      <c r="I1224" s="59">
        <v>794</v>
      </c>
      <c r="J1224" s="59">
        <v>170</v>
      </c>
      <c r="K1224" s="59">
        <v>695</v>
      </c>
      <c r="L1224" s="59">
        <v>699</v>
      </c>
      <c r="M1224" s="59">
        <v>718</v>
      </c>
      <c r="N1224" s="59">
        <v>702</v>
      </c>
      <c r="O1224" s="59">
        <v>638</v>
      </c>
      <c r="P1224" s="59">
        <v>648</v>
      </c>
      <c r="Q1224" s="59">
        <v>615</v>
      </c>
      <c r="R1224" s="59">
        <v>543</v>
      </c>
      <c r="S1224" s="59">
        <f t="shared" si="0"/>
        <v>8106</v>
      </c>
    </row>
    <row r="1225" spans="1:19" x14ac:dyDescent="0.3">
      <c r="A1225" s="21" t="s">
        <v>1132</v>
      </c>
      <c r="B1225" s="15" t="s">
        <v>2389</v>
      </c>
      <c r="C1225" s="15" t="s">
        <v>1355</v>
      </c>
      <c r="D1225" s="15" t="s">
        <v>1234</v>
      </c>
      <c r="E1225" s="15">
        <v>2014</v>
      </c>
      <c r="F1225" s="15" t="s">
        <v>73</v>
      </c>
      <c r="G1225" s="59">
        <v>369</v>
      </c>
      <c r="H1225" s="59">
        <v>369</v>
      </c>
      <c r="I1225" s="59">
        <v>313</v>
      </c>
      <c r="J1225" s="59">
        <v>108</v>
      </c>
      <c r="K1225" s="59">
        <v>340</v>
      </c>
      <c r="L1225" s="59">
        <v>299</v>
      </c>
      <c r="M1225" s="59">
        <v>321</v>
      </c>
      <c r="N1225" s="59">
        <v>328</v>
      </c>
      <c r="O1225" s="59">
        <v>306</v>
      </c>
      <c r="P1225" s="59">
        <v>307</v>
      </c>
      <c r="Q1225" s="59">
        <v>295</v>
      </c>
      <c r="R1225" s="59">
        <v>349</v>
      </c>
      <c r="S1225" s="59">
        <f t="shared" si="0"/>
        <v>3704</v>
      </c>
    </row>
    <row r="1226" spans="1:19" x14ac:dyDescent="0.3">
      <c r="A1226" s="21" t="s">
        <v>1137</v>
      </c>
      <c r="B1226" s="15" t="s">
        <v>2390</v>
      </c>
      <c r="C1226" s="15" t="s">
        <v>1355</v>
      </c>
      <c r="D1226" s="15" t="s">
        <v>1234</v>
      </c>
      <c r="E1226" s="15">
        <v>2014</v>
      </c>
      <c r="F1226" s="15" t="s">
        <v>73</v>
      </c>
      <c r="G1226" s="59">
        <v>859</v>
      </c>
      <c r="H1226" s="59">
        <v>859</v>
      </c>
      <c r="I1226" s="59">
        <v>898</v>
      </c>
      <c r="J1226" s="59">
        <v>225</v>
      </c>
      <c r="K1226" s="59">
        <v>704</v>
      </c>
      <c r="L1226" s="59">
        <v>659</v>
      </c>
      <c r="M1226" s="59">
        <v>554</v>
      </c>
      <c r="N1226" s="59">
        <v>598</v>
      </c>
      <c r="O1226" s="59">
        <v>764</v>
      </c>
      <c r="P1226" s="59">
        <v>744</v>
      </c>
      <c r="Q1226" s="59">
        <v>667</v>
      </c>
      <c r="R1226" s="59">
        <v>628</v>
      </c>
      <c r="S1226" s="59">
        <f t="shared" si="0"/>
        <v>8159</v>
      </c>
    </row>
    <row r="1227" spans="1:19" x14ac:dyDescent="0.3">
      <c r="A1227" s="21" t="s">
        <v>1137</v>
      </c>
      <c r="B1227" s="15" t="s">
        <v>2391</v>
      </c>
      <c r="C1227" s="15" t="s">
        <v>1355</v>
      </c>
      <c r="D1227" s="15" t="s">
        <v>1234</v>
      </c>
      <c r="E1227" s="15">
        <v>2014</v>
      </c>
      <c r="F1227" s="15" t="s">
        <v>73</v>
      </c>
      <c r="G1227" s="59">
        <v>1161</v>
      </c>
      <c r="H1227" s="59">
        <v>1161</v>
      </c>
      <c r="I1227" s="59">
        <v>1074</v>
      </c>
      <c r="J1227" s="59">
        <v>268</v>
      </c>
      <c r="K1227" s="59">
        <v>20</v>
      </c>
      <c r="L1227" s="59">
        <v>35</v>
      </c>
      <c r="M1227" s="59">
        <v>136</v>
      </c>
      <c r="N1227" s="59">
        <v>240</v>
      </c>
      <c r="O1227" s="59">
        <v>998</v>
      </c>
      <c r="P1227" s="59">
        <v>1065</v>
      </c>
      <c r="Q1227" s="59">
        <v>1132</v>
      </c>
      <c r="R1227" s="59">
        <v>1184</v>
      </c>
      <c r="S1227" s="59">
        <f t="shared" si="0"/>
        <v>8474</v>
      </c>
    </row>
    <row r="1228" spans="1:19" x14ac:dyDescent="0.3">
      <c r="A1228" s="21" t="s">
        <v>1137</v>
      </c>
      <c r="B1228" s="15" t="s">
        <v>2392</v>
      </c>
      <c r="C1228" s="15" t="s">
        <v>1355</v>
      </c>
      <c r="D1228" s="15" t="s">
        <v>1234</v>
      </c>
      <c r="E1228" s="15">
        <v>2014</v>
      </c>
      <c r="F1228" s="15" t="s">
        <v>73</v>
      </c>
      <c r="G1228" s="59">
        <v>853</v>
      </c>
      <c r="H1228" s="59">
        <v>853</v>
      </c>
      <c r="I1228" s="59">
        <v>729</v>
      </c>
      <c r="J1228" s="59">
        <v>206</v>
      </c>
      <c r="K1228" s="59">
        <v>756</v>
      </c>
      <c r="L1228" s="59">
        <v>615</v>
      </c>
      <c r="M1228" s="59">
        <v>616</v>
      </c>
      <c r="N1228" s="59">
        <v>665</v>
      </c>
      <c r="O1228" s="59">
        <v>543</v>
      </c>
      <c r="P1228" s="59">
        <v>524</v>
      </c>
      <c r="Q1228" s="59">
        <v>369</v>
      </c>
      <c r="R1228" s="59">
        <v>366</v>
      </c>
      <c r="S1228" s="59">
        <f t="shared" ref="S1228:S1291" si="1">SUM(G1228:R1228)</f>
        <v>7095</v>
      </c>
    </row>
    <row r="1229" spans="1:19" x14ac:dyDescent="0.3">
      <c r="A1229" s="21" t="s">
        <v>2128</v>
      </c>
      <c r="B1229" s="15" t="s">
        <v>2129</v>
      </c>
      <c r="C1229" s="15" t="s">
        <v>2130</v>
      </c>
      <c r="D1229" s="15" t="s">
        <v>1194</v>
      </c>
      <c r="E1229" s="15">
        <v>2014</v>
      </c>
      <c r="F1229" s="15" t="s">
        <v>73</v>
      </c>
      <c r="Q1229" s="59">
        <v>0</v>
      </c>
      <c r="R1229" s="59">
        <v>0</v>
      </c>
      <c r="S1229" s="59">
        <f t="shared" si="1"/>
        <v>0</v>
      </c>
    </row>
    <row r="1230" spans="1:19" x14ac:dyDescent="0.3">
      <c r="A1230" s="21" t="s">
        <v>2128</v>
      </c>
      <c r="B1230" s="15" t="s">
        <v>2131</v>
      </c>
      <c r="C1230" s="15" t="s">
        <v>2130</v>
      </c>
      <c r="D1230" s="15" t="s">
        <v>1194</v>
      </c>
      <c r="E1230" s="15">
        <v>2014</v>
      </c>
      <c r="F1230" s="15" t="s">
        <v>73</v>
      </c>
      <c r="Q1230" s="59">
        <v>0</v>
      </c>
      <c r="R1230" s="59">
        <v>0</v>
      </c>
      <c r="S1230" s="59">
        <f t="shared" si="1"/>
        <v>0</v>
      </c>
    </row>
    <row r="1231" spans="1:19" x14ac:dyDescent="0.3">
      <c r="A1231" s="21" t="s">
        <v>846</v>
      </c>
      <c r="B1231" s="15" t="s">
        <v>2164</v>
      </c>
      <c r="C1231" s="15" t="s">
        <v>1193</v>
      </c>
      <c r="D1231" s="15" t="s">
        <v>1194</v>
      </c>
      <c r="E1231" s="15">
        <v>2014</v>
      </c>
      <c r="F1231" s="15" t="s">
        <v>73</v>
      </c>
      <c r="G1231" s="59">
        <v>2492</v>
      </c>
      <c r="H1231" s="59">
        <v>2952</v>
      </c>
      <c r="I1231" s="59">
        <v>3106</v>
      </c>
      <c r="J1231" s="59">
        <v>2953</v>
      </c>
      <c r="K1231" s="59">
        <v>2609</v>
      </c>
      <c r="L1231" s="59">
        <v>2551</v>
      </c>
      <c r="M1231" s="59">
        <v>2401</v>
      </c>
      <c r="N1231" s="59">
        <v>3386</v>
      </c>
      <c r="O1231" s="59">
        <v>2622</v>
      </c>
      <c r="P1231" s="59">
        <v>2552</v>
      </c>
      <c r="Q1231" s="59">
        <v>1219</v>
      </c>
      <c r="R1231" s="59">
        <v>1112</v>
      </c>
      <c r="S1231" s="59">
        <f t="shared" si="1"/>
        <v>29955</v>
      </c>
    </row>
    <row r="1232" spans="1:19" x14ac:dyDescent="0.3">
      <c r="A1232" s="21" t="s">
        <v>2176</v>
      </c>
      <c r="B1232" s="15" t="s">
        <v>2177</v>
      </c>
      <c r="C1232" s="15" t="s">
        <v>2178</v>
      </c>
      <c r="D1232" s="15" t="s">
        <v>1194</v>
      </c>
      <c r="E1232" s="15">
        <v>2014</v>
      </c>
      <c r="F1232" s="15" t="s">
        <v>73</v>
      </c>
      <c r="G1232" s="59">
        <v>62</v>
      </c>
      <c r="H1232" s="59" t="s">
        <v>2393</v>
      </c>
      <c r="I1232" s="59" t="s">
        <v>2394</v>
      </c>
      <c r="J1232" s="59" t="s">
        <v>2395</v>
      </c>
      <c r="K1232" s="59" t="s">
        <v>2396</v>
      </c>
      <c r="L1232" s="59" t="s">
        <v>2397</v>
      </c>
      <c r="M1232" s="59" t="s">
        <v>2398</v>
      </c>
      <c r="N1232" s="59" t="s">
        <v>2399</v>
      </c>
      <c r="O1232" s="59" t="s">
        <v>2400</v>
      </c>
      <c r="P1232" s="59" t="s">
        <v>2401</v>
      </c>
      <c r="Q1232" s="59" t="s">
        <v>2402</v>
      </c>
      <c r="R1232" s="59" t="s">
        <v>2403</v>
      </c>
      <c r="S1232" s="59">
        <f t="shared" si="1"/>
        <v>62</v>
      </c>
    </row>
    <row r="1233" spans="1:19" x14ac:dyDescent="0.3">
      <c r="A1233" s="21" t="s">
        <v>2179</v>
      </c>
      <c r="B1233" s="15" t="s">
        <v>2180</v>
      </c>
      <c r="C1233" s="15" t="s">
        <v>2181</v>
      </c>
      <c r="D1233" s="15" t="s">
        <v>1194</v>
      </c>
      <c r="E1233" s="15">
        <v>2014</v>
      </c>
      <c r="F1233" s="15" t="s">
        <v>73</v>
      </c>
      <c r="G1233" s="59">
        <v>0</v>
      </c>
      <c r="H1233" s="59">
        <v>0</v>
      </c>
      <c r="I1233" s="59">
        <v>0</v>
      </c>
      <c r="J1233" s="59">
        <v>0</v>
      </c>
      <c r="K1233" s="59">
        <v>0</v>
      </c>
      <c r="L1233" s="59">
        <v>0</v>
      </c>
      <c r="M1233" s="59">
        <v>0</v>
      </c>
      <c r="N1233" s="59">
        <v>0</v>
      </c>
      <c r="O1233" s="59">
        <v>0</v>
      </c>
      <c r="P1233" s="59">
        <v>0</v>
      </c>
      <c r="Q1233" s="59">
        <v>0</v>
      </c>
      <c r="R1233" s="59">
        <v>0</v>
      </c>
      <c r="S1233" s="59">
        <f t="shared" si="1"/>
        <v>0</v>
      </c>
    </row>
    <row r="1234" spans="1:19" x14ac:dyDescent="0.3">
      <c r="A1234" s="21" t="s">
        <v>887</v>
      </c>
      <c r="B1234" s="15" t="s">
        <v>2191</v>
      </c>
      <c r="C1234" s="15" t="s">
        <v>1387</v>
      </c>
      <c r="D1234" s="15" t="s">
        <v>1234</v>
      </c>
      <c r="E1234" s="15">
        <v>2014</v>
      </c>
      <c r="F1234" s="15" t="s">
        <v>73</v>
      </c>
      <c r="G1234" s="59">
        <v>0</v>
      </c>
      <c r="H1234" s="59">
        <v>0</v>
      </c>
      <c r="I1234" s="59">
        <v>0</v>
      </c>
      <c r="J1234" s="59">
        <v>0</v>
      </c>
      <c r="K1234" s="59">
        <v>0</v>
      </c>
      <c r="L1234" s="59">
        <v>0</v>
      </c>
      <c r="M1234" s="59">
        <v>109</v>
      </c>
      <c r="N1234" s="59">
        <v>0</v>
      </c>
      <c r="O1234" s="59">
        <v>0</v>
      </c>
      <c r="P1234" s="59">
        <v>0</v>
      </c>
      <c r="Q1234" s="59">
        <v>0</v>
      </c>
      <c r="R1234" s="59">
        <v>0</v>
      </c>
      <c r="S1234" s="59">
        <f t="shared" si="1"/>
        <v>109</v>
      </c>
    </row>
    <row r="1235" spans="1:19" x14ac:dyDescent="0.3">
      <c r="A1235" s="21" t="s">
        <v>895</v>
      </c>
      <c r="B1235" s="15" t="s">
        <v>2192</v>
      </c>
      <c r="C1235" s="15" t="s">
        <v>1387</v>
      </c>
      <c r="D1235" s="15" t="s">
        <v>1234</v>
      </c>
      <c r="E1235" s="15">
        <v>2014</v>
      </c>
      <c r="F1235" s="15" t="s">
        <v>73</v>
      </c>
      <c r="G1235" s="59">
        <v>4668</v>
      </c>
      <c r="H1235" s="59">
        <v>4332</v>
      </c>
      <c r="I1235" s="59">
        <v>4514</v>
      </c>
      <c r="J1235" s="59">
        <v>3874</v>
      </c>
      <c r="K1235" s="59">
        <v>3760</v>
      </c>
      <c r="L1235" s="59">
        <v>4483</v>
      </c>
      <c r="M1235" s="59">
        <v>4756</v>
      </c>
      <c r="N1235" s="59">
        <v>4792</v>
      </c>
      <c r="O1235" s="59">
        <v>1939</v>
      </c>
      <c r="P1235" s="59">
        <v>3976</v>
      </c>
      <c r="Q1235" s="59">
        <v>3802</v>
      </c>
      <c r="R1235" s="59">
        <v>3829</v>
      </c>
      <c r="S1235" s="59">
        <f t="shared" si="1"/>
        <v>48725</v>
      </c>
    </row>
    <row r="1236" spans="1:19" x14ac:dyDescent="0.3">
      <c r="A1236" s="21" t="s">
        <v>895</v>
      </c>
      <c r="B1236" s="15" t="s">
        <v>2193</v>
      </c>
      <c r="C1236" s="15" t="s">
        <v>1387</v>
      </c>
      <c r="D1236" s="15" t="s">
        <v>1234</v>
      </c>
      <c r="E1236" s="15">
        <v>2014</v>
      </c>
      <c r="F1236" s="15" t="s">
        <v>73</v>
      </c>
      <c r="G1236" s="59">
        <v>0</v>
      </c>
      <c r="H1236" s="59">
        <v>765</v>
      </c>
      <c r="I1236" s="59">
        <v>3242</v>
      </c>
      <c r="J1236" s="59">
        <v>2953</v>
      </c>
      <c r="K1236" s="59">
        <v>3062</v>
      </c>
      <c r="L1236" s="59">
        <v>3213</v>
      </c>
      <c r="M1236" s="59">
        <v>3332</v>
      </c>
      <c r="N1236" s="59">
        <v>3026</v>
      </c>
      <c r="O1236" s="59">
        <v>1357</v>
      </c>
      <c r="P1236" s="59">
        <v>2656</v>
      </c>
      <c r="Q1236" s="59">
        <v>2730</v>
      </c>
      <c r="R1236" s="59">
        <v>2918</v>
      </c>
      <c r="S1236" s="59">
        <f t="shared" si="1"/>
        <v>29254</v>
      </c>
    </row>
    <row r="1237" spans="1:19" x14ac:dyDescent="0.3">
      <c r="A1237" s="21" t="s">
        <v>895</v>
      </c>
      <c r="B1237" s="15" t="s">
        <v>2194</v>
      </c>
      <c r="C1237" s="15" t="s">
        <v>1387</v>
      </c>
      <c r="D1237" s="15" t="s">
        <v>1234</v>
      </c>
      <c r="E1237" s="15">
        <v>2014</v>
      </c>
      <c r="F1237" s="15" t="s">
        <v>73</v>
      </c>
      <c r="G1237" s="59">
        <v>4900</v>
      </c>
      <c r="H1237" s="59">
        <v>5033</v>
      </c>
      <c r="I1237" s="59">
        <v>5164</v>
      </c>
      <c r="J1237" s="59">
        <v>5179</v>
      </c>
      <c r="K1237" s="59">
        <v>5357</v>
      </c>
      <c r="L1237" s="59">
        <v>3590</v>
      </c>
      <c r="M1237" s="59">
        <v>4026</v>
      </c>
      <c r="N1237" s="59">
        <v>3759</v>
      </c>
      <c r="O1237" s="59">
        <v>924</v>
      </c>
      <c r="P1237" s="59">
        <v>2419</v>
      </c>
      <c r="Q1237" s="59">
        <v>3971</v>
      </c>
      <c r="R1237" s="59">
        <v>4230</v>
      </c>
      <c r="S1237" s="59">
        <f t="shared" si="1"/>
        <v>48552</v>
      </c>
    </row>
    <row r="1238" spans="1:19" x14ac:dyDescent="0.3">
      <c r="A1238" s="21" t="s">
        <v>898</v>
      </c>
      <c r="B1238" s="15" t="s">
        <v>2195</v>
      </c>
      <c r="C1238" s="15" t="s">
        <v>1387</v>
      </c>
      <c r="D1238" s="15" t="s">
        <v>1234</v>
      </c>
      <c r="E1238" s="15">
        <v>2014</v>
      </c>
      <c r="F1238" s="15" t="s">
        <v>73</v>
      </c>
      <c r="G1238" s="59">
        <v>3580</v>
      </c>
      <c r="H1238" s="59">
        <v>3110</v>
      </c>
      <c r="I1238" s="59">
        <v>3074</v>
      </c>
      <c r="J1238" s="59">
        <v>2989</v>
      </c>
      <c r="K1238" s="59">
        <v>1895</v>
      </c>
      <c r="L1238" s="59">
        <v>2577</v>
      </c>
      <c r="M1238" s="59">
        <v>998</v>
      </c>
      <c r="N1238" s="59">
        <v>2832</v>
      </c>
      <c r="O1238" s="59">
        <v>1161</v>
      </c>
      <c r="P1238" s="59">
        <v>3596</v>
      </c>
      <c r="Q1238" s="59">
        <v>3147</v>
      </c>
      <c r="R1238" s="59">
        <v>2716</v>
      </c>
      <c r="S1238" s="59">
        <f t="shared" si="1"/>
        <v>31675</v>
      </c>
    </row>
    <row r="1239" spans="1:19" x14ac:dyDescent="0.3">
      <c r="A1239" s="21" t="s">
        <v>1153</v>
      </c>
      <c r="B1239" s="15" t="s">
        <v>2199</v>
      </c>
      <c r="C1239" s="15" t="s">
        <v>2200</v>
      </c>
      <c r="D1239" s="15" t="s">
        <v>1234</v>
      </c>
      <c r="E1239" s="15">
        <v>2014</v>
      </c>
      <c r="F1239" s="15" t="s">
        <v>73</v>
      </c>
      <c r="G1239" s="59">
        <v>2977</v>
      </c>
      <c r="H1239" s="59">
        <v>2591</v>
      </c>
      <c r="I1239" s="59">
        <v>3166</v>
      </c>
      <c r="J1239" s="59">
        <v>2898</v>
      </c>
      <c r="K1239" s="59">
        <v>3037</v>
      </c>
      <c r="L1239" s="59">
        <v>0</v>
      </c>
      <c r="M1239" s="59">
        <v>0</v>
      </c>
      <c r="N1239" s="59">
        <v>0</v>
      </c>
      <c r="O1239" s="59">
        <v>0</v>
      </c>
      <c r="P1239" s="59">
        <v>0</v>
      </c>
      <c r="Q1239" s="59">
        <v>0</v>
      </c>
      <c r="R1239" s="59">
        <v>0</v>
      </c>
      <c r="S1239" s="59">
        <f t="shared" si="1"/>
        <v>14669</v>
      </c>
    </row>
    <row r="1240" spans="1:19" x14ac:dyDescent="0.3">
      <c r="A1240" s="21" t="s">
        <v>1153</v>
      </c>
      <c r="B1240" s="15" t="s">
        <v>2201</v>
      </c>
      <c r="C1240" s="15" t="s">
        <v>2200</v>
      </c>
      <c r="D1240" s="15" t="s">
        <v>1234</v>
      </c>
      <c r="E1240" s="15">
        <v>2014</v>
      </c>
      <c r="F1240" s="15" t="s">
        <v>73</v>
      </c>
      <c r="G1240" s="59">
        <v>0</v>
      </c>
      <c r="H1240" s="59">
        <v>0</v>
      </c>
      <c r="I1240" s="59">
        <v>0</v>
      </c>
      <c r="J1240" s="59">
        <v>0</v>
      </c>
      <c r="K1240" s="59">
        <v>0</v>
      </c>
      <c r="L1240" s="59">
        <v>0</v>
      </c>
      <c r="M1240" s="59">
        <v>0</v>
      </c>
      <c r="N1240" s="59">
        <v>0</v>
      </c>
      <c r="O1240" s="59">
        <v>0</v>
      </c>
      <c r="P1240" s="59">
        <v>0</v>
      </c>
      <c r="Q1240" s="59">
        <v>0</v>
      </c>
      <c r="R1240" s="59">
        <v>0</v>
      </c>
      <c r="S1240" s="59">
        <f t="shared" si="1"/>
        <v>0</v>
      </c>
    </row>
    <row r="1241" spans="1:19" x14ac:dyDescent="0.3">
      <c r="A1241" s="21" t="s">
        <v>1153</v>
      </c>
      <c r="B1241" s="15" t="s">
        <v>2202</v>
      </c>
      <c r="C1241" s="15" t="s">
        <v>2200</v>
      </c>
      <c r="D1241" s="15" t="s">
        <v>1234</v>
      </c>
      <c r="E1241" s="15">
        <v>2014</v>
      </c>
      <c r="F1241" s="15" t="s">
        <v>73</v>
      </c>
      <c r="G1241" s="59">
        <v>714</v>
      </c>
      <c r="H1241" s="59">
        <v>318</v>
      </c>
      <c r="I1241" s="59">
        <v>347</v>
      </c>
      <c r="J1241" s="59">
        <v>183</v>
      </c>
      <c r="K1241" s="59">
        <v>0</v>
      </c>
      <c r="L1241" s="59">
        <v>0</v>
      </c>
      <c r="M1241" s="59">
        <v>0</v>
      </c>
      <c r="N1241" s="59">
        <v>0</v>
      </c>
      <c r="O1241" s="59">
        <v>0</v>
      </c>
      <c r="P1241" s="59">
        <v>0</v>
      </c>
      <c r="Q1241" s="59">
        <v>0</v>
      </c>
      <c r="R1241" s="59">
        <v>0</v>
      </c>
      <c r="S1241" s="59">
        <f t="shared" si="1"/>
        <v>1562</v>
      </c>
    </row>
    <row r="1242" spans="1:19" x14ac:dyDescent="0.3">
      <c r="A1242" s="21" t="s">
        <v>1153</v>
      </c>
      <c r="B1242" s="15" t="s">
        <v>2203</v>
      </c>
      <c r="C1242" s="15" t="s">
        <v>2200</v>
      </c>
      <c r="D1242" s="15" t="s">
        <v>1234</v>
      </c>
      <c r="E1242" s="15">
        <v>2014</v>
      </c>
      <c r="F1242" s="15" t="s">
        <v>73</v>
      </c>
      <c r="G1242" s="59">
        <v>0</v>
      </c>
      <c r="H1242" s="59">
        <v>0</v>
      </c>
      <c r="I1242" s="59">
        <v>0</v>
      </c>
      <c r="J1242" s="59">
        <v>0</v>
      </c>
      <c r="K1242" s="59">
        <v>0</v>
      </c>
      <c r="L1242" s="59">
        <v>0</v>
      </c>
      <c r="M1242" s="59">
        <v>0</v>
      </c>
      <c r="N1242" s="59">
        <v>0</v>
      </c>
      <c r="O1242" s="59">
        <v>0</v>
      </c>
      <c r="P1242" s="59">
        <v>0</v>
      </c>
      <c r="Q1242" s="59">
        <v>0</v>
      </c>
      <c r="R1242" s="59">
        <v>0</v>
      </c>
      <c r="S1242" s="59">
        <f t="shared" si="1"/>
        <v>0</v>
      </c>
    </row>
    <row r="1243" spans="1:19" x14ac:dyDescent="0.3">
      <c r="A1243" s="21" t="s">
        <v>1153</v>
      </c>
      <c r="B1243" s="15" t="s">
        <v>2204</v>
      </c>
      <c r="C1243" s="15" t="s">
        <v>2200</v>
      </c>
      <c r="D1243" s="15" t="s">
        <v>1234</v>
      </c>
      <c r="E1243" s="15">
        <v>2014</v>
      </c>
      <c r="F1243" s="15" t="s">
        <v>73</v>
      </c>
      <c r="G1243" s="59">
        <v>0</v>
      </c>
      <c r="H1243" s="59">
        <v>0</v>
      </c>
      <c r="I1243" s="59">
        <v>0</v>
      </c>
      <c r="J1243" s="59">
        <v>0</v>
      </c>
      <c r="K1243" s="59">
        <v>0</v>
      </c>
      <c r="L1243" s="59">
        <v>0</v>
      </c>
      <c r="M1243" s="59">
        <v>0</v>
      </c>
      <c r="N1243" s="59">
        <v>0</v>
      </c>
      <c r="O1243" s="59">
        <v>0</v>
      </c>
      <c r="P1243" s="59">
        <v>0</v>
      </c>
      <c r="Q1243" s="59">
        <v>0</v>
      </c>
      <c r="R1243" s="59">
        <v>0</v>
      </c>
      <c r="S1243" s="59">
        <f t="shared" si="1"/>
        <v>0</v>
      </c>
    </row>
    <row r="1244" spans="1:19" x14ac:dyDescent="0.3">
      <c r="A1244" s="21" t="s">
        <v>1153</v>
      </c>
      <c r="B1244" s="15" t="s">
        <v>2205</v>
      </c>
      <c r="C1244" s="15" t="s">
        <v>2200</v>
      </c>
      <c r="D1244" s="15" t="s">
        <v>1234</v>
      </c>
      <c r="E1244" s="15">
        <v>2014</v>
      </c>
      <c r="F1244" s="15" t="s">
        <v>73</v>
      </c>
      <c r="N1244" s="59">
        <v>4179</v>
      </c>
      <c r="O1244" s="59">
        <v>3663</v>
      </c>
      <c r="P1244" s="59">
        <v>3770</v>
      </c>
      <c r="Q1244" s="59">
        <v>3772</v>
      </c>
      <c r="R1244" s="59">
        <v>3455</v>
      </c>
      <c r="S1244" s="59">
        <f t="shared" si="1"/>
        <v>18839</v>
      </c>
    </row>
    <row r="1245" spans="1:19" x14ac:dyDescent="0.3">
      <c r="A1245" s="21" t="s">
        <v>950</v>
      </c>
      <c r="B1245" s="15" t="s">
        <v>2232</v>
      </c>
      <c r="C1245" s="15" t="s">
        <v>1359</v>
      </c>
      <c r="D1245" s="15" t="s">
        <v>1234</v>
      </c>
      <c r="E1245" s="15">
        <v>2014</v>
      </c>
      <c r="F1245" s="15" t="s">
        <v>73</v>
      </c>
      <c r="H1245" s="59">
        <v>9097</v>
      </c>
      <c r="I1245" s="59" t="s">
        <v>2404</v>
      </c>
      <c r="J1245" s="59" t="s">
        <v>2405</v>
      </c>
      <c r="K1245" s="59" t="s">
        <v>2406</v>
      </c>
      <c r="L1245" s="59" t="s">
        <v>2407</v>
      </c>
      <c r="M1245" s="59" t="s">
        <v>2408</v>
      </c>
      <c r="N1245" s="59">
        <v>26776</v>
      </c>
      <c r="O1245" s="59">
        <v>31164</v>
      </c>
      <c r="P1245" s="59">
        <v>28635</v>
      </c>
      <c r="Q1245" s="59">
        <v>24456</v>
      </c>
      <c r="R1245" s="59">
        <v>22073</v>
      </c>
      <c r="S1245" s="59">
        <f t="shared" si="1"/>
        <v>142201</v>
      </c>
    </row>
    <row r="1246" spans="1:19" x14ac:dyDescent="0.3">
      <c r="A1246" s="21" t="s">
        <v>950</v>
      </c>
      <c r="B1246" s="15" t="s">
        <v>2234</v>
      </c>
      <c r="C1246" s="15" t="s">
        <v>1359</v>
      </c>
      <c r="D1246" s="15" t="s">
        <v>1234</v>
      </c>
      <c r="E1246" s="15">
        <v>2014</v>
      </c>
      <c r="F1246" s="15" t="s">
        <v>73</v>
      </c>
      <c r="H1246" s="59">
        <v>0</v>
      </c>
      <c r="I1246" s="59">
        <v>0</v>
      </c>
      <c r="J1246" s="59">
        <v>0</v>
      </c>
      <c r="K1246" s="59">
        <v>0</v>
      </c>
      <c r="L1246" s="59">
        <v>0</v>
      </c>
      <c r="M1246" s="59">
        <v>0</v>
      </c>
      <c r="N1246" s="59">
        <v>0</v>
      </c>
      <c r="O1246" s="59">
        <v>0</v>
      </c>
      <c r="P1246" s="59">
        <v>0</v>
      </c>
      <c r="Q1246" s="59">
        <v>0</v>
      </c>
      <c r="R1246" s="59">
        <v>0</v>
      </c>
      <c r="S1246" s="59">
        <f t="shared" si="1"/>
        <v>0</v>
      </c>
    </row>
    <row r="1247" spans="1:19" x14ac:dyDescent="0.3">
      <c r="A1247" s="21" t="s">
        <v>950</v>
      </c>
      <c r="B1247" s="15" t="s">
        <v>2235</v>
      </c>
      <c r="C1247" s="15" t="s">
        <v>1359</v>
      </c>
      <c r="D1247" s="15" t="s">
        <v>1234</v>
      </c>
      <c r="E1247" s="15">
        <v>2014</v>
      </c>
      <c r="F1247" s="15" t="s">
        <v>73</v>
      </c>
      <c r="I1247" s="59" t="s">
        <v>2409</v>
      </c>
      <c r="J1247" s="59">
        <v>12710</v>
      </c>
      <c r="K1247" s="59" t="s">
        <v>2410</v>
      </c>
      <c r="L1247" s="59" t="s">
        <v>2411</v>
      </c>
      <c r="M1247" s="59">
        <v>6055</v>
      </c>
      <c r="N1247" s="59">
        <v>1405</v>
      </c>
      <c r="O1247" s="59">
        <v>2507</v>
      </c>
      <c r="P1247" s="59">
        <v>2160</v>
      </c>
      <c r="Q1247" s="59">
        <v>10994</v>
      </c>
      <c r="R1247" s="59">
        <v>21002</v>
      </c>
      <c r="S1247" s="59">
        <f t="shared" si="1"/>
        <v>56833</v>
      </c>
    </row>
    <row r="1248" spans="1:19" x14ac:dyDescent="0.3">
      <c r="A1248" s="21" t="s">
        <v>950</v>
      </c>
      <c r="B1248" s="15" t="s">
        <v>2237</v>
      </c>
      <c r="C1248" s="15" t="s">
        <v>1359</v>
      </c>
      <c r="D1248" s="15" t="s">
        <v>1234</v>
      </c>
      <c r="E1248" s="15">
        <v>2014</v>
      </c>
      <c r="F1248" s="15" t="s">
        <v>73</v>
      </c>
      <c r="I1248" s="59">
        <v>0</v>
      </c>
      <c r="J1248" s="59" t="s">
        <v>2412</v>
      </c>
      <c r="K1248" s="59">
        <v>11514</v>
      </c>
      <c r="L1248" s="59" t="s">
        <v>2413</v>
      </c>
      <c r="M1248" s="59" t="s">
        <v>2414</v>
      </c>
      <c r="N1248" s="59">
        <v>15434</v>
      </c>
      <c r="O1248" s="59">
        <v>15615</v>
      </c>
      <c r="P1248" s="59">
        <v>12470</v>
      </c>
      <c r="Q1248" s="59">
        <v>13894</v>
      </c>
      <c r="R1248" s="59">
        <v>12399</v>
      </c>
      <c r="S1248" s="59">
        <f t="shared" si="1"/>
        <v>81326</v>
      </c>
    </row>
    <row r="1249" spans="1:19" x14ac:dyDescent="0.3">
      <c r="A1249" s="21" t="s">
        <v>950</v>
      </c>
      <c r="B1249" s="15" t="s">
        <v>2239</v>
      </c>
      <c r="C1249" s="15" t="s">
        <v>1359</v>
      </c>
      <c r="D1249" s="15" t="s">
        <v>1234</v>
      </c>
      <c r="E1249" s="15">
        <v>2014</v>
      </c>
      <c r="F1249" s="15" t="s">
        <v>73</v>
      </c>
      <c r="I1249" s="59">
        <v>0</v>
      </c>
      <c r="J1249" s="59">
        <v>0</v>
      </c>
      <c r="K1249" s="59">
        <v>0</v>
      </c>
      <c r="L1249" s="59">
        <v>0</v>
      </c>
      <c r="M1249" s="59" t="s">
        <v>2415</v>
      </c>
      <c r="N1249" s="59">
        <v>9645</v>
      </c>
      <c r="O1249" s="59">
        <v>8912</v>
      </c>
      <c r="P1249" s="59">
        <v>7299</v>
      </c>
      <c r="Q1249" s="59">
        <v>6031</v>
      </c>
      <c r="R1249" s="59">
        <v>5372</v>
      </c>
      <c r="S1249" s="59">
        <f t="shared" si="1"/>
        <v>37259</v>
      </c>
    </row>
    <row r="1250" spans="1:19" x14ac:dyDescent="0.3">
      <c r="A1250" s="21" t="s">
        <v>977</v>
      </c>
      <c r="B1250" s="15" t="s">
        <v>2245</v>
      </c>
      <c r="C1250" s="15" t="s">
        <v>1193</v>
      </c>
      <c r="D1250" s="15" t="s">
        <v>1194</v>
      </c>
      <c r="E1250" s="15">
        <v>2014</v>
      </c>
      <c r="F1250" s="15" t="s">
        <v>73</v>
      </c>
      <c r="G1250" s="59">
        <v>817</v>
      </c>
      <c r="H1250" s="59">
        <v>0</v>
      </c>
      <c r="I1250" s="59">
        <v>368</v>
      </c>
      <c r="J1250" s="59">
        <v>318</v>
      </c>
      <c r="K1250" s="59">
        <v>228</v>
      </c>
      <c r="L1250" s="59">
        <v>79</v>
      </c>
      <c r="M1250" s="59">
        <v>524</v>
      </c>
      <c r="N1250" s="59">
        <v>708</v>
      </c>
      <c r="O1250" s="59">
        <v>692</v>
      </c>
      <c r="P1250" s="59">
        <v>680</v>
      </c>
      <c r="Q1250" s="59">
        <v>543</v>
      </c>
      <c r="R1250" s="59">
        <v>671</v>
      </c>
      <c r="S1250" s="59">
        <f t="shared" si="1"/>
        <v>5628</v>
      </c>
    </row>
    <row r="1251" spans="1:19" x14ac:dyDescent="0.3">
      <c r="A1251" s="21" t="s">
        <v>977</v>
      </c>
      <c r="B1251" s="15" t="s">
        <v>2246</v>
      </c>
      <c r="C1251" s="15" t="s">
        <v>1193</v>
      </c>
      <c r="D1251" s="15" t="s">
        <v>1194</v>
      </c>
      <c r="E1251" s="15">
        <v>2014</v>
      </c>
      <c r="F1251" s="15" t="s">
        <v>73</v>
      </c>
      <c r="G1251" s="59">
        <v>906</v>
      </c>
      <c r="H1251" s="59">
        <v>687</v>
      </c>
      <c r="I1251" s="59">
        <v>476</v>
      </c>
      <c r="J1251" s="59">
        <v>827</v>
      </c>
      <c r="K1251" s="59">
        <v>766</v>
      </c>
      <c r="L1251" s="59">
        <v>847</v>
      </c>
      <c r="M1251" s="59">
        <v>841</v>
      </c>
      <c r="N1251" s="59">
        <v>842</v>
      </c>
      <c r="O1251" s="59">
        <v>815</v>
      </c>
      <c r="P1251" s="59">
        <v>770</v>
      </c>
      <c r="Q1251" s="59">
        <v>702</v>
      </c>
      <c r="R1251" s="59">
        <v>718</v>
      </c>
      <c r="S1251" s="59">
        <f t="shared" si="1"/>
        <v>9197</v>
      </c>
    </row>
    <row r="1252" spans="1:19" x14ac:dyDescent="0.3">
      <c r="A1252" s="21" t="s">
        <v>977</v>
      </c>
      <c r="B1252" s="15" t="s">
        <v>2247</v>
      </c>
      <c r="C1252" s="15" t="s">
        <v>1193</v>
      </c>
      <c r="D1252" s="15" t="s">
        <v>1194</v>
      </c>
      <c r="E1252" s="15">
        <v>2014</v>
      </c>
      <c r="F1252" s="15" t="s">
        <v>73</v>
      </c>
      <c r="G1252" s="59">
        <v>0</v>
      </c>
      <c r="H1252" s="59">
        <v>0</v>
      </c>
      <c r="I1252" s="59">
        <v>0</v>
      </c>
      <c r="J1252" s="59">
        <v>0</v>
      </c>
      <c r="K1252" s="59">
        <v>0</v>
      </c>
      <c r="L1252" s="59">
        <v>0</v>
      </c>
      <c r="M1252" s="59">
        <v>0</v>
      </c>
      <c r="N1252" s="59">
        <v>0</v>
      </c>
      <c r="O1252" s="59">
        <v>0</v>
      </c>
      <c r="P1252" s="59">
        <v>0</v>
      </c>
      <c r="Q1252" s="59">
        <v>0</v>
      </c>
      <c r="R1252" s="59">
        <v>0</v>
      </c>
      <c r="S1252" s="59">
        <f t="shared" si="1"/>
        <v>0</v>
      </c>
    </row>
    <row r="1253" spans="1:19" x14ac:dyDescent="0.3">
      <c r="A1253" s="21" t="s">
        <v>977</v>
      </c>
      <c r="B1253" s="15" t="s">
        <v>2248</v>
      </c>
      <c r="C1253" s="15" t="s">
        <v>1193</v>
      </c>
      <c r="D1253" s="15" t="s">
        <v>1194</v>
      </c>
      <c r="E1253" s="15">
        <v>2014</v>
      </c>
      <c r="F1253" s="15" t="s">
        <v>73</v>
      </c>
      <c r="G1253" s="59">
        <v>276</v>
      </c>
      <c r="H1253" s="59">
        <v>208</v>
      </c>
      <c r="I1253" s="59">
        <v>37</v>
      </c>
      <c r="J1253" s="59">
        <v>47</v>
      </c>
      <c r="K1253" s="59">
        <v>0</v>
      </c>
      <c r="L1253" s="59">
        <v>0</v>
      </c>
      <c r="M1253" s="59">
        <v>0</v>
      </c>
      <c r="N1253" s="59">
        <v>8</v>
      </c>
      <c r="O1253" s="59">
        <v>56</v>
      </c>
      <c r="P1253" s="59">
        <v>0</v>
      </c>
      <c r="Q1253" s="59">
        <v>0</v>
      </c>
      <c r="R1253" s="59">
        <v>0</v>
      </c>
      <c r="S1253" s="59">
        <f t="shared" si="1"/>
        <v>632</v>
      </c>
    </row>
    <row r="1254" spans="1:19" x14ac:dyDescent="0.3">
      <c r="A1254" s="21" t="s">
        <v>977</v>
      </c>
      <c r="B1254" s="15" t="s">
        <v>2249</v>
      </c>
      <c r="C1254" s="15" t="s">
        <v>1193</v>
      </c>
      <c r="D1254" s="15" t="s">
        <v>1194</v>
      </c>
      <c r="E1254" s="15">
        <v>2014</v>
      </c>
      <c r="F1254" s="15" t="s">
        <v>73</v>
      </c>
      <c r="J1254" s="59">
        <v>18</v>
      </c>
      <c r="K1254" s="59">
        <v>41</v>
      </c>
      <c r="L1254" s="59">
        <v>409</v>
      </c>
      <c r="M1254" s="59">
        <v>410</v>
      </c>
      <c r="N1254" s="59">
        <v>0</v>
      </c>
      <c r="O1254" s="59">
        <v>0</v>
      </c>
      <c r="P1254" s="59">
        <v>35</v>
      </c>
      <c r="Q1254" s="59">
        <v>568</v>
      </c>
      <c r="R1254" s="59">
        <v>731</v>
      </c>
      <c r="S1254" s="59">
        <f t="shared" si="1"/>
        <v>2212</v>
      </c>
    </row>
    <row r="1255" spans="1:19" x14ac:dyDescent="0.3">
      <c r="A1255" s="21" t="s">
        <v>977</v>
      </c>
      <c r="B1255" s="15" t="s">
        <v>2250</v>
      </c>
      <c r="C1255" s="15" t="s">
        <v>1193</v>
      </c>
      <c r="D1255" s="15" t="s">
        <v>1194</v>
      </c>
      <c r="E1255" s="15">
        <v>2014</v>
      </c>
      <c r="F1255" s="15" t="s">
        <v>73</v>
      </c>
      <c r="G1255" s="59">
        <v>1777</v>
      </c>
      <c r="H1255" s="59">
        <v>1500</v>
      </c>
      <c r="I1255" s="59">
        <v>935</v>
      </c>
      <c r="J1255" s="59">
        <v>1860</v>
      </c>
      <c r="K1255" s="59">
        <v>1945</v>
      </c>
      <c r="L1255" s="59">
        <v>1618</v>
      </c>
      <c r="M1255" s="59">
        <v>1819</v>
      </c>
      <c r="N1255" s="59">
        <v>1635</v>
      </c>
      <c r="O1255" s="59">
        <v>1629</v>
      </c>
      <c r="P1255" s="59">
        <v>1502</v>
      </c>
      <c r="Q1255" s="59">
        <v>1651</v>
      </c>
      <c r="R1255" s="59">
        <v>1614</v>
      </c>
      <c r="S1255" s="59">
        <f t="shared" si="1"/>
        <v>19485</v>
      </c>
    </row>
    <row r="1256" spans="1:19" x14ac:dyDescent="0.3">
      <c r="A1256" s="21" t="s">
        <v>977</v>
      </c>
      <c r="B1256" s="15" t="s">
        <v>2251</v>
      </c>
      <c r="C1256" s="15" t="s">
        <v>1193</v>
      </c>
      <c r="D1256" s="15" t="s">
        <v>1194</v>
      </c>
      <c r="E1256" s="15">
        <v>2014</v>
      </c>
      <c r="F1256" s="15" t="s">
        <v>73</v>
      </c>
      <c r="G1256" s="59">
        <v>909</v>
      </c>
      <c r="H1256" s="59">
        <v>839</v>
      </c>
      <c r="I1256" s="59">
        <v>618</v>
      </c>
      <c r="J1256" s="59">
        <v>1125</v>
      </c>
      <c r="K1256" s="59">
        <v>1002</v>
      </c>
      <c r="L1256" s="59">
        <v>1067</v>
      </c>
      <c r="M1256" s="59">
        <v>1029</v>
      </c>
      <c r="N1256" s="59">
        <v>871</v>
      </c>
      <c r="O1256" s="59">
        <v>967</v>
      </c>
      <c r="P1256" s="59">
        <v>957</v>
      </c>
      <c r="Q1256" s="59">
        <v>1026</v>
      </c>
      <c r="R1256" s="59">
        <v>610</v>
      </c>
      <c r="S1256" s="59">
        <f t="shared" si="1"/>
        <v>11020</v>
      </c>
    </row>
    <row r="1257" spans="1:19" x14ac:dyDescent="0.3">
      <c r="A1257" s="21" t="s">
        <v>977</v>
      </c>
      <c r="B1257" s="15" t="s">
        <v>2252</v>
      </c>
      <c r="C1257" s="15" t="s">
        <v>1193</v>
      </c>
      <c r="D1257" s="15" t="s">
        <v>1194</v>
      </c>
      <c r="E1257" s="15">
        <v>2014</v>
      </c>
      <c r="F1257" s="15" t="s">
        <v>73</v>
      </c>
      <c r="G1257" s="59">
        <v>0</v>
      </c>
      <c r="H1257" s="59">
        <v>0</v>
      </c>
      <c r="I1257" s="59">
        <v>0</v>
      </c>
      <c r="J1257" s="59">
        <v>0</v>
      </c>
      <c r="K1257" s="59">
        <v>0</v>
      </c>
      <c r="L1257" s="59">
        <v>0</v>
      </c>
      <c r="M1257" s="59">
        <v>16</v>
      </c>
      <c r="N1257" s="59">
        <v>1009</v>
      </c>
      <c r="O1257" s="59">
        <v>945</v>
      </c>
      <c r="P1257" s="59">
        <v>1032</v>
      </c>
      <c r="Q1257" s="59">
        <v>1036</v>
      </c>
      <c r="R1257" s="59">
        <v>1052</v>
      </c>
      <c r="S1257" s="59">
        <f t="shared" si="1"/>
        <v>5090</v>
      </c>
    </row>
    <row r="1258" spans="1:19" x14ac:dyDescent="0.3">
      <c r="A1258" s="21" t="s">
        <v>977</v>
      </c>
      <c r="B1258" s="15" t="s">
        <v>2253</v>
      </c>
      <c r="C1258" s="15" t="s">
        <v>1193</v>
      </c>
      <c r="D1258" s="15" t="s">
        <v>1194</v>
      </c>
      <c r="E1258" s="15">
        <v>2014</v>
      </c>
      <c r="F1258" s="15" t="s">
        <v>73</v>
      </c>
      <c r="G1258" s="59">
        <v>2456</v>
      </c>
      <c r="H1258" s="59">
        <v>1775</v>
      </c>
      <c r="I1258" s="59">
        <v>1176</v>
      </c>
      <c r="J1258" s="59">
        <v>2031</v>
      </c>
      <c r="K1258" s="59">
        <v>2085</v>
      </c>
      <c r="L1258" s="59">
        <v>2073</v>
      </c>
      <c r="M1258" s="59">
        <v>2023</v>
      </c>
      <c r="N1258" s="59">
        <v>2171</v>
      </c>
      <c r="O1258" s="59">
        <v>2039</v>
      </c>
      <c r="P1258" s="59">
        <v>1846</v>
      </c>
      <c r="Q1258" s="59">
        <v>1825</v>
      </c>
      <c r="R1258" s="59">
        <v>888</v>
      </c>
      <c r="S1258" s="59">
        <f t="shared" si="1"/>
        <v>22388</v>
      </c>
    </row>
    <row r="1259" spans="1:19" x14ac:dyDescent="0.3">
      <c r="A1259" s="21" t="s">
        <v>977</v>
      </c>
      <c r="B1259" s="15" t="s">
        <v>2254</v>
      </c>
      <c r="C1259" s="15" t="s">
        <v>1193</v>
      </c>
      <c r="D1259" s="15" t="s">
        <v>1194</v>
      </c>
      <c r="E1259" s="15">
        <v>2014</v>
      </c>
      <c r="F1259" s="15" t="s">
        <v>73</v>
      </c>
      <c r="G1259" s="59">
        <v>4830</v>
      </c>
      <c r="H1259" s="59">
        <v>3778</v>
      </c>
      <c r="I1259" s="59">
        <v>2519</v>
      </c>
      <c r="J1259" s="59">
        <v>4459</v>
      </c>
      <c r="K1259" s="59">
        <v>4128</v>
      </c>
      <c r="L1259" s="59">
        <v>3881</v>
      </c>
      <c r="M1259" s="59">
        <v>3362</v>
      </c>
      <c r="N1259" s="59">
        <v>3764</v>
      </c>
      <c r="O1259" s="59">
        <v>4320</v>
      </c>
      <c r="P1259" s="59">
        <v>4342</v>
      </c>
      <c r="Q1259" s="59">
        <v>4140</v>
      </c>
      <c r="R1259" s="59">
        <v>4018</v>
      </c>
      <c r="S1259" s="59">
        <f t="shared" si="1"/>
        <v>47541</v>
      </c>
    </row>
    <row r="1260" spans="1:19" x14ac:dyDescent="0.3">
      <c r="A1260" s="21" t="s">
        <v>977</v>
      </c>
      <c r="B1260" s="15" t="s">
        <v>2255</v>
      </c>
      <c r="C1260" s="15" t="s">
        <v>1193</v>
      </c>
      <c r="D1260" s="15" t="s">
        <v>1194</v>
      </c>
      <c r="E1260" s="15">
        <v>2014</v>
      </c>
      <c r="F1260" s="15" t="s">
        <v>73</v>
      </c>
      <c r="G1260" s="59">
        <v>2631</v>
      </c>
      <c r="H1260" s="59">
        <v>1858</v>
      </c>
      <c r="I1260" s="59">
        <v>1223</v>
      </c>
      <c r="J1260" s="59">
        <v>2649</v>
      </c>
      <c r="K1260" s="59">
        <v>2712</v>
      </c>
      <c r="L1260" s="59">
        <v>2118</v>
      </c>
      <c r="M1260" s="59">
        <v>2048</v>
      </c>
      <c r="N1260" s="59">
        <v>1790</v>
      </c>
      <c r="O1260" s="59">
        <v>1810</v>
      </c>
      <c r="P1260" s="59">
        <v>1805</v>
      </c>
      <c r="Q1260" s="59">
        <v>1501</v>
      </c>
      <c r="R1260" s="59">
        <v>1367</v>
      </c>
      <c r="S1260" s="59">
        <f t="shared" si="1"/>
        <v>23512</v>
      </c>
    </row>
    <row r="1261" spans="1:19" x14ac:dyDescent="0.3">
      <c r="A1261" s="21" t="s">
        <v>977</v>
      </c>
      <c r="B1261" s="15" t="s">
        <v>2256</v>
      </c>
      <c r="C1261" s="15" t="s">
        <v>1193</v>
      </c>
      <c r="D1261" s="15" t="s">
        <v>1194</v>
      </c>
      <c r="E1261" s="15">
        <v>2014</v>
      </c>
      <c r="F1261" s="15" t="s">
        <v>73</v>
      </c>
      <c r="G1261" s="59">
        <v>577</v>
      </c>
      <c r="H1261" s="59">
        <v>488</v>
      </c>
      <c r="I1261" s="59">
        <v>332</v>
      </c>
      <c r="J1261" s="59">
        <v>540</v>
      </c>
      <c r="K1261" s="59">
        <v>465</v>
      </c>
      <c r="L1261" s="59">
        <v>447</v>
      </c>
      <c r="M1261" s="59">
        <v>426</v>
      </c>
      <c r="N1261" s="59">
        <v>417</v>
      </c>
      <c r="O1261" s="59">
        <v>473</v>
      </c>
      <c r="P1261" s="59">
        <v>504</v>
      </c>
      <c r="Q1261" s="59">
        <v>502</v>
      </c>
      <c r="R1261" s="59">
        <v>537</v>
      </c>
      <c r="S1261" s="59">
        <f t="shared" si="1"/>
        <v>5708</v>
      </c>
    </row>
    <row r="1262" spans="1:19" x14ac:dyDescent="0.3">
      <c r="A1262" s="21" t="s">
        <v>977</v>
      </c>
      <c r="B1262" s="15" t="s">
        <v>2257</v>
      </c>
      <c r="C1262" s="15" t="s">
        <v>1193</v>
      </c>
      <c r="D1262" s="15" t="s">
        <v>1194</v>
      </c>
      <c r="E1262" s="15">
        <v>2014</v>
      </c>
      <c r="F1262" s="15" t="s">
        <v>73</v>
      </c>
      <c r="G1262" s="59">
        <v>1133</v>
      </c>
      <c r="H1262" s="59">
        <v>983</v>
      </c>
      <c r="I1262" s="59">
        <v>650</v>
      </c>
      <c r="J1262" s="59">
        <v>1095</v>
      </c>
      <c r="K1262" s="59">
        <v>991</v>
      </c>
      <c r="L1262" s="59">
        <v>1051</v>
      </c>
      <c r="M1262" s="59">
        <v>981</v>
      </c>
      <c r="N1262" s="59">
        <v>862</v>
      </c>
      <c r="O1262" s="59">
        <v>977</v>
      </c>
      <c r="P1262" s="59">
        <v>952</v>
      </c>
      <c r="Q1262" s="59">
        <v>900</v>
      </c>
      <c r="R1262" s="59">
        <v>980</v>
      </c>
      <c r="S1262" s="59">
        <f t="shared" si="1"/>
        <v>11555</v>
      </c>
    </row>
    <row r="1263" spans="1:19" x14ac:dyDescent="0.3">
      <c r="A1263" s="21" t="s">
        <v>977</v>
      </c>
      <c r="B1263" s="15" t="s">
        <v>2258</v>
      </c>
      <c r="C1263" s="15" t="s">
        <v>1193</v>
      </c>
      <c r="D1263" s="15" t="s">
        <v>1194</v>
      </c>
      <c r="E1263" s="15">
        <v>2014</v>
      </c>
      <c r="F1263" s="15" t="s">
        <v>73</v>
      </c>
      <c r="G1263" s="59">
        <v>714</v>
      </c>
      <c r="H1263" s="59">
        <v>856</v>
      </c>
      <c r="I1263" s="59">
        <v>572</v>
      </c>
      <c r="J1263" s="59">
        <v>944</v>
      </c>
      <c r="K1263" s="59">
        <v>838</v>
      </c>
      <c r="L1263" s="59">
        <v>918</v>
      </c>
      <c r="M1263" s="59">
        <v>870</v>
      </c>
      <c r="N1263" s="59">
        <v>767</v>
      </c>
      <c r="O1263" s="59">
        <v>889</v>
      </c>
      <c r="P1263" s="59">
        <v>927</v>
      </c>
      <c r="Q1263" s="59">
        <v>960</v>
      </c>
      <c r="R1263" s="59">
        <v>872</v>
      </c>
      <c r="S1263" s="59">
        <f t="shared" si="1"/>
        <v>10127</v>
      </c>
    </row>
    <row r="1264" spans="1:19" x14ac:dyDescent="0.3">
      <c r="A1264" s="21" t="s">
        <v>989</v>
      </c>
      <c r="B1264" s="15" t="s">
        <v>2270</v>
      </c>
      <c r="C1264" s="15" t="s">
        <v>1193</v>
      </c>
      <c r="D1264" s="15" t="s">
        <v>1194</v>
      </c>
      <c r="E1264" s="15">
        <v>2014</v>
      </c>
      <c r="F1264" s="15" t="s">
        <v>73</v>
      </c>
      <c r="G1264" s="59">
        <v>0</v>
      </c>
      <c r="H1264" s="59">
        <v>0</v>
      </c>
      <c r="I1264" s="59">
        <v>0</v>
      </c>
      <c r="J1264" s="59">
        <v>0</v>
      </c>
      <c r="K1264" s="59">
        <v>0</v>
      </c>
      <c r="L1264" s="59">
        <v>0</v>
      </c>
      <c r="M1264" s="59">
        <v>0</v>
      </c>
      <c r="N1264" s="59">
        <v>0</v>
      </c>
      <c r="O1264" s="59">
        <v>0</v>
      </c>
      <c r="P1264" s="59">
        <v>0</v>
      </c>
      <c r="Q1264" s="59">
        <v>0</v>
      </c>
      <c r="R1264" s="59">
        <v>0</v>
      </c>
      <c r="S1264" s="59">
        <f t="shared" si="1"/>
        <v>0</v>
      </c>
    </row>
    <row r="1265" spans="1:19" x14ac:dyDescent="0.3">
      <c r="A1265" s="21" t="s">
        <v>989</v>
      </c>
      <c r="B1265" s="15" t="s">
        <v>2271</v>
      </c>
      <c r="C1265" s="15" t="s">
        <v>1193</v>
      </c>
      <c r="D1265" s="15" t="s">
        <v>1194</v>
      </c>
      <c r="E1265" s="15">
        <v>2014</v>
      </c>
      <c r="F1265" s="15" t="s">
        <v>73</v>
      </c>
      <c r="G1265" s="59">
        <v>294</v>
      </c>
      <c r="H1265" s="59">
        <v>295</v>
      </c>
      <c r="I1265" s="59">
        <v>360</v>
      </c>
      <c r="J1265" s="59">
        <v>202</v>
      </c>
      <c r="K1265" s="59">
        <v>0</v>
      </c>
      <c r="L1265" s="59">
        <v>321</v>
      </c>
      <c r="M1265" s="59">
        <v>639</v>
      </c>
      <c r="N1265" s="59">
        <v>534</v>
      </c>
      <c r="O1265" s="59">
        <v>425</v>
      </c>
      <c r="P1265" s="59">
        <v>292</v>
      </c>
      <c r="Q1265" s="59">
        <v>259</v>
      </c>
      <c r="R1265" s="59">
        <v>151</v>
      </c>
      <c r="S1265" s="59">
        <f t="shared" si="1"/>
        <v>3772</v>
      </c>
    </row>
    <row r="1266" spans="1:19" x14ac:dyDescent="0.3">
      <c r="A1266" s="21" t="s">
        <v>989</v>
      </c>
      <c r="B1266" s="15" t="s">
        <v>2272</v>
      </c>
      <c r="C1266" s="15" t="s">
        <v>1193</v>
      </c>
      <c r="D1266" s="15" t="s">
        <v>1194</v>
      </c>
      <c r="E1266" s="15">
        <v>2014</v>
      </c>
      <c r="F1266" s="15" t="s">
        <v>73</v>
      </c>
      <c r="G1266" s="59">
        <v>790</v>
      </c>
      <c r="H1266" s="59">
        <v>962</v>
      </c>
      <c r="I1266" s="59">
        <v>847</v>
      </c>
      <c r="J1266" s="59">
        <v>2306</v>
      </c>
      <c r="K1266" s="59">
        <v>2835</v>
      </c>
      <c r="L1266" s="59">
        <v>2197</v>
      </c>
      <c r="M1266" s="59">
        <v>2633</v>
      </c>
      <c r="N1266" s="59">
        <v>1980</v>
      </c>
      <c r="O1266" s="59">
        <v>2206</v>
      </c>
      <c r="P1266" s="59">
        <v>1285</v>
      </c>
      <c r="Q1266" s="59">
        <v>880</v>
      </c>
      <c r="R1266" s="59">
        <v>1500</v>
      </c>
      <c r="S1266" s="59">
        <f t="shared" si="1"/>
        <v>20421</v>
      </c>
    </row>
    <row r="1267" spans="1:19" x14ac:dyDescent="0.3">
      <c r="A1267" s="21" t="s">
        <v>989</v>
      </c>
      <c r="B1267" s="15" t="s">
        <v>2273</v>
      </c>
      <c r="C1267" s="15" t="s">
        <v>1193</v>
      </c>
      <c r="D1267" s="15" t="s">
        <v>1194</v>
      </c>
      <c r="E1267" s="15">
        <v>2014</v>
      </c>
      <c r="F1267" s="15" t="s">
        <v>73</v>
      </c>
      <c r="G1267" s="59">
        <v>610</v>
      </c>
      <c r="H1267" s="59">
        <v>203</v>
      </c>
      <c r="I1267" s="59">
        <v>555</v>
      </c>
      <c r="J1267" s="59">
        <v>418</v>
      </c>
      <c r="K1267" s="59">
        <v>51</v>
      </c>
      <c r="L1267" s="59">
        <v>556</v>
      </c>
      <c r="M1267" s="59">
        <v>959</v>
      </c>
      <c r="N1267" s="59">
        <v>688</v>
      </c>
      <c r="O1267" s="59">
        <v>498</v>
      </c>
      <c r="P1267" s="59">
        <v>1054</v>
      </c>
      <c r="Q1267" s="59">
        <v>1009</v>
      </c>
      <c r="R1267" s="59">
        <v>1489</v>
      </c>
      <c r="S1267" s="59">
        <f t="shared" si="1"/>
        <v>8090</v>
      </c>
    </row>
    <row r="1268" spans="1:19" x14ac:dyDescent="0.3">
      <c r="A1268" s="21" t="s">
        <v>989</v>
      </c>
      <c r="B1268" s="15" t="s">
        <v>2274</v>
      </c>
      <c r="C1268" s="15" t="s">
        <v>1193</v>
      </c>
      <c r="D1268" s="15" t="s">
        <v>1194</v>
      </c>
      <c r="E1268" s="15">
        <v>2014</v>
      </c>
      <c r="F1268" s="15" t="s">
        <v>73</v>
      </c>
      <c r="G1268" s="59">
        <v>34</v>
      </c>
      <c r="H1268" s="59">
        <v>2</v>
      </c>
      <c r="I1268" s="59">
        <v>61</v>
      </c>
      <c r="J1268" s="59">
        <v>23</v>
      </c>
      <c r="K1268" s="59">
        <v>40</v>
      </c>
      <c r="L1268" s="59">
        <v>42</v>
      </c>
      <c r="M1268" s="59">
        <v>50</v>
      </c>
      <c r="N1268" s="59">
        <v>34</v>
      </c>
      <c r="O1268" s="59">
        <v>77</v>
      </c>
      <c r="P1268" s="59">
        <v>7</v>
      </c>
      <c r="Q1268" s="59">
        <v>5</v>
      </c>
      <c r="R1268" s="59">
        <v>2</v>
      </c>
      <c r="S1268" s="59">
        <f t="shared" si="1"/>
        <v>377</v>
      </c>
    </row>
    <row r="1269" spans="1:19" x14ac:dyDescent="0.3">
      <c r="A1269" s="21" t="s">
        <v>989</v>
      </c>
      <c r="B1269" s="15" t="s">
        <v>2275</v>
      </c>
      <c r="C1269" s="15" t="s">
        <v>1193</v>
      </c>
      <c r="D1269" s="15" t="s">
        <v>1194</v>
      </c>
      <c r="E1269" s="15">
        <v>2014</v>
      </c>
      <c r="F1269" s="15" t="s">
        <v>73</v>
      </c>
      <c r="G1269" s="59">
        <v>874</v>
      </c>
      <c r="H1269" s="59">
        <v>1326</v>
      </c>
      <c r="I1269" s="59">
        <v>1706</v>
      </c>
      <c r="J1269" s="59">
        <v>1485</v>
      </c>
      <c r="K1269" s="59">
        <v>1391</v>
      </c>
      <c r="L1269" s="59">
        <v>919</v>
      </c>
      <c r="M1269" s="59">
        <v>902</v>
      </c>
      <c r="N1269" s="59">
        <v>1077</v>
      </c>
      <c r="O1269" s="59">
        <v>965</v>
      </c>
      <c r="P1269" s="59">
        <v>1210</v>
      </c>
      <c r="Q1269" s="59">
        <v>1090</v>
      </c>
      <c r="R1269" s="59">
        <v>1059</v>
      </c>
      <c r="S1269" s="59">
        <f t="shared" si="1"/>
        <v>14004</v>
      </c>
    </row>
    <row r="1270" spans="1:19" x14ac:dyDescent="0.3">
      <c r="A1270" s="21" t="s">
        <v>989</v>
      </c>
      <c r="B1270" s="15" t="s">
        <v>2276</v>
      </c>
      <c r="C1270" s="15" t="s">
        <v>1193</v>
      </c>
      <c r="D1270" s="15" t="s">
        <v>1194</v>
      </c>
      <c r="E1270" s="15">
        <v>2014</v>
      </c>
      <c r="F1270" s="15" t="s">
        <v>73</v>
      </c>
      <c r="G1270" s="59">
        <v>3895</v>
      </c>
      <c r="H1270" s="59">
        <v>3317</v>
      </c>
      <c r="I1270" s="59">
        <v>3256</v>
      </c>
      <c r="J1270" s="59">
        <v>2559</v>
      </c>
      <c r="K1270" s="59">
        <v>2450</v>
      </c>
      <c r="L1270" s="59">
        <v>2052</v>
      </c>
      <c r="M1270" s="59">
        <v>2405</v>
      </c>
      <c r="N1270" s="59">
        <v>1610</v>
      </c>
      <c r="O1270" s="59">
        <v>2014</v>
      </c>
      <c r="P1270" s="59">
        <v>2734</v>
      </c>
      <c r="Q1270" s="59">
        <v>2532</v>
      </c>
      <c r="R1270" s="59">
        <v>3397</v>
      </c>
      <c r="S1270" s="59">
        <f t="shared" si="1"/>
        <v>32221</v>
      </c>
    </row>
    <row r="1271" spans="1:19" x14ac:dyDescent="0.3">
      <c r="A1271" s="21" t="s">
        <v>989</v>
      </c>
      <c r="B1271" s="15" t="s">
        <v>2277</v>
      </c>
      <c r="C1271" s="15" t="s">
        <v>1193</v>
      </c>
      <c r="D1271" s="15" t="s">
        <v>1194</v>
      </c>
      <c r="E1271" s="15">
        <v>2014</v>
      </c>
      <c r="F1271" s="15" t="s">
        <v>73</v>
      </c>
      <c r="G1271" s="59">
        <v>483</v>
      </c>
      <c r="H1271" s="59">
        <v>620</v>
      </c>
      <c r="I1271" s="59">
        <v>768</v>
      </c>
      <c r="J1271" s="59">
        <v>655</v>
      </c>
      <c r="K1271" s="59">
        <v>662</v>
      </c>
      <c r="L1271" s="59">
        <v>570</v>
      </c>
      <c r="M1271" s="59">
        <v>558</v>
      </c>
      <c r="N1271" s="59">
        <v>598</v>
      </c>
      <c r="O1271" s="59">
        <v>628</v>
      </c>
      <c r="P1271" s="59">
        <v>691</v>
      </c>
      <c r="Q1271" s="59">
        <v>557</v>
      </c>
      <c r="R1271" s="59">
        <v>645</v>
      </c>
      <c r="S1271" s="59">
        <f t="shared" si="1"/>
        <v>7435</v>
      </c>
    </row>
    <row r="1272" spans="1:19" x14ac:dyDescent="0.3">
      <c r="A1272" s="21" t="s">
        <v>989</v>
      </c>
      <c r="B1272" s="15" t="s">
        <v>2278</v>
      </c>
      <c r="C1272" s="15" t="s">
        <v>1193</v>
      </c>
      <c r="D1272" s="15" t="s">
        <v>1194</v>
      </c>
      <c r="E1272" s="15">
        <v>2014</v>
      </c>
      <c r="F1272" s="15" t="s">
        <v>73</v>
      </c>
      <c r="G1272" s="59">
        <v>6134</v>
      </c>
      <c r="H1272" s="59">
        <v>5256</v>
      </c>
      <c r="I1272" s="59">
        <v>6011</v>
      </c>
      <c r="J1272" s="59">
        <v>5984</v>
      </c>
      <c r="K1272" s="59">
        <v>3802</v>
      </c>
      <c r="L1272" s="59">
        <v>4669</v>
      </c>
      <c r="M1272" s="59">
        <v>4088</v>
      </c>
      <c r="N1272" s="59">
        <v>1673</v>
      </c>
      <c r="O1272" s="59">
        <v>4187</v>
      </c>
      <c r="P1272" s="59">
        <v>5214</v>
      </c>
      <c r="Q1272" s="59">
        <v>4790</v>
      </c>
      <c r="R1272" s="59">
        <v>4908</v>
      </c>
      <c r="S1272" s="59">
        <f t="shared" si="1"/>
        <v>56716</v>
      </c>
    </row>
    <row r="1273" spans="1:19" x14ac:dyDescent="0.3">
      <c r="A1273" s="21" t="s">
        <v>989</v>
      </c>
      <c r="B1273" s="15" t="s">
        <v>2279</v>
      </c>
      <c r="C1273" s="15" t="s">
        <v>1193</v>
      </c>
      <c r="D1273" s="15" t="s">
        <v>1194</v>
      </c>
      <c r="E1273" s="15">
        <v>2014</v>
      </c>
      <c r="F1273" s="15" t="s">
        <v>73</v>
      </c>
      <c r="G1273" s="59">
        <v>140</v>
      </c>
      <c r="H1273" s="59">
        <v>48</v>
      </c>
      <c r="I1273" s="59">
        <v>41</v>
      </c>
      <c r="J1273" s="59">
        <v>36</v>
      </c>
      <c r="K1273" s="59">
        <v>47</v>
      </c>
      <c r="L1273" s="59">
        <v>885</v>
      </c>
      <c r="M1273" s="59">
        <v>909</v>
      </c>
      <c r="N1273" s="59">
        <v>163</v>
      </c>
      <c r="O1273" s="59">
        <v>154</v>
      </c>
      <c r="P1273" s="59">
        <v>439</v>
      </c>
      <c r="Q1273" s="59">
        <v>379</v>
      </c>
      <c r="R1273" s="59">
        <v>121</v>
      </c>
      <c r="S1273" s="59">
        <f t="shared" si="1"/>
        <v>3362</v>
      </c>
    </row>
    <row r="1274" spans="1:19" x14ac:dyDescent="0.3">
      <c r="A1274" s="21" t="s">
        <v>989</v>
      </c>
      <c r="B1274" s="15" t="s">
        <v>2280</v>
      </c>
      <c r="C1274" s="15" t="s">
        <v>1193</v>
      </c>
      <c r="D1274" s="15" t="s">
        <v>1194</v>
      </c>
      <c r="E1274" s="15">
        <v>2014</v>
      </c>
      <c r="F1274" s="15" t="s">
        <v>73</v>
      </c>
      <c r="G1274" s="59">
        <v>1883</v>
      </c>
      <c r="H1274" s="59">
        <v>1717</v>
      </c>
      <c r="I1274" s="59">
        <v>2180</v>
      </c>
      <c r="J1274" s="59">
        <v>1908</v>
      </c>
      <c r="K1274" s="59">
        <v>1946</v>
      </c>
      <c r="L1274" s="59">
        <v>1471</v>
      </c>
      <c r="M1274" s="59">
        <v>1274</v>
      </c>
      <c r="N1274" s="59">
        <v>1442</v>
      </c>
      <c r="O1274" s="59">
        <v>2378</v>
      </c>
      <c r="P1274" s="59">
        <v>2529</v>
      </c>
      <c r="Q1274" s="59">
        <v>2598</v>
      </c>
      <c r="R1274" s="59">
        <v>2041</v>
      </c>
      <c r="S1274" s="59">
        <f t="shared" si="1"/>
        <v>23367</v>
      </c>
    </row>
    <row r="1275" spans="1:19" x14ac:dyDescent="0.3">
      <c r="A1275" s="21" t="s">
        <v>989</v>
      </c>
      <c r="B1275" s="15" t="s">
        <v>2281</v>
      </c>
      <c r="C1275" s="15" t="s">
        <v>1193</v>
      </c>
      <c r="D1275" s="15" t="s">
        <v>1194</v>
      </c>
      <c r="E1275" s="15">
        <v>2014</v>
      </c>
      <c r="F1275" s="15" t="s">
        <v>73</v>
      </c>
      <c r="G1275" s="59">
        <v>979</v>
      </c>
      <c r="H1275" s="59">
        <v>1143</v>
      </c>
      <c r="I1275" s="59">
        <v>589</v>
      </c>
      <c r="J1275" s="59">
        <v>0</v>
      </c>
      <c r="K1275" s="59">
        <v>0</v>
      </c>
      <c r="L1275" s="59">
        <v>0</v>
      </c>
      <c r="M1275" s="59">
        <v>0</v>
      </c>
      <c r="N1275" s="59">
        <v>600</v>
      </c>
      <c r="O1275" s="59">
        <v>2202</v>
      </c>
      <c r="P1275" s="59">
        <v>4303</v>
      </c>
      <c r="Q1275" s="59">
        <v>5113</v>
      </c>
      <c r="R1275" s="59">
        <v>4622</v>
      </c>
      <c r="S1275" s="59">
        <f t="shared" si="1"/>
        <v>19551</v>
      </c>
    </row>
    <row r="1276" spans="1:19" x14ac:dyDescent="0.3">
      <c r="A1276" s="21" t="s">
        <v>989</v>
      </c>
      <c r="B1276" s="15" t="s">
        <v>2282</v>
      </c>
      <c r="C1276" s="15" t="s">
        <v>1193</v>
      </c>
      <c r="D1276" s="15" t="s">
        <v>1194</v>
      </c>
      <c r="E1276" s="15">
        <v>2014</v>
      </c>
      <c r="F1276" s="15" t="s">
        <v>73</v>
      </c>
      <c r="G1276" s="59">
        <v>379</v>
      </c>
      <c r="H1276" s="59">
        <v>416</v>
      </c>
      <c r="I1276" s="59">
        <v>477</v>
      </c>
      <c r="J1276" s="59">
        <v>443</v>
      </c>
      <c r="K1276" s="59">
        <v>410</v>
      </c>
      <c r="L1276" s="59">
        <v>315</v>
      </c>
      <c r="M1276" s="59">
        <v>214</v>
      </c>
      <c r="N1276" s="59">
        <v>496</v>
      </c>
      <c r="O1276" s="59">
        <v>486</v>
      </c>
      <c r="P1276" s="59">
        <v>548</v>
      </c>
      <c r="Q1276" s="59">
        <v>509</v>
      </c>
      <c r="R1276" s="59">
        <v>534</v>
      </c>
      <c r="S1276" s="59">
        <f t="shared" si="1"/>
        <v>5227</v>
      </c>
    </row>
    <row r="1277" spans="1:19" x14ac:dyDescent="0.3">
      <c r="A1277" s="21" t="s">
        <v>989</v>
      </c>
      <c r="B1277" s="15" t="s">
        <v>2283</v>
      </c>
      <c r="C1277" s="15" t="s">
        <v>1193</v>
      </c>
      <c r="D1277" s="15" t="s">
        <v>1194</v>
      </c>
      <c r="E1277" s="15">
        <v>2014</v>
      </c>
      <c r="F1277" s="15" t="s">
        <v>73</v>
      </c>
      <c r="G1277" s="59">
        <v>399</v>
      </c>
      <c r="H1277" s="59">
        <v>364</v>
      </c>
      <c r="I1277" s="59">
        <v>385</v>
      </c>
      <c r="J1277" s="59">
        <v>282</v>
      </c>
      <c r="K1277" s="59">
        <v>294</v>
      </c>
      <c r="L1277" s="59">
        <v>296</v>
      </c>
      <c r="M1277" s="59">
        <v>271</v>
      </c>
      <c r="N1277" s="59">
        <v>263</v>
      </c>
      <c r="O1277" s="59">
        <v>235</v>
      </c>
      <c r="P1277" s="59">
        <v>257</v>
      </c>
      <c r="Q1277" s="59">
        <v>248</v>
      </c>
      <c r="R1277" s="59">
        <v>231</v>
      </c>
      <c r="S1277" s="59">
        <f t="shared" si="1"/>
        <v>3525</v>
      </c>
    </row>
    <row r="1278" spans="1:19" x14ac:dyDescent="0.3">
      <c r="A1278" s="21" t="s">
        <v>989</v>
      </c>
      <c r="B1278" s="15" t="s">
        <v>2284</v>
      </c>
      <c r="C1278" s="15" t="s">
        <v>1193</v>
      </c>
      <c r="D1278" s="15" t="s">
        <v>1194</v>
      </c>
      <c r="E1278" s="15">
        <v>2014</v>
      </c>
      <c r="F1278" s="15" t="s">
        <v>73</v>
      </c>
      <c r="G1278" s="59">
        <v>832</v>
      </c>
      <c r="H1278" s="59">
        <v>509</v>
      </c>
      <c r="I1278" s="59">
        <v>354</v>
      </c>
      <c r="J1278" s="59">
        <v>385</v>
      </c>
      <c r="K1278" s="59">
        <v>293</v>
      </c>
      <c r="L1278" s="59">
        <v>392</v>
      </c>
      <c r="M1278" s="59">
        <v>536</v>
      </c>
      <c r="N1278" s="59">
        <v>352</v>
      </c>
      <c r="O1278" s="59">
        <v>960</v>
      </c>
      <c r="P1278" s="59">
        <v>794</v>
      </c>
      <c r="Q1278" s="59">
        <v>822</v>
      </c>
      <c r="R1278" s="59">
        <v>636</v>
      </c>
      <c r="S1278" s="59">
        <f t="shared" si="1"/>
        <v>6865</v>
      </c>
    </row>
    <row r="1279" spans="1:19" x14ac:dyDescent="0.3">
      <c r="A1279" s="21" t="s">
        <v>989</v>
      </c>
      <c r="B1279" s="15" t="s">
        <v>2285</v>
      </c>
      <c r="C1279" s="15" t="s">
        <v>1193</v>
      </c>
      <c r="D1279" s="15" t="s">
        <v>1194</v>
      </c>
      <c r="E1279" s="15">
        <v>2014</v>
      </c>
      <c r="F1279" s="15" t="s">
        <v>73</v>
      </c>
      <c r="G1279" s="59">
        <v>3183</v>
      </c>
      <c r="H1279" s="59">
        <v>2871</v>
      </c>
      <c r="I1279" s="59">
        <v>4243</v>
      </c>
      <c r="J1279" s="59">
        <v>2704</v>
      </c>
      <c r="K1279" s="59">
        <v>3676</v>
      </c>
      <c r="L1279" s="59">
        <v>3057</v>
      </c>
      <c r="M1279" s="59">
        <v>4589</v>
      </c>
      <c r="N1279" s="59">
        <v>4330</v>
      </c>
      <c r="O1279" s="59">
        <v>3537</v>
      </c>
      <c r="P1279" s="59">
        <v>3062</v>
      </c>
      <c r="Q1279" s="59">
        <v>2850</v>
      </c>
      <c r="R1279" s="59">
        <v>3097</v>
      </c>
      <c r="S1279" s="59">
        <f t="shared" si="1"/>
        <v>41199</v>
      </c>
    </row>
    <row r="1280" spans="1:19" x14ac:dyDescent="0.3">
      <c r="A1280" s="21" t="s">
        <v>989</v>
      </c>
      <c r="B1280" s="15" t="s">
        <v>2286</v>
      </c>
      <c r="C1280" s="15" t="s">
        <v>1193</v>
      </c>
      <c r="D1280" s="15" t="s">
        <v>1194</v>
      </c>
      <c r="E1280" s="15">
        <v>2014</v>
      </c>
      <c r="F1280" s="15" t="s">
        <v>73</v>
      </c>
      <c r="G1280" s="59">
        <v>19</v>
      </c>
      <c r="H1280" s="59">
        <v>21</v>
      </c>
      <c r="I1280" s="59">
        <v>169</v>
      </c>
      <c r="J1280" s="59">
        <v>206</v>
      </c>
      <c r="K1280" s="59">
        <v>83</v>
      </c>
      <c r="L1280" s="59">
        <v>45</v>
      </c>
      <c r="M1280" s="59">
        <v>39</v>
      </c>
      <c r="N1280" s="59">
        <v>25</v>
      </c>
      <c r="O1280" s="59">
        <v>18</v>
      </c>
      <c r="P1280" s="59">
        <v>45</v>
      </c>
      <c r="Q1280" s="59">
        <v>27</v>
      </c>
      <c r="R1280" s="59">
        <v>62</v>
      </c>
      <c r="S1280" s="59">
        <f t="shared" si="1"/>
        <v>759</v>
      </c>
    </row>
    <row r="1281" spans="1:19" x14ac:dyDescent="0.3">
      <c r="A1281" s="21" t="s">
        <v>989</v>
      </c>
      <c r="B1281" s="15" t="s">
        <v>2287</v>
      </c>
      <c r="C1281" s="15" t="s">
        <v>1193</v>
      </c>
      <c r="D1281" s="15" t="s">
        <v>1194</v>
      </c>
      <c r="E1281" s="15">
        <v>2014</v>
      </c>
      <c r="F1281" s="15" t="s">
        <v>73</v>
      </c>
      <c r="G1281" s="59">
        <v>145</v>
      </c>
      <c r="H1281" s="59">
        <v>85</v>
      </c>
      <c r="I1281" s="59">
        <v>66</v>
      </c>
      <c r="J1281" s="59">
        <v>31</v>
      </c>
      <c r="K1281" s="59">
        <v>108</v>
      </c>
      <c r="L1281" s="59">
        <v>85</v>
      </c>
      <c r="M1281" s="59">
        <v>66</v>
      </c>
      <c r="N1281" s="59">
        <v>72</v>
      </c>
      <c r="O1281" s="59">
        <v>90</v>
      </c>
      <c r="P1281" s="59">
        <v>93</v>
      </c>
      <c r="Q1281" s="59">
        <v>25</v>
      </c>
      <c r="R1281" s="59">
        <v>45</v>
      </c>
      <c r="S1281" s="59">
        <f t="shared" si="1"/>
        <v>911</v>
      </c>
    </row>
    <row r="1282" spans="1:19" x14ac:dyDescent="0.3">
      <c r="A1282" s="21" t="s">
        <v>989</v>
      </c>
      <c r="B1282" s="15" t="s">
        <v>2288</v>
      </c>
      <c r="C1282" s="15" t="s">
        <v>1193</v>
      </c>
      <c r="D1282" s="15" t="s">
        <v>1194</v>
      </c>
      <c r="E1282" s="15">
        <v>2014</v>
      </c>
      <c r="F1282" s="15" t="s">
        <v>73</v>
      </c>
      <c r="G1282" s="59">
        <v>3</v>
      </c>
      <c r="H1282" s="59">
        <v>5</v>
      </c>
      <c r="I1282" s="59">
        <v>58</v>
      </c>
      <c r="J1282" s="59">
        <v>51</v>
      </c>
      <c r="K1282" s="59">
        <v>61</v>
      </c>
      <c r="L1282" s="59">
        <v>29</v>
      </c>
      <c r="M1282" s="59">
        <v>52</v>
      </c>
      <c r="N1282" s="59">
        <v>63</v>
      </c>
      <c r="O1282" s="59">
        <v>42</v>
      </c>
      <c r="P1282" s="59">
        <v>55</v>
      </c>
      <c r="Q1282" s="59">
        <v>205</v>
      </c>
      <c r="R1282" s="59">
        <v>1483</v>
      </c>
      <c r="S1282" s="59">
        <f t="shared" si="1"/>
        <v>2107</v>
      </c>
    </row>
    <row r="1283" spans="1:19" x14ac:dyDescent="0.3">
      <c r="A1283" s="21" t="s">
        <v>989</v>
      </c>
      <c r="B1283" s="15" t="s">
        <v>2289</v>
      </c>
      <c r="C1283" s="15" t="s">
        <v>1193</v>
      </c>
      <c r="D1283" s="15" t="s">
        <v>1194</v>
      </c>
      <c r="E1283" s="15">
        <v>2014</v>
      </c>
      <c r="F1283" s="15" t="s">
        <v>73</v>
      </c>
      <c r="G1283" s="59">
        <v>44</v>
      </c>
      <c r="H1283" s="59">
        <v>23</v>
      </c>
      <c r="I1283" s="59">
        <v>0</v>
      </c>
      <c r="J1283" s="59">
        <v>0</v>
      </c>
      <c r="K1283" s="59">
        <v>0</v>
      </c>
      <c r="L1283" s="59">
        <v>0</v>
      </c>
      <c r="M1283" s="59">
        <v>0</v>
      </c>
      <c r="N1283" s="59">
        <v>58</v>
      </c>
      <c r="O1283" s="59">
        <v>12</v>
      </c>
      <c r="P1283" s="59">
        <v>57</v>
      </c>
      <c r="Q1283" s="59">
        <v>38</v>
      </c>
      <c r="R1283" s="59">
        <v>39</v>
      </c>
      <c r="S1283" s="59">
        <f t="shared" si="1"/>
        <v>271</v>
      </c>
    </row>
    <row r="1284" spans="1:19" x14ac:dyDescent="0.3">
      <c r="A1284" s="21" t="s">
        <v>989</v>
      </c>
      <c r="B1284" s="15" t="s">
        <v>2290</v>
      </c>
      <c r="C1284" s="15" t="s">
        <v>1193</v>
      </c>
      <c r="D1284" s="15" t="s">
        <v>1194</v>
      </c>
      <c r="E1284" s="15">
        <v>2014</v>
      </c>
      <c r="F1284" s="15" t="s">
        <v>73</v>
      </c>
      <c r="G1284" s="59">
        <v>0</v>
      </c>
      <c r="H1284" s="59">
        <v>72</v>
      </c>
      <c r="I1284" s="59">
        <v>190</v>
      </c>
      <c r="J1284" s="59">
        <v>197</v>
      </c>
      <c r="K1284" s="59">
        <v>151</v>
      </c>
      <c r="L1284" s="59">
        <v>577</v>
      </c>
      <c r="M1284" s="59">
        <v>960</v>
      </c>
      <c r="N1284" s="59">
        <v>419</v>
      </c>
      <c r="O1284" s="59">
        <v>389</v>
      </c>
      <c r="P1284" s="59">
        <v>367</v>
      </c>
      <c r="Q1284" s="59">
        <v>295</v>
      </c>
      <c r="R1284" s="59">
        <v>399</v>
      </c>
      <c r="S1284" s="59">
        <f t="shared" si="1"/>
        <v>4016</v>
      </c>
    </row>
    <row r="1285" spans="1:19" x14ac:dyDescent="0.3">
      <c r="A1285" s="21" t="s">
        <v>989</v>
      </c>
      <c r="B1285" s="15" t="s">
        <v>2291</v>
      </c>
      <c r="C1285" s="15" t="s">
        <v>1193</v>
      </c>
      <c r="D1285" s="15" t="s">
        <v>1194</v>
      </c>
      <c r="E1285" s="15">
        <v>2014</v>
      </c>
      <c r="F1285" s="15" t="s">
        <v>73</v>
      </c>
      <c r="G1285" s="59">
        <v>1282</v>
      </c>
      <c r="H1285" s="59">
        <v>900</v>
      </c>
      <c r="I1285" s="59">
        <v>827</v>
      </c>
      <c r="J1285" s="59">
        <v>934</v>
      </c>
      <c r="K1285" s="59">
        <v>877</v>
      </c>
      <c r="L1285" s="59">
        <v>815</v>
      </c>
      <c r="M1285" s="59">
        <v>833</v>
      </c>
      <c r="N1285" s="59">
        <v>783</v>
      </c>
      <c r="O1285" s="59">
        <v>607</v>
      </c>
      <c r="P1285" s="59">
        <v>666</v>
      </c>
      <c r="Q1285" s="59">
        <v>421</v>
      </c>
      <c r="R1285" s="59">
        <v>632</v>
      </c>
      <c r="S1285" s="59">
        <f t="shared" si="1"/>
        <v>9577</v>
      </c>
    </row>
    <row r="1286" spans="1:19" x14ac:dyDescent="0.3">
      <c r="A1286" s="21" t="s">
        <v>989</v>
      </c>
      <c r="B1286" s="15" t="s">
        <v>2292</v>
      </c>
      <c r="C1286" s="15" t="s">
        <v>1193</v>
      </c>
      <c r="D1286" s="15" t="s">
        <v>1194</v>
      </c>
      <c r="E1286" s="15">
        <v>2014</v>
      </c>
      <c r="F1286" s="15" t="s">
        <v>73</v>
      </c>
      <c r="G1286" s="59">
        <v>17</v>
      </c>
      <c r="H1286" s="59">
        <v>1</v>
      </c>
      <c r="I1286" s="59">
        <v>0</v>
      </c>
      <c r="J1286" s="59">
        <v>0</v>
      </c>
      <c r="K1286" s="59">
        <v>0</v>
      </c>
      <c r="L1286" s="59">
        <v>27</v>
      </c>
      <c r="M1286" s="59">
        <v>61</v>
      </c>
      <c r="N1286" s="59">
        <v>161</v>
      </c>
      <c r="O1286" s="59">
        <v>113</v>
      </c>
      <c r="P1286" s="59">
        <v>41</v>
      </c>
      <c r="Q1286" s="59">
        <v>43</v>
      </c>
      <c r="R1286" s="59">
        <v>15</v>
      </c>
      <c r="S1286" s="59">
        <f t="shared" si="1"/>
        <v>479</v>
      </c>
    </row>
    <row r="1287" spans="1:19" x14ac:dyDescent="0.3">
      <c r="A1287" s="21" t="s">
        <v>989</v>
      </c>
      <c r="B1287" s="15" t="s">
        <v>2293</v>
      </c>
      <c r="C1287" s="15" t="s">
        <v>1193</v>
      </c>
      <c r="D1287" s="15" t="s">
        <v>1194</v>
      </c>
      <c r="E1287" s="15">
        <v>2014</v>
      </c>
      <c r="F1287" s="15" t="s">
        <v>73</v>
      </c>
      <c r="G1287" s="59">
        <v>331</v>
      </c>
      <c r="H1287" s="59">
        <v>410</v>
      </c>
      <c r="I1287" s="59">
        <v>343</v>
      </c>
      <c r="J1287" s="59">
        <v>178</v>
      </c>
      <c r="K1287" s="59">
        <v>28</v>
      </c>
      <c r="L1287" s="59">
        <v>248</v>
      </c>
      <c r="M1287" s="59">
        <v>255</v>
      </c>
      <c r="N1287" s="59">
        <v>686</v>
      </c>
      <c r="O1287" s="59">
        <v>736</v>
      </c>
      <c r="P1287" s="59">
        <v>700</v>
      </c>
      <c r="Q1287" s="59">
        <v>665</v>
      </c>
      <c r="R1287" s="59">
        <v>631</v>
      </c>
      <c r="S1287" s="59">
        <f t="shared" si="1"/>
        <v>5211</v>
      </c>
    </row>
    <row r="1288" spans="1:19" x14ac:dyDescent="0.3">
      <c r="A1288" s="21" t="s">
        <v>989</v>
      </c>
      <c r="B1288" s="15" t="s">
        <v>2294</v>
      </c>
      <c r="C1288" s="15" t="s">
        <v>1193</v>
      </c>
      <c r="D1288" s="15" t="s">
        <v>1194</v>
      </c>
      <c r="E1288" s="15">
        <v>2014</v>
      </c>
      <c r="F1288" s="15" t="s">
        <v>73</v>
      </c>
      <c r="G1288" s="59">
        <v>6</v>
      </c>
      <c r="H1288" s="59">
        <v>0</v>
      </c>
      <c r="I1288" s="59">
        <v>0</v>
      </c>
      <c r="J1288" s="59">
        <v>0</v>
      </c>
      <c r="K1288" s="59">
        <v>0</v>
      </c>
      <c r="L1288" s="59">
        <v>0</v>
      </c>
      <c r="M1288" s="59">
        <v>0</v>
      </c>
      <c r="N1288" s="59">
        <v>0</v>
      </c>
      <c r="O1288" s="59">
        <v>0</v>
      </c>
      <c r="P1288" s="59">
        <v>0</v>
      </c>
      <c r="Q1288" s="59">
        <v>0</v>
      </c>
      <c r="R1288" s="59">
        <v>0</v>
      </c>
      <c r="S1288" s="59">
        <f t="shared" si="1"/>
        <v>6</v>
      </c>
    </row>
    <row r="1289" spans="1:19" x14ac:dyDescent="0.3">
      <c r="A1289" s="21" t="s">
        <v>989</v>
      </c>
      <c r="B1289" s="15" t="s">
        <v>2295</v>
      </c>
      <c r="C1289" s="15" t="s">
        <v>1193</v>
      </c>
      <c r="D1289" s="15" t="s">
        <v>1194</v>
      </c>
      <c r="E1289" s="15">
        <v>2014</v>
      </c>
      <c r="F1289" s="15" t="s">
        <v>73</v>
      </c>
      <c r="G1289" s="59">
        <v>1752</v>
      </c>
      <c r="H1289" s="59">
        <v>1645</v>
      </c>
      <c r="I1289" s="59">
        <v>1473</v>
      </c>
      <c r="J1289" s="59">
        <v>522</v>
      </c>
      <c r="K1289" s="59">
        <v>188</v>
      </c>
      <c r="L1289" s="59">
        <v>573</v>
      </c>
      <c r="M1289" s="59">
        <v>973</v>
      </c>
      <c r="N1289" s="59">
        <v>2164</v>
      </c>
      <c r="O1289" s="59">
        <v>2389</v>
      </c>
      <c r="P1289" s="59">
        <v>1965</v>
      </c>
      <c r="Q1289" s="59">
        <v>1625</v>
      </c>
      <c r="R1289" s="59">
        <v>2055</v>
      </c>
      <c r="S1289" s="59">
        <f t="shared" si="1"/>
        <v>17324</v>
      </c>
    </row>
    <row r="1290" spans="1:19" x14ac:dyDescent="0.3">
      <c r="A1290" s="21" t="s">
        <v>989</v>
      </c>
      <c r="B1290" s="15" t="s">
        <v>2296</v>
      </c>
      <c r="C1290" s="15" t="s">
        <v>1193</v>
      </c>
      <c r="D1290" s="15" t="s">
        <v>1194</v>
      </c>
      <c r="E1290" s="15">
        <v>2014</v>
      </c>
      <c r="F1290" s="15" t="s">
        <v>73</v>
      </c>
      <c r="G1290" s="59">
        <v>511</v>
      </c>
      <c r="H1290" s="59">
        <v>636</v>
      </c>
      <c r="I1290" s="59">
        <v>797</v>
      </c>
      <c r="J1290" s="59">
        <v>637</v>
      </c>
      <c r="K1290" s="59">
        <v>935</v>
      </c>
      <c r="L1290" s="59">
        <v>717</v>
      </c>
      <c r="M1290" s="59">
        <v>968</v>
      </c>
      <c r="N1290" s="59">
        <v>871</v>
      </c>
      <c r="O1290" s="59">
        <v>805</v>
      </c>
      <c r="P1290" s="59">
        <v>803</v>
      </c>
      <c r="Q1290" s="59">
        <v>660</v>
      </c>
      <c r="R1290" s="59">
        <v>792</v>
      </c>
      <c r="S1290" s="59">
        <f t="shared" si="1"/>
        <v>9132</v>
      </c>
    </row>
    <row r="1291" spans="1:19" x14ac:dyDescent="0.3">
      <c r="A1291" s="21" t="s">
        <v>989</v>
      </c>
      <c r="B1291" s="15" t="s">
        <v>2297</v>
      </c>
      <c r="C1291" s="15" t="s">
        <v>1193</v>
      </c>
      <c r="D1291" s="15" t="s">
        <v>1194</v>
      </c>
      <c r="E1291" s="15">
        <v>2014</v>
      </c>
      <c r="F1291" s="15" t="s">
        <v>73</v>
      </c>
      <c r="G1291" s="59">
        <v>24</v>
      </c>
      <c r="H1291" s="59">
        <v>56</v>
      </c>
      <c r="I1291" s="59">
        <v>111</v>
      </c>
      <c r="J1291" s="59">
        <v>92</v>
      </c>
      <c r="K1291" s="59">
        <v>49</v>
      </c>
      <c r="L1291" s="59">
        <v>17</v>
      </c>
      <c r="M1291" s="59">
        <v>12</v>
      </c>
      <c r="N1291" s="59">
        <v>245</v>
      </c>
      <c r="O1291" s="59">
        <v>255</v>
      </c>
      <c r="P1291" s="59">
        <v>493</v>
      </c>
      <c r="Q1291" s="59">
        <v>361</v>
      </c>
      <c r="R1291" s="59">
        <v>308</v>
      </c>
      <c r="S1291" s="59">
        <f t="shared" si="1"/>
        <v>2023</v>
      </c>
    </row>
    <row r="1292" spans="1:19" x14ac:dyDescent="0.3">
      <c r="A1292" s="21" t="s">
        <v>989</v>
      </c>
      <c r="B1292" s="15" t="s">
        <v>2298</v>
      </c>
      <c r="C1292" s="15" t="s">
        <v>1193</v>
      </c>
      <c r="D1292" s="15" t="s">
        <v>1194</v>
      </c>
      <c r="E1292" s="15">
        <v>2014</v>
      </c>
      <c r="F1292" s="15" t="s">
        <v>73</v>
      </c>
      <c r="G1292" s="59">
        <v>567</v>
      </c>
      <c r="H1292" s="59">
        <v>884</v>
      </c>
      <c r="I1292" s="59">
        <v>785</v>
      </c>
      <c r="J1292" s="59">
        <v>568</v>
      </c>
      <c r="K1292" s="59">
        <v>559</v>
      </c>
      <c r="L1292" s="59">
        <v>547</v>
      </c>
      <c r="M1292" s="59">
        <v>324</v>
      </c>
      <c r="N1292" s="59">
        <v>1413</v>
      </c>
      <c r="O1292" s="59">
        <v>601</v>
      </c>
      <c r="P1292" s="59">
        <v>531</v>
      </c>
      <c r="Q1292" s="59">
        <v>510</v>
      </c>
      <c r="R1292" s="59">
        <v>675</v>
      </c>
      <c r="S1292" s="59">
        <f t="shared" ref="S1292:S1306" si="2">SUM(G1292:R1292)</f>
        <v>7964</v>
      </c>
    </row>
    <row r="1293" spans="1:19" x14ac:dyDescent="0.3">
      <c r="A1293" s="21" t="s">
        <v>989</v>
      </c>
      <c r="B1293" s="15" t="s">
        <v>2299</v>
      </c>
      <c r="C1293" s="15" t="s">
        <v>1193</v>
      </c>
      <c r="D1293" s="15" t="s">
        <v>1194</v>
      </c>
      <c r="E1293" s="15">
        <v>2014</v>
      </c>
      <c r="F1293" s="15" t="s">
        <v>73</v>
      </c>
      <c r="G1293" s="59">
        <v>1245</v>
      </c>
      <c r="H1293" s="59">
        <v>680</v>
      </c>
      <c r="I1293" s="59">
        <v>1469</v>
      </c>
      <c r="J1293" s="59">
        <v>1387</v>
      </c>
      <c r="K1293" s="59">
        <v>1061</v>
      </c>
      <c r="L1293" s="59">
        <v>770</v>
      </c>
      <c r="M1293" s="59">
        <v>777</v>
      </c>
      <c r="N1293" s="59">
        <v>599</v>
      </c>
      <c r="O1293" s="59">
        <v>707</v>
      </c>
      <c r="P1293" s="59">
        <v>770</v>
      </c>
      <c r="Q1293" s="59">
        <v>497</v>
      </c>
      <c r="R1293" s="59">
        <v>712</v>
      </c>
      <c r="S1293" s="59">
        <f t="shared" si="2"/>
        <v>10674</v>
      </c>
    </row>
    <row r="1294" spans="1:19" x14ac:dyDescent="0.3">
      <c r="A1294" s="21" t="s">
        <v>989</v>
      </c>
      <c r="B1294" s="15" t="s">
        <v>2300</v>
      </c>
      <c r="C1294" s="15" t="s">
        <v>1193</v>
      </c>
      <c r="D1294" s="15" t="s">
        <v>1194</v>
      </c>
      <c r="E1294" s="15">
        <v>2014</v>
      </c>
      <c r="F1294" s="15" t="s">
        <v>73</v>
      </c>
      <c r="G1294" s="59">
        <v>515</v>
      </c>
      <c r="H1294" s="59">
        <v>420</v>
      </c>
      <c r="I1294" s="59">
        <v>663</v>
      </c>
      <c r="J1294" s="59">
        <v>535</v>
      </c>
      <c r="K1294" s="59">
        <v>473</v>
      </c>
      <c r="L1294" s="59">
        <v>402</v>
      </c>
      <c r="M1294" s="59">
        <v>216</v>
      </c>
      <c r="N1294" s="59">
        <v>97</v>
      </c>
      <c r="O1294" s="59">
        <v>171</v>
      </c>
      <c r="P1294" s="59">
        <v>222</v>
      </c>
      <c r="Q1294" s="59">
        <v>229</v>
      </c>
      <c r="R1294" s="59">
        <v>261</v>
      </c>
      <c r="S1294" s="59">
        <f t="shared" si="2"/>
        <v>4204</v>
      </c>
    </row>
    <row r="1295" spans="1:19" x14ac:dyDescent="0.3">
      <c r="A1295" s="21" t="s">
        <v>989</v>
      </c>
      <c r="B1295" s="15" t="s">
        <v>2301</v>
      </c>
      <c r="C1295" s="15" t="s">
        <v>1193</v>
      </c>
      <c r="D1295" s="15" t="s">
        <v>1194</v>
      </c>
      <c r="E1295" s="15">
        <v>2014</v>
      </c>
      <c r="F1295" s="15" t="s">
        <v>73</v>
      </c>
      <c r="G1295" s="59">
        <v>604</v>
      </c>
      <c r="H1295" s="59">
        <v>417</v>
      </c>
      <c r="I1295" s="59">
        <v>452</v>
      </c>
      <c r="J1295" s="59">
        <v>184</v>
      </c>
      <c r="K1295" s="59">
        <v>157</v>
      </c>
      <c r="L1295" s="59">
        <v>279</v>
      </c>
      <c r="M1295" s="59">
        <v>193</v>
      </c>
      <c r="N1295" s="59">
        <v>178</v>
      </c>
      <c r="O1295" s="59">
        <v>181</v>
      </c>
      <c r="P1295" s="59">
        <v>384</v>
      </c>
      <c r="Q1295" s="59">
        <v>98</v>
      </c>
      <c r="R1295" s="59">
        <v>155</v>
      </c>
      <c r="S1295" s="59">
        <f t="shared" si="2"/>
        <v>3282</v>
      </c>
    </row>
    <row r="1296" spans="1:19" x14ac:dyDescent="0.3">
      <c r="A1296" s="21" t="s">
        <v>989</v>
      </c>
      <c r="B1296" s="15" t="s">
        <v>2302</v>
      </c>
      <c r="C1296" s="15" t="s">
        <v>1193</v>
      </c>
      <c r="D1296" s="15" t="s">
        <v>1194</v>
      </c>
      <c r="E1296" s="15">
        <v>2014</v>
      </c>
      <c r="F1296" s="15" t="s">
        <v>73</v>
      </c>
      <c r="G1296" s="59">
        <v>0</v>
      </c>
      <c r="H1296" s="59">
        <v>0</v>
      </c>
      <c r="I1296" s="59">
        <v>0</v>
      </c>
      <c r="J1296" s="59">
        <v>0</v>
      </c>
      <c r="K1296" s="59">
        <v>0</v>
      </c>
      <c r="L1296" s="59">
        <v>2</v>
      </c>
      <c r="M1296" s="59">
        <v>0</v>
      </c>
      <c r="N1296" s="59">
        <v>12</v>
      </c>
      <c r="O1296" s="59">
        <v>18</v>
      </c>
      <c r="P1296" s="59">
        <v>0</v>
      </c>
      <c r="Q1296" s="59">
        <v>4</v>
      </c>
      <c r="R1296" s="59">
        <v>30</v>
      </c>
      <c r="S1296" s="59">
        <f t="shared" si="2"/>
        <v>66</v>
      </c>
    </row>
    <row r="1297" spans="1:19" x14ac:dyDescent="0.3">
      <c r="A1297" s="21" t="s">
        <v>989</v>
      </c>
      <c r="B1297" s="15" t="s">
        <v>2303</v>
      </c>
      <c r="C1297" s="15" t="s">
        <v>1193</v>
      </c>
      <c r="D1297" s="15" t="s">
        <v>1194</v>
      </c>
      <c r="E1297" s="15">
        <v>2014</v>
      </c>
      <c r="F1297" s="15" t="s">
        <v>73</v>
      </c>
      <c r="G1297" s="59">
        <v>147</v>
      </c>
      <c r="H1297" s="59">
        <v>152</v>
      </c>
      <c r="I1297" s="59">
        <v>116</v>
      </c>
      <c r="J1297" s="59">
        <v>97</v>
      </c>
      <c r="K1297" s="59">
        <v>102</v>
      </c>
      <c r="L1297" s="59">
        <v>139</v>
      </c>
      <c r="M1297" s="59">
        <v>172</v>
      </c>
      <c r="N1297" s="59">
        <v>0</v>
      </c>
      <c r="O1297" s="59">
        <v>35</v>
      </c>
      <c r="P1297" s="59">
        <v>209</v>
      </c>
      <c r="Q1297" s="59">
        <v>179</v>
      </c>
      <c r="R1297" s="59">
        <v>85</v>
      </c>
      <c r="S1297" s="59">
        <f t="shared" si="2"/>
        <v>1433</v>
      </c>
    </row>
    <row r="1298" spans="1:19" x14ac:dyDescent="0.3">
      <c r="A1298" s="21" t="s">
        <v>989</v>
      </c>
      <c r="B1298" s="15" t="s">
        <v>2304</v>
      </c>
      <c r="C1298" s="15" t="s">
        <v>1193</v>
      </c>
      <c r="D1298" s="15" t="s">
        <v>1194</v>
      </c>
      <c r="E1298" s="15">
        <v>2014</v>
      </c>
      <c r="F1298" s="15" t="s">
        <v>73</v>
      </c>
      <c r="G1298" s="59">
        <v>40</v>
      </c>
      <c r="H1298" s="59">
        <v>53</v>
      </c>
      <c r="I1298" s="59">
        <v>36</v>
      </c>
      <c r="J1298" s="59">
        <v>40</v>
      </c>
      <c r="K1298" s="59">
        <v>36</v>
      </c>
      <c r="L1298" s="59">
        <v>14</v>
      </c>
      <c r="M1298" s="59">
        <v>69</v>
      </c>
      <c r="N1298" s="59">
        <v>95</v>
      </c>
      <c r="O1298" s="59">
        <v>0</v>
      </c>
      <c r="P1298" s="59">
        <v>7</v>
      </c>
      <c r="Q1298" s="59">
        <v>106</v>
      </c>
      <c r="R1298" s="59">
        <v>235</v>
      </c>
      <c r="S1298" s="59">
        <f t="shared" si="2"/>
        <v>731</v>
      </c>
    </row>
    <row r="1299" spans="1:19" x14ac:dyDescent="0.3">
      <c r="A1299" s="21" t="s">
        <v>989</v>
      </c>
      <c r="B1299" s="15" t="s">
        <v>2305</v>
      </c>
      <c r="C1299" s="15" t="s">
        <v>1193</v>
      </c>
      <c r="D1299" s="15" t="s">
        <v>1194</v>
      </c>
      <c r="E1299" s="15">
        <v>2014</v>
      </c>
      <c r="F1299" s="15" t="s">
        <v>73</v>
      </c>
      <c r="G1299" s="59">
        <v>13</v>
      </c>
      <c r="H1299" s="59">
        <v>0</v>
      </c>
      <c r="I1299" s="59">
        <v>0</v>
      </c>
      <c r="J1299" s="59">
        <v>0</v>
      </c>
      <c r="K1299" s="59">
        <v>0</v>
      </c>
      <c r="L1299" s="59">
        <v>0</v>
      </c>
      <c r="M1299" s="59">
        <v>0</v>
      </c>
      <c r="N1299" s="59">
        <v>14</v>
      </c>
      <c r="O1299" s="59">
        <v>5</v>
      </c>
      <c r="P1299" s="59">
        <v>4</v>
      </c>
      <c r="Q1299" s="59">
        <v>0</v>
      </c>
      <c r="R1299" s="59">
        <v>0</v>
      </c>
      <c r="S1299" s="59">
        <f t="shared" si="2"/>
        <v>36</v>
      </c>
    </row>
    <row r="1300" spans="1:19" x14ac:dyDescent="0.3">
      <c r="A1300" s="21" t="s">
        <v>989</v>
      </c>
      <c r="B1300" s="15" t="s">
        <v>2306</v>
      </c>
      <c r="C1300" s="15" t="s">
        <v>1193</v>
      </c>
      <c r="D1300" s="15" t="s">
        <v>1194</v>
      </c>
      <c r="E1300" s="15">
        <v>2014</v>
      </c>
      <c r="F1300" s="15" t="s">
        <v>73</v>
      </c>
      <c r="G1300" s="59">
        <v>5845</v>
      </c>
      <c r="H1300" s="59">
        <v>2141</v>
      </c>
      <c r="I1300" s="59">
        <v>5866</v>
      </c>
      <c r="J1300" s="59">
        <v>5772</v>
      </c>
      <c r="K1300" s="59">
        <v>3051</v>
      </c>
      <c r="L1300" s="59">
        <v>3546</v>
      </c>
      <c r="M1300" s="59">
        <v>4635</v>
      </c>
      <c r="N1300" s="59">
        <v>6996</v>
      </c>
      <c r="O1300" s="59">
        <v>6398</v>
      </c>
      <c r="P1300" s="59">
        <v>6058</v>
      </c>
      <c r="Q1300" s="59">
        <v>6114</v>
      </c>
      <c r="R1300" s="59">
        <v>5728</v>
      </c>
      <c r="S1300" s="59">
        <f t="shared" si="2"/>
        <v>62150</v>
      </c>
    </row>
    <row r="1301" spans="1:19" x14ac:dyDescent="0.3">
      <c r="A1301" s="21" t="s">
        <v>989</v>
      </c>
      <c r="B1301" s="15" t="s">
        <v>2307</v>
      </c>
      <c r="C1301" s="15" t="s">
        <v>1193</v>
      </c>
      <c r="D1301" s="15" t="s">
        <v>1194</v>
      </c>
      <c r="E1301" s="15">
        <v>2014</v>
      </c>
      <c r="F1301" s="15" t="s">
        <v>73</v>
      </c>
      <c r="G1301" s="59">
        <v>32</v>
      </c>
      <c r="H1301" s="59">
        <v>0</v>
      </c>
      <c r="I1301" s="59">
        <v>0</v>
      </c>
      <c r="J1301" s="59">
        <v>0</v>
      </c>
      <c r="K1301" s="59">
        <v>0</v>
      </c>
      <c r="L1301" s="59">
        <v>0</v>
      </c>
      <c r="M1301" s="59">
        <v>0</v>
      </c>
      <c r="N1301" s="59">
        <v>12</v>
      </c>
      <c r="O1301" s="59">
        <v>44</v>
      </c>
      <c r="P1301" s="59">
        <v>23</v>
      </c>
      <c r="Q1301" s="59">
        <v>8</v>
      </c>
      <c r="R1301" s="59">
        <v>0</v>
      </c>
      <c r="S1301" s="59">
        <f t="shared" si="2"/>
        <v>119</v>
      </c>
    </row>
    <row r="1302" spans="1:19" x14ac:dyDescent="0.3">
      <c r="A1302" s="21" t="s">
        <v>989</v>
      </c>
      <c r="B1302" s="15" t="s">
        <v>2308</v>
      </c>
      <c r="C1302" s="15" t="s">
        <v>1193</v>
      </c>
      <c r="D1302" s="15" t="s">
        <v>1194</v>
      </c>
      <c r="E1302" s="15">
        <v>2014</v>
      </c>
      <c r="F1302" s="15" t="s">
        <v>73</v>
      </c>
      <c r="G1302" s="59">
        <v>173</v>
      </c>
      <c r="H1302" s="59">
        <v>315</v>
      </c>
      <c r="I1302" s="59">
        <v>204</v>
      </c>
      <c r="J1302" s="59">
        <v>74</v>
      </c>
      <c r="K1302" s="59">
        <v>63</v>
      </c>
      <c r="L1302" s="59">
        <v>28</v>
      </c>
      <c r="M1302" s="59">
        <v>108</v>
      </c>
      <c r="N1302" s="59">
        <v>269</v>
      </c>
      <c r="O1302" s="59">
        <v>196</v>
      </c>
      <c r="P1302" s="59">
        <v>1085</v>
      </c>
      <c r="Q1302" s="59">
        <v>790</v>
      </c>
      <c r="R1302" s="59">
        <v>399</v>
      </c>
      <c r="S1302" s="59">
        <f t="shared" si="2"/>
        <v>3704</v>
      </c>
    </row>
    <row r="1303" spans="1:19" x14ac:dyDescent="0.3">
      <c r="A1303" s="21" t="s">
        <v>989</v>
      </c>
      <c r="B1303" s="15" t="s">
        <v>2309</v>
      </c>
      <c r="C1303" s="15" t="s">
        <v>1193</v>
      </c>
      <c r="D1303" s="15" t="s">
        <v>1194</v>
      </c>
      <c r="E1303" s="15">
        <v>2014</v>
      </c>
      <c r="F1303" s="15" t="s">
        <v>73</v>
      </c>
      <c r="G1303" s="59">
        <v>414</v>
      </c>
      <c r="H1303" s="59">
        <v>343</v>
      </c>
      <c r="I1303" s="59">
        <v>446</v>
      </c>
      <c r="J1303" s="59">
        <v>1077</v>
      </c>
      <c r="K1303" s="59">
        <v>1056</v>
      </c>
      <c r="L1303" s="59">
        <v>582</v>
      </c>
      <c r="M1303" s="59">
        <v>1296</v>
      </c>
      <c r="N1303" s="59">
        <v>1214</v>
      </c>
      <c r="O1303" s="59">
        <v>482</v>
      </c>
      <c r="P1303" s="59">
        <v>549</v>
      </c>
      <c r="Q1303" s="59">
        <v>566</v>
      </c>
      <c r="R1303" s="59">
        <v>955</v>
      </c>
      <c r="S1303" s="59">
        <f t="shared" si="2"/>
        <v>8980</v>
      </c>
    </row>
    <row r="1304" spans="1:19" x14ac:dyDescent="0.3">
      <c r="A1304" s="21" t="s">
        <v>989</v>
      </c>
      <c r="B1304" s="15" t="s">
        <v>2310</v>
      </c>
      <c r="C1304" s="15" t="s">
        <v>1193</v>
      </c>
      <c r="D1304" s="15" t="s">
        <v>1194</v>
      </c>
      <c r="E1304" s="15">
        <v>2014</v>
      </c>
      <c r="F1304" s="15" t="s">
        <v>73</v>
      </c>
      <c r="G1304" s="59">
        <v>35</v>
      </c>
      <c r="H1304" s="59">
        <v>40</v>
      </c>
      <c r="I1304" s="59">
        <v>31</v>
      </c>
      <c r="J1304" s="59">
        <v>63</v>
      </c>
      <c r="K1304" s="59">
        <v>34</v>
      </c>
      <c r="L1304" s="59">
        <v>13</v>
      </c>
      <c r="M1304" s="59">
        <v>16</v>
      </c>
      <c r="N1304" s="59">
        <v>0</v>
      </c>
      <c r="O1304" s="59">
        <v>15</v>
      </c>
      <c r="P1304" s="59">
        <v>0</v>
      </c>
      <c r="Q1304" s="59">
        <v>64</v>
      </c>
      <c r="R1304" s="59">
        <v>45</v>
      </c>
      <c r="S1304" s="59">
        <f t="shared" si="2"/>
        <v>356</v>
      </c>
    </row>
    <row r="1305" spans="1:19" x14ac:dyDescent="0.3">
      <c r="A1305" s="21" t="s">
        <v>989</v>
      </c>
      <c r="B1305" s="15" t="s">
        <v>2311</v>
      </c>
      <c r="C1305" s="15" t="s">
        <v>1193</v>
      </c>
      <c r="D1305" s="15" t="s">
        <v>1194</v>
      </c>
      <c r="E1305" s="15">
        <v>2014</v>
      </c>
      <c r="F1305" s="15" t="s">
        <v>73</v>
      </c>
      <c r="G1305" s="59">
        <v>113</v>
      </c>
      <c r="H1305" s="59">
        <v>2236</v>
      </c>
      <c r="I1305" s="59">
        <v>1319</v>
      </c>
      <c r="J1305" s="59">
        <v>204</v>
      </c>
      <c r="K1305" s="59">
        <v>2389</v>
      </c>
      <c r="L1305" s="59">
        <v>2010</v>
      </c>
      <c r="M1305" s="59">
        <v>521</v>
      </c>
      <c r="N1305" s="59">
        <v>4230</v>
      </c>
      <c r="O1305" s="59">
        <v>4730</v>
      </c>
      <c r="P1305" s="59">
        <v>4594</v>
      </c>
      <c r="Q1305" s="59">
        <v>3787</v>
      </c>
      <c r="R1305" s="59">
        <v>3368</v>
      </c>
      <c r="S1305" s="59">
        <f t="shared" si="2"/>
        <v>29501</v>
      </c>
    </row>
    <row r="1306" spans="1:19" x14ac:dyDescent="0.3">
      <c r="A1306" s="21" t="s">
        <v>989</v>
      </c>
      <c r="B1306" s="15" t="s">
        <v>2312</v>
      </c>
      <c r="C1306" s="15" t="s">
        <v>1193</v>
      </c>
      <c r="D1306" s="15" t="s">
        <v>1194</v>
      </c>
      <c r="E1306" s="15">
        <v>2014</v>
      </c>
      <c r="F1306" s="15" t="s">
        <v>73</v>
      </c>
      <c r="G1306" s="59">
        <v>2870</v>
      </c>
      <c r="H1306" s="59">
        <v>4638</v>
      </c>
      <c r="I1306" s="59">
        <v>5354</v>
      </c>
      <c r="J1306" s="59">
        <v>3150</v>
      </c>
      <c r="K1306" s="59">
        <v>1844</v>
      </c>
      <c r="L1306" s="59">
        <v>2739</v>
      </c>
      <c r="M1306" s="59">
        <v>4231</v>
      </c>
      <c r="N1306" s="59">
        <v>5754</v>
      </c>
      <c r="O1306" s="59">
        <v>3659</v>
      </c>
      <c r="P1306" s="59">
        <v>3105</v>
      </c>
      <c r="Q1306" s="59">
        <v>2323</v>
      </c>
      <c r="R1306" s="59">
        <v>1921</v>
      </c>
      <c r="S1306" s="59">
        <f t="shared" si="2"/>
        <v>41588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6</vt:i4>
      </vt:variant>
    </vt:vector>
  </HeadingPairs>
  <TitlesOfParts>
    <vt:vector size="6" baseType="lpstr">
      <vt:lpstr>0. READ_FIRST</vt:lpstr>
      <vt:lpstr>1. Release Annual Report 2015</vt:lpstr>
      <vt:lpstr>2. Art_113.1 (F) Gas prognoses</vt:lpstr>
      <vt:lpstr>3. Art_113.1 (F) Oil prognoses</vt:lpstr>
      <vt:lpstr>4. Art_113.1 (H)  Pressure data</vt:lpstr>
      <vt:lpstr>5. Art_113.1(I) Use_boreholes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2023-02-15T10:14:56Z</dcterms:created>
  <dcterms:modified xsi:type="dcterms:W3CDTF">2025-03-01T19:39:11Z</dcterms:modified>
</cp:coreProperties>
</file>